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kcje\Projekt PowerBI\"/>
    </mc:Choice>
  </mc:AlternateContent>
  <xr:revisionPtr revIDLastSave="0" documentId="13_ncr:1_{F12CA3C1-7242-4E1A-9B7B-5EBD3DF1EB5F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CO2_Emissions" sheetId="9" r:id="rId1"/>
    <sheet name="To_correlation" sheetId="12" r:id="rId2"/>
    <sheet name="Population" sheetId="10" r:id="rId3"/>
    <sheet name="Data" sheetId="7" r:id="rId4"/>
    <sheet name="Tabel_country" sheetId="6" r:id="rId5"/>
    <sheet name="Tabel_region" sheetId="8" r:id="rId6"/>
  </sheets>
  <definedNames>
    <definedName name="_xlnm._FilterDatabase" localSheetId="0" hidden="1">CO2_Emissions!$A$1:$O$218</definedName>
    <definedName name="_xlnm._FilterDatabase" localSheetId="3" hidden="1">Data!$A$1:$N$796</definedName>
    <definedName name="_xlnm._FilterDatabase" localSheetId="2" hidden="1">Population!$A$1:$O$435</definedName>
    <definedName name="_xlnm._FilterDatabase" localSheetId="4" hidden="1">Tabel_country!$A$1:$B$652</definedName>
  </definedNames>
  <calcPr calcId="191029"/>
  <pivotCaches>
    <pivotCache cacheId="15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2" l="1"/>
  <c r="Q3" i="12"/>
  <c r="O3" i="12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" i="9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2" i="10"/>
</calcChain>
</file>

<file path=xl/sharedStrings.xml><?xml version="1.0" encoding="utf-8"?>
<sst xmlns="http://schemas.openxmlformats.org/spreadsheetml/2006/main" count="5727" uniqueCount="567">
  <si>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</si>
  <si>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</si>
  <si>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</si>
  <si>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</si>
  <si>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</si>
  <si>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</si>
  <si>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</si>
  <si>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</si>
  <si>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</si>
  <si>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</si>
  <si>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</si>
  <si>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</si>
  <si>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</si>
  <si>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</si>
  <si>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</si>
  <si>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Djibouti</t>
  </si>
  <si>
    <t>TUN</t>
  </si>
  <si>
    <t>2019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</si>
  <si>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</si>
  <si>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</si>
  <si>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</si>
  <si>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</si>
  <si>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</si>
  <si>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</si>
  <si>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</si>
  <si>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</si>
  <si>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Bangladesh</t>
  </si>
  <si>
    <t>GUM</t>
  </si>
  <si>
    <t>European Union</t>
  </si>
  <si>
    <t>POL</t>
  </si>
  <si>
    <t>Small states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</si>
  <si>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</si>
  <si>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</si>
  <si>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</si>
  <si>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</si>
  <si>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</si>
  <si>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</si>
  <si>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</si>
  <si>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</si>
  <si>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</si>
  <si>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</si>
  <si>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</si>
  <si>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</si>
  <si>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</si>
  <si>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</si>
  <si>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Austria</t>
  </si>
  <si>
    <t>SSD</t>
  </si>
  <si>
    <t>HND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</si>
  <si>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</si>
  <si>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</si>
  <si>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</si>
  <si>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</si>
  <si>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</si>
  <si>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</si>
  <si>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</si>
  <si>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</si>
  <si>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</si>
  <si>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</si>
  <si>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</si>
  <si>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</si>
  <si>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</si>
  <si>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</si>
  <si>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</si>
  <si>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MDA</t>
  </si>
  <si>
    <t>West Bank and Gaza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</si>
  <si>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</si>
  <si>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</si>
  <si>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</si>
  <si>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</si>
  <si>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</si>
  <si>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</si>
  <si>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</si>
  <si>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</si>
  <si>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</si>
  <si>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</si>
  <si>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</si>
  <si>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ETH</t>
  </si>
  <si>
    <t>Solomon Islands</t>
  </si>
  <si>
    <t>VCT</t>
  </si>
  <si>
    <t>Nauru</t>
  </si>
  <si>
    <t>Ireland</t>
  </si>
  <si>
    <t>ECU</t>
  </si>
  <si>
    <t>American Samoa</t>
  </si>
  <si>
    <t>LTU</t>
  </si>
  <si>
    <t>Arab World</t>
  </si>
  <si>
    <t>IMN</t>
  </si>
  <si>
    <t>MLT</t>
  </si>
  <si>
    <t>Burkina Faso</t>
  </si>
  <si>
    <t>Turkiye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</si>
  <si>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</si>
  <si>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</si>
  <si>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</si>
  <si>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</si>
  <si>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</si>
  <si>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</si>
  <si>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</si>
  <si>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</si>
  <si>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</si>
  <si>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</si>
  <si>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Middle East &amp; North Africa</t>
  </si>
  <si>
    <t>PAK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</si>
  <si>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</si>
  <si>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</si>
  <si>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</si>
  <si>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</si>
  <si>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</si>
  <si>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</si>
  <si>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</si>
  <si>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</si>
  <si>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</si>
  <si>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</si>
  <si>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</si>
  <si>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</si>
  <si>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</si>
  <si>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</si>
  <si>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</si>
  <si>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</si>
  <si>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</si>
  <si>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</si>
  <si>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</si>
  <si>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</si>
  <si>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</si>
  <si>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</si>
  <si>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</si>
  <si>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</si>
  <si>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</si>
  <si>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</si>
  <si>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</si>
  <si>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Italy</t>
  </si>
  <si>
    <t>AFW</t>
  </si>
  <si>
    <t>LCN</t>
  </si>
  <si>
    <t>TTO</t>
  </si>
  <si>
    <t>Syrian Arab Republic</t>
  </si>
  <si>
    <t>Niger</t>
  </si>
  <si>
    <t>IRN</t>
  </si>
  <si>
    <t>Northern Mariana Islands</t>
  </si>
  <si>
    <t>Samoa</t>
  </si>
  <si>
    <t>SSF</t>
  </si>
  <si>
    <t>Central African Republic</t>
  </si>
  <si>
    <t>CHN</t>
  </si>
  <si>
    <t>Switzerland</t>
  </si>
  <si>
    <t>PRT</t>
  </si>
  <si>
    <t>Korea, Rep.</t>
  </si>
  <si>
    <t>SST</t>
  </si>
  <si>
    <t>NCL</t>
  </si>
  <si>
    <t>PSE</t>
  </si>
  <si>
    <t>MNE</t>
  </si>
  <si>
    <t>Canada</t>
  </si>
  <si>
    <t>MAR</t>
  </si>
  <si>
    <t>Albania</t>
  </si>
  <si>
    <t>India</t>
  </si>
  <si>
    <t>PSS</t>
  </si>
  <si>
    <t>East Asia &amp; Pacific (excluding high income)</t>
  </si>
  <si>
    <t>Tunisia</t>
  </si>
  <si>
    <t>SP.POP.TOTL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</si>
  <si>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</si>
  <si>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</si>
  <si>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</si>
  <si>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</si>
  <si>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</si>
  <si>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</si>
  <si>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</si>
  <si>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</si>
  <si>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</si>
  <si>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</si>
  <si>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</si>
  <si>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Sudan</t>
  </si>
  <si>
    <t>TCA</t>
  </si>
  <si>
    <t>GNQ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</si>
  <si>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</si>
  <si>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</si>
  <si>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</si>
  <si>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</si>
  <si>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</si>
  <si>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</si>
  <si>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</si>
  <si>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</si>
  <si>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</si>
  <si>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</si>
  <si>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</si>
  <si>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</si>
  <si>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</si>
  <si>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</si>
  <si>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</si>
  <si>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</si>
  <si>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</si>
  <si>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</si>
  <si>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</si>
  <si>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</si>
  <si>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</si>
  <si>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</si>
  <si>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</si>
  <si>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</si>
  <si>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</si>
  <si>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</si>
  <si>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</si>
  <si>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</si>
  <si>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</si>
  <si>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IBT</t>
  </si>
  <si>
    <t>Europe &amp; Central Asia (excluding high income)</t>
  </si>
  <si>
    <t>PST</t>
  </si>
  <si>
    <t>Least developed countries: UN classification</t>
  </si>
  <si>
    <t>FSM</t>
  </si>
  <si>
    <t>Philippines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</si>
  <si>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</si>
  <si>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</si>
  <si>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</si>
  <si>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</si>
  <si>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</si>
  <si>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</si>
  <si>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</si>
  <si>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</si>
  <si>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</si>
  <si>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</si>
  <si>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</si>
  <si>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</si>
  <si>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</si>
  <si>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</si>
  <si>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</si>
  <si>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</si>
  <si>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</si>
  <si>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</si>
  <si>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</si>
  <si>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</si>
  <si>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</si>
  <si>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</si>
  <si>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</si>
  <si>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</si>
  <si>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</si>
  <si>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</si>
  <si>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</si>
  <si>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</si>
  <si>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</si>
  <si>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</si>
  <si>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VEN</t>
  </si>
  <si>
    <t>Angola</t>
  </si>
  <si>
    <t>ECA</t>
  </si>
  <si>
    <t>Low &amp; middle income</t>
  </si>
  <si>
    <t>British Virgin Islands</t>
  </si>
  <si>
    <t>ROU</t>
  </si>
  <si>
    <t>SVN</t>
  </si>
  <si>
    <t>Afghanistan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</si>
  <si>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</si>
  <si>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</si>
  <si>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</si>
  <si>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</si>
  <si>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</si>
  <si>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</si>
  <si>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</si>
  <si>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</si>
  <si>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</si>
  <si>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</si>
  <si>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</si>
  <si>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Czechia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</si>
  <si>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</si>
  <si>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</si>
  <si>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</si>
  <si>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</si>
  <si>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</si>
  <si>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</si>
  <si>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</si>
  <si>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</si>
  <si>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</si>
  <si>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</si>
  <si>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</si>
  <si>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</si>
  <si>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</si>
  <si>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</si>
  <si>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GAB</t>
  </si>
  <si>
    <t>Lower middle income</t>
  </si>
  <si>
    <t>Curacao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</si>
  <si>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</si>
  <si>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</si>
  <si>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</si>
  <si>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</si>
  <si>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</si>
  <si>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</si>
  <si>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</si>
  <si>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</si>
  <si>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</si>
  <si>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</si>
  <si>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KNA</t>
  </si>
  <si>
    <t>Congo, Rep.</t>
  </si>
  <si>
    <t>BRB</t>
  </si>
  <si>
    <t>Channel Islands</t>
  </si>
  <si>
    <t>ZAF</t>
  </si>
  <si>
    <t>Bosnia and Herzegovina</t>
  </si>
  <si>
    <t>Viet Nam</t>
  </si>
  <si>
    <t>Europe &amp; Central Asia</t>
  </si>
  <si>
    <t>BWA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</si>
  <si>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</si>
  <si>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</si>
  <si>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</si>
  <si>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</si>
  <si>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</si>
  <si>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</si>
  <si>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</si>
  <si>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</si>
  <si>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</si>
  <si>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</si>
  <si>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</si>
  <si>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</si>
  <si>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</si>
  <si>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</si>
  <si>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</si>
  <si>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</si>
  <si>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</si>
  <si>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</si>
  <si>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</si>
  <si>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</si>
  <si>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</si>
  <si>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</si>
  <si>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</si>
  <si>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</si>
  <si>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</si>
  <si>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</si>
  <si>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</si>
  <si>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</si>
  <si>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</si>
  <si>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</si>
  <si>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</si>
  <si>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</si>
  <si>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</si>
  <si>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EN.ATM.CO2E.KT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</si>
  <si>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</si>
  <si>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</si>
  <si>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</si>
  <si>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</si>
  <si>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</si>
  <si>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</si>
  <si>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</si>
  <si>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</si>
  <si>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</si>
  <si>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</si>
  <si>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</si>
  <si>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</si>
  <si>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</si>
  <si>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</si>
  <si>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</si>
  <si>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</si>
  <si>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</si>
  <si>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</si>
  <si>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</si>
  <si>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</si>
  <si>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</si>
  <si>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</si>
  <si>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</si>
  <si>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</si>
  <si>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</si>
  <si>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</si>
  <si>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</si>
  <si>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</si>
  <si>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</si>
  <si>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</si>
  <si>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East Asia &amp; Pacific</t>
  </si>
  <si>
    <t>Europe &amp; Central Asia (IDA &amp; IBRD countries)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</si>
  <si>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</si>
  <si>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</si>
  <si>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</si>
  <si>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</si>
  <si>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</si>
  <si>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</si>
  <si>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</si>
  <si>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</si>
  <si>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</si>
  <si>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</si>
  <si>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</si>
  <si>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</si>
  <si>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</si>
  <si>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China</t>
  </si>
  <si>
    <t>TSS</t>
  </si>
  <si>
    <t>Singapore</t>
  </si>
  <si>
    <t>KWT</t>
  </si>
  <si>
    <t>UKR</t>
  </si>
  <si>
    <t>AFE</t>
  </si>
  <si>
    <t>Suriname</t>
  </si>
  <si>
    <t>TEC</t>
  </si>
  <si>
    <t>St. Lucia</t>
  </si>
  <si>
    <t>Estonia</t>
  </si>
  <si>
    <t>NLD</t>
  </si>
  <si>
    <t>BOL</t>
  </si>
  <si>
    <t>Croatia</t>
  </si>
  <si>
    <t>SMR</t>
  </si>
  <si>
    <t>LAC</t>
  </si>
  <si>
    <t>Turkmenistan</t>
  </si>
  <si>
    <t>Korea, Dem. People's Rep.</t>
  </si>
  <si>
    <t>Greenland</t>
  </si>
  <si>
    <t>KIR</t>
  </si>
  <si>
    <t>AZE</t>
  </si>
  <si>
    <t>Aruba</t>
  </si>
  <si>
    <t>DNK</t>
  </si>
  <si>
    <t>GUY</t>
  </si>
  <si>
    <t>HIC</t>
  </si>
  <si>
    <t>Uruguay</t>
  </si>
  <si>
    <t>Azerbaijan</t>
  </si>
  <si>
    <t>Somalia</t>
  </si>
  <si>
    <t>IRQ</t>
  </si>
  <si>
    <t>Panama</t>
  </si>
  <si>
    <t>Africa Eastern and Southern</t>
  </si>
  <si>
    <t>Malawi</t>
  </si>
  <si>
    <t>GRC</t>
  </si>
  <si>
    <t>LUX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</si>
  <si>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</si>
  <si>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</si>
  <si>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</si>
  <si>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</si>
  <si>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</si>
  <si>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</si>
  <si>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</si>
  <si>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</si>
  <si>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</si>
  <si>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</si>
  <si>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</si>
  <si>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</si>
  <si>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</si>
  <si>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</si>
  <si>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</si>
  <si>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</si>
  <si>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</si>
  <si>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</si>
  <si>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</si>
  <si>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</si>
  <si>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</si>
  <si>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</si>
  <si>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</si>
  <si>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</si>
  <si>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</si>
  <si>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</si>
  <si>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</si>
  <si>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</si>
  <si>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</si>
  <si>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</si>
  <si>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</si>
  <si>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ECS</t>
  </si>
  <si>
    <t>EAS</t>
  </si>
  <si>
    <t>GBR</t>
  </si>
  <si>
    <t>MYS</t>
  </si>
  <si>
    <t>LDC</t>
  </si>
  <si>
    <t>Belarus</t>
  </si>
  <si>
    <t>World</t>
  </si>
  <si>
    <t>Brazil</t>
  </si>
  <si>
    <t>Post-demographic dividend</t>
  </si>
  <si>
    <t>UMC</t>
  </si>
  <si>
    <t>VGB</t>
  </si>
  <si>
    <t>IND</t>
  </si>
  <si>
    <t>NOR</t>
  </si>
  <si>
    <t>GRD</t>
  </si>
  <si>
    <t>MIC</t>
  </si>
  <si>
    <t>Nicaragua</t>
  </si>
  <si>
    <t>Latin America &amp; Caribbean</t>
  </si>
  <si>
    <t>Mozambique</t>
  </si>
  <si>
    <t>Bulgaria</t>
  </si>
  <si>
    <t>Chad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</si>
  <si>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</si>
  <si>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</si>
  <si>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</si>
  <si>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</si>
  <si>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</si>
  <si>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</si>
  <si>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</si>
  <si>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</si>
  <si>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</si>
  <si>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</si>
  <si>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</si>
  <si>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</si>
  <si>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</si>
  <si>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Region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</si>
  <si>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</si>
  <si>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</si>
  <si>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</si>
  <si>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</si>
  <si>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</si>
  <si>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</si>
  <si>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</si>
  <si>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</si>
  <si>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</si>
  <si>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</si>
  <si>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</si>
  <si>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</si>
  <si>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</si>
  <si>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</si>
  <si>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</si>
  <si>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</si>
  <si>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</si>
  <si>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</si>
  <si>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</si>
  <si>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</si>
  <si>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</si>
  <si>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</si>
  <si>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</si>
  <si>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</si>
  <si>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</si>
  <si>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</si>
  <si>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</si>
  <si>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</si>
  <si>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</si>
  <si>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</si>
  <si>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Cambodia</t>
  </si>
  <si>
    <t>Timor-Leste</t>
  </si>
  <si>
    <t>IDX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</si>
  <si>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</si>
  <si>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</si>
  <si>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</si>
  <si>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</si>
  <si>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</si>
  <si>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</si>
  <si>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</si>
  <si>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</si>
  <si>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</si>
  <si>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</si>
  <si>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</si>
  <si>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</si>
  <si>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</si>
  <si>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</si>
  <si>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</si>
  <si>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</si>
  <si>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</si>
  <si>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</si>
  <si>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</si>
  <si>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</si>
  <si>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</si>
  <si>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</si>
  <si>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Africa Western and Central</t>
  </si>
  <si>
    <t>Marshall Islands</t>
  </si>
  <si>
    <t>SP.URB.TOTL</t>
  </si>
  <si>
    <t>KHM</t>
  </si>
  <si>
    <t>East Asia &amp; Pacific (IDA &amp; IBRD countries)</t>
  </si>
  <si>
    <t>DOM</t>
  </si>
  <si>
    <t>IBRD only</t>
  </si>
  <si>
    <t>WLD</t>
  </si>
  <si>
    <t>2020</t>
  </si>
  <si>
    <t>Country Name</t>
  </si>
  <si>
    <t>NPL</t>
  </si>
  <si>
    <t>LTE</t>
  </si>
  <si>
    <t>New Caledonia</t>
  </si>
  <si>
    <t>Kuwait</t>
  </si>
  <si>
    <t>Eritrea</t>
  </si>
  <si>
    <t>Indicator Code</t>
  </si>
  <si>
    <t>URY</t>
  </si>
  <si>
    <t>IDA only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</si>
  <si>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</si>
  <si>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</si>
  <si>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</si>
  <si>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</si>
  <si>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</si>
  <si>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</si>
  <si>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</si>
  <si>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</si>
  <si>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Region_ID</t>
  </si>
  <si>
    <t>Suma końcowa</t>
  </si>
  <si>
    <t>Suma z 2011</t>
  </si>
  <si>
    <t>Suma z 2012</t>
  </si>
  <si>
    <t>Suma z 2013</t>
  </si>
  <si>
    <t>Suma z 2014</t>
  </si>
  <si>
    <t>Suma z 2015</t>
  </si>
  <si>
    <t>Suma z 2016</t>
  </si>
  <si>
    <t>Suma z 2017</t>
  </si>
  <si>
    <t>Suma z 2018</t>
  </si>
  <si>
    <t>Suma z 2019</t>
  </si>
  <si>
    <t>Suma z 2020</t>
  </si>
  <si>
    <t>Etykiety wierszy</t>
  </si>
  <si>
    <t>Suma z 2010</t>
  </si>
  <si>
    <t>Population</t>
  </si>
  <si>
    <t>Emissions_CO2</t>
  </si>
  <si>
    <t>covariance</t>
  </si>
  <si>
    <t>variance_X</t>
  </si>
  <si>
    <t>variance_Y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</si>
</sst>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Rybiński" refreshedDate="45353.701903819441" createdVersion="8" refreshedVersion="8" minRefreshableVersion="3" recordCount="434" xr:uid="{C006097B-810E-4B1B-B608-138E2D090986}">
  <cacheSource type="worksheet">
    <worksheetSource ref="D1:O435" sheet="Population"/>
  </cacheSource>
  <cacheFields count="12">
    <cacheField name="2010" numFmtId="0">
      <sharedItems containsString="0" containsBlank="1" containsNumber="1" containsInteger="1" minValue="5196" maxValue="1337705000" count="423">
        <n v="43206"/>
        <n v="100341"/>
        <n v="6691382"/>
        <n v="28189672"/>
        <n v="13967811"/>
        <n v="23364185"/>
        <n v="1519519"/>
        <n v="2913021"/>
        <n v="63522"/>
        <n v="71519"/>
        <n v="7132067"/>
        <n v="8481771"/>
        <n v="37055902"/>
        <n v="40788453"/>
        <n v="1869128"/>
        <n v="2946293"/>
        <n v="48044"/>
        <n v="54849"/>
        <n v="22485"/>
        <n v="85695"/>
        <n v="18767085"/>
        <n v="22031750"/>
        <n v="4800510"/>
        <n v="8363404"/>
        <n v="4835557"/>
        <n v="9054332"/>
        <n v="971253"/>
        <n v="9126605"/>
        <n v="10639649"/>
        <n v="10895586"/>
        <n v="4070440"/>
        <n v="9445710"/>
        <n v="3970062"/>
        <n v="16116845"/>
        <n v="45202909"/>
        <n v="148391139"/>
        <n v="5347166"/>
        <n v="7395599"/>
        <n v="1075702"/>
        <n v="1213645"/>
        <n v="307677"/>
        <n v="373272"/>
        <n v="1736255"/>
        <n v="3811088"/>
        <n v="7081770"/>
        <n v="9483836"/>
        <n v="145682"/>
        <n v="322106"/>
        <n v="65124"/>
        <n v="6791318"/>
        <n v="10223270"/>
        <n v="165594717"/>
        <n v="196353492"/>
        <n v="87550"/>
        <n v="274711"/>
        <n v="296885"/>
        <n v="396053"/>
        <n v="245470"/>
        <n v="705516"/>
        <n v="1305449"/>
        <n v="2091664"/>
        <n v="1812952"/>
        <n v="4660067"/>
        <n v="27522537"/>
        <n v="34004889"/>
        <n v="5759681"/>
        <n v="7824909"/>
        <n v="48734"/>
        <n v="156933"/>
        <n v="14806204"/>
        <n v="17004162"/>
        <n v="658498663"/>
        <n v="1337705000"/>
        <n v="9996116"/>
        <n v="21120042"/>
        <n v="10248917"/>
        <n v="19878036"/>
        <n v="26565134"/>
        <n v="66391257"/>
        <n v="2807228"/>
        <n v="4437884"/>
        <n v="34940430"/>
        <n v="44816108"/>
        <n v="183510"/>
        <n v="656024"/>
        <n v="322218"/>
        <n v="521212"/>
        <n v="3315819"/>
        <n v="4622252"/>
        <n v="8648121"/>
        <n v="11290417"/>
        <n v="133691"/>
        <n v="148703"/>
        <n v="54074"/>
        <n v="763114"/>
        <n v="1129686"/>
        <n v="7673029"/>
        <n v="10474410"/>
        <n v="62940432"/>
        <n v="81776930"/>
        <n v="707774"/>
        <n v="919199"/>
        <n v="46818"/>
        <n v="68755"/>
        <n v="4815111"/>
        <n v="5547683"/>
        <n v="7209913"/>
        <n v="9775755"/>
        <n v="24217375"/>
        <n v="35856344"/>
        <n v="9396971"/>
        <n v="14989585"/>
        <n v="37535116"/>
        <n v="87252413"/>
        <n v="1107213"/>
        <n v="3147727"/>
        <n v="36535850"/>
        <n v="46576897"/>
        <n v="906655"/>
        <n v="1331475"/>
        <n v="15455093"/>
        <n v="89237791"/>
        <n v="4492880"/>
        <n v="5363352"/>
        <n v="472236"/>
        <n v="905169"/>
        <n v="50963811"/>
        <n v="65030575"/>
        <n v="19812"/>
        <n v="48410"/>
        <n v="23990"/>
        <n v="107588"/>
        <n v="1463559"/>
        <n v="1711105"/>
        <n v="51030310"/>
        <n v="62766365"/>
        <n v="2102941"/>
        <n v="3786695"/>
        <n v="12969707"/>
        <n v="25574719"/>
        <n v="31262"/>
        <n v="3458976"/>
        <n v="10270728"/>
        <n v="1078326"/>
        <n v="1937275"/>
        <n v="628628"/>
        <n v="1567220"/>
        <n v="721729"/>
        <n v="1094524"/>
        <n v="8484693"/>
        <n v="11121341"/>
        <n v="40900"/>
        <n v="114039"/>
        <n v="48018"/>
        <n v="56905"/>
        <n v="6902116"/>
        <n v="14259687"/>
        <n v="155174"/>
        <n v="164905"/>
        <n v="199204"/>
        <n v="747932"/>
        <n v="7024200"/>
        <n v="4384767"/>
        <n v="8450933"/>
        <n v="2369143"/>
        <n v="4295427"/>
        <n v="4676254"/>
        <n v="9842880"/>
        <n v="6891116"/>
        <n v="10000023"/>
        <n v="121798233"/>
        <n v="244016173"/>
        <n v="43586"/>
        <n v="83828"/>
        <n v="383721793"/>
        <n v="1240613620"/>
        <n v="2806411"/>
        <n v="4560155"/>
        <n v="53233539"/>
        <n v="75373855"/>
        <n v="21604967"/>
        <n v="31264875"/>
        <n v="297604"/>
        <n v="318041"/>
        <n v="7000447"/>
        <n v="7623600"/>
        <n v="40502481"/>
        <n v="59277417"/>
        <n v="1469278"/>
        <n v="2733896"/>
        <n v="5966981"/>
        <n v="6931258"/>
        <n v="116302928"/>
        <n v="128070000"/>
        <n v="9275230"/>
        <n v="16321872"/>
        <n v="9786183"/>
        <n v="41517895"/>
        <n v="1923436"/>
        <n v="5447900"/>
        <n v="2914935"/>
        <n v="14363532"/>
        <n v="51179"/>
        <n v="107995"/>
        <n v="14848"/>
        <n v="47403"/>
        <n v="40602657"/>
        <n v="49554112"/>
        <n v="2943356"/>
        <n v="1901072"/>
        <n v="6323418"/>
        <n v="4363032"/>
        <n v="4995800"/>
        <n v="1922062"/>
        <n v="4019956"/>
        <n v="5067126"/>
        <n v="6491988"/>
        <n v="31538"/>
        <n v="170935"/>
        <n v="5196"/>
        <n v="35926"/>
        <n v="3767051"/>
        <n v="20668557"/>
        <n v="501601"/>
        <n v="2022747"/>
        <n v="2067653"/>
        <n v="3097282"/>
        <n v="448892"/>
        <n v="506953"/>
        <n v="1423002"/>
        <n v="2097555"/>
        <n v="557297"/>
        <m/>
        <n v="36458"/>
        <n v="18835465"/>
        <n v="32464865"/>
        <n v="33178"/>
        <n v="1219935"/>
        <n v="2862354"/>
        <n v="6940464"/>
        <n v="21731053"/>
        <n v="131736"/>
        <n v="361575"/>
        <n v="87567088"/>
        <n v="112532401"/>
        <n v="39297"/>
        <n v="53416"/>
        <n v="1173181"/>
        <n v="2055004"/>
        <n v="5590350"/>
        <n v="15529181"/>
        <n v="389936"/>
        <n v="414508"/>
        <n v="14266587"/>
        <n v="49390988"/>
        <n v="397301"/>
        <n v="619428"/>
        <n v="1826012"/>
        <n v="2702520"/>
        <n v="49192"/>
        <n v="54087"/>
        <n v="7344366"/>
        <n v="23073723"/>
        <n v="1593058"/>
        <n v="3419461"/>
        <n v="519604"/>
        <n v="1250400"/>
        <n v="2287832"/>
        <n v="14718422"/>
        <n v="20364317"/>
        <n v="28717731"/>
        <n v="873633"/>
        <n v="2099271"/>
        <n v="167587"/>
        <n v="249750"/>
        <n v="2700398"/>
        <n v="16647543"/>
        <n v="69982300"/>
        <n v="160952853"/>
        <n v="3332908"/>
        <n v="5855734"/>
        <n v="14477657"/>
        <n v="16615394"/>
        <n v="3867496"/>
        <n v="4889252"/>
        <n v="4554452"/>
        <n v="27161567"/>
        <n v="10241"/>
        <n v="3748563"/>
        <n v="4350700"/>
        <n v="2166075"/>
        <n v="2881914"/>
        <n v="68053241"/>
        <n v="194454498"/>
        <n v="2360424"/>
        <n v="3623617"/>
        <n v="22340162"/>
        <n v="29229572"/>
        <n v="42900709"/>
        <n v="94636700"/>
        <n v="13871"/>
        <n v="18540"/>
        <n v="987266"/>
        <n v="7583269"/>
        <n v="23165018"/>
        <n v="38042794"/>
        <n v="3491721"/>
        <n v="3721525"/>
        <n v="14904929"/>
        <n v="24686435"/>
        <n v="6403809"/>
        <n v="10573100"/>
        <n v="3418538"/>
        <n v="5768613"/>
        <n v="2807401"/>
        <n v="3786161"/>
        <n v="171172"/>
        <n v="283788"/>
        <n v="1687819"/>
        <n v="1713504"/>
        <n v="10898688"/>
        <n v="20246871"/>
        <n v="105261487"/>
        <n v="142849468"/>
        <n v="1745731"/>
        <n v="10309031"/>
        <n v="24142488"/>
        <n v="29411929"/>
        <n v="11164206"/>
        <n v="33739933"/>
        <n v="5484810"/>
        <n v="12530121"/>
        <n v="5076732"/>
        <n v="108338"/>
        <n v="540394"/>
        <n v="2501043"/>
        <n v="6436698"/>
        <n v="4001758"/>
        <n v="6114034"/>
        <n v="30261"/>
        <n v="31608"/>
        <n v="4727676"/>
        <n v="12026649"/>
        <n v="4009779"/>
        <n v="7291436"/>
        <n v="1734995"/>
        <n v="9714419"/>
        <n v="118302"/>
        <n v="182138"/>
        <n v="362291"/>
        <n v="546080"/>
        <n v="2948302"/>
        <n v="5391428"/>
        <n v="1078743"/>
        <n v="2048583"/>
        <n v="7976659"/>
        <n v="9378126"/>
        <n v="247262"/>
        <n v="1099920"/>
        <n v="34056"/>
        <n v="47880"/>
        <n v="89770"/>
        <n v="12419685"/>
        <n v="22337563"/>
        <n v="26821"/>
        <n v="29726"/>
        <n v="2615056"/>
        <n v="11894727"/>
        <n v="2466614"/>
        <n v="6571855"/>
        <n v="29940706"/>
        <n v="68270489"/>
        <n v="2021296"/>
        <n v="7621779"/>
        <n v="2554491"/>
        <n v="5267970"/>
        <n v="301859"/>
        <n v="1088486"/>
        <n v="25116"/>
        <n v="107383"/>
        <n v="761912"/>
        <n v="1410296"/>
        <n v="7262322"/>
        <n v="10895063"/>
        <n v="51802928"/>
        <n v="73142150"/>
        <n v="5781"/>
        <n v="10550"/>
        <n v="12682374"/>
        <n v="45110527"/>
        <n v="6268797"/>
        <n v="32341728"/>
        <n v="31465493"/>
        <n v="45870741"/>
        <n v="3165372"/>
        <n v="3352651"/>
        <n v="249849720"/>
        <n v="309327143"/>
        <n v="14554257"/>
        <n v="28562400"/>
        <n v="53518"/>
        <n v="109308"/>
        <n v="25293053"/>
        <n v="28715022"/>
        <n v="12349"/>
        <n v="27556"/>
        <n v="102499"/>
        <n v="108357"/>
        <n v="26587808"/>
        <n v="87411012"/>
        <n v="60043"/>
        <n v="245453"/>
        <n v="39086"/>
        <n v="194672"/>
        <n v="1775680"/>
        <n v="7862636"/>
        <n v="24743946"/>
        <n v="32219542"/>
        <n v="51784921"/>
        <n v="5427875"/>
        <n v="13792086"/>
        <n v="4262290"/>
        <n v="12839771"/>
      </sharedItems>
    </cacheField>
    <cacheField name="2011" numFmtId="0">
      <sharedItems containsString="0" containsBlank="1" containsNumber="1" containsInteger="1" minValue="5215" maxValue="1345035000" count="423">
        <n v="43493"/>
        <n v="101288"/>
        <n v="7004588"/>
        <n v="29249157"/>
        <n v="14683555"/>
        <n v="24259111"/>
        <n v="1546929"/>
        <n v="2905195"/>
        <n v="62611"/>
        <n v="70567"/>
        <n v="7239445"/>
        <n v="8575205"/>
        <n v="37543830"/>
        <n v="41261490"/>
        <n v="1855213"/>
        <n v="2928976"/>
        <n v="47522"/>
        <n v="54310"/>
        <n v="22292"/>
        <n v="86729"/>
        <n v="19056040"/>
        <n v="22340024"/>
        <n v="4792887"/>
        <n v="8391643"/>
        <n v="4920166"/>
        <n v="9173082"/>
        <n v="1032093"/>
        <n v="9455733"/>
        <n v="10784163"/>
        <n v="11038264"/>
        <n v="4241480"/>
        <n v="9726380"/>
        <n v="4183204"/>
        <n v="16602651"/>
        <n v="46903386"/>
        <n v="150211005"/>
        <n v="5337678"/>
        <n v="7348328"/>
        <n v="1075052"/>
        <n v="1212077"/>
        <n v="311718"/>
        <n v="377950"/>
        <n v="1717279"/>
        <n v="3743142"/>
        <n v="7114020"/>
        <n v="9461643"/>
        <n v="149043"/>
        <n v="329538"/>
        <n v="64564"/>
        <n v="6952386"/>
        <n v="10396246"/>
        <n v="167726203"/>
        <n v="198185302"/>
        <n v="87329"/>
        <n v="275486"/>
        <n v="302374"/>
        <n v="401506"/>
        <n v="253839"/>
        <n v="713331"/>
        <n v="1362903"/>
        <n v="2134037"/>
        <n v="1851877"/>
        <n v="4732022"/>
        <n v="27847821"/>
        <n v="34339328"/>
        <n v="5825978"/>
        <n v="7912398"/>
        <n v="49068"/>
        <n v="157819"/>
        <n v="14963678"/>
        <n v="17173573"/>
        <n v="679390629"/>
        <n v="1345035000"/>
        <n v="10296507"/>
        <n v="21562914"/>
        <n v="10666950"/>
        <n v="20448873"/>
        <n v="27835187"/>
        <n v="68654269"/>
        <n v="2920696"/>
        <n v="4584216"/>
        <n v="35492726"/>
        <n v="45308899"/>
        <n v="187888"/>
        <n v="670071"/>
        <n v="328762"/>
        <n v="527521"/>
        <n v="3410168"/>
        <n v="4679926"/>
        <n v="8664868"/>
        <n v="11298710"/>
        <n v="135409"/>
        <n v="150831"/>
        <n v="55492"/>
        <n v="771857"/>
        <n v="1145086"/>
        <n v="7681562"/>
        <n v="10496088"/>
        <n v="61940177"/>
        <n v="80274983"/>
        <n v="721944"/>
        <n v="936811"/>
        <n v="47012"/>
        <n v="68742"/>
        <n v="4844002"/>
        <n v="5570572"/>
        <n v="7410669"/>
        <n v="9903737"/>
        <n v="24935851"/>
        <n v="36543541"/>
        <n v="9577064"/>
        <n v="15237728"/>
        <n v="38356023"/>
        <n v="89200054"/>
        <n v="1147380"/>
        <n v="3207570"/>
        <n v="36773882"/>
        <n v="46742697"/>
        <n v="902194"/>
        <n v="1327439"/>
        <n v="16283910"/>
        <n v="91817929"/>
        <n v="4543014"/>
        <n v="5388272"/>
        <n v="478549"/>
        <n v="908355"/>
        <n v="51375729"/>
        <n v="65345233"/>
        <n v="19881"/>
        <n v="48386"/>
        <n v="24064"/>
        <n v="107887"/>
        <n v="1525981"/>
        <n v="1772500"/>
        <n v="51600211"/>
        <n v="63258810"/>
        <n v="2100564"/>
        <n v="3756441"/>
        <n v="13468281"/>
        <n v="26205941"/>
        <n v="31701"/>
        <n v="3575843"/>
        <n v="10527712"/>
        <n v="1126672"/>
        <n v="1998212"/>
        <n v="651781"/>
        <n v="1609017"/>
        <n v="772460"/>
        <n v="1144588"/>
        <n v="8511794"/>
        <n v="11104899"/>
        <n v="41208"/>
        <n v="114918"/>
        <n v="48217"/>
        <n v="56890"/>
        <n v="7072123"/>
        <n v="14521515"/>
        <n v="156021"/>
        <n v="165649"/>
        <n v="196477"/>
        <n v="744230"/>
        <n v="7071600"/>
        <n v="4530522"/>
        <n v="8622504"/>
        <n v="2368126"/>
        <n v="4280622"/>
        <n v="4827045"/>
        <n v="9954312"/>
        <n v="6916190"/>
        <n v="9971727"/>
        <n v="125020092"/>
        <n v="247099697"/>
        <n v="43872"/>
        <n v="84350"/>
        <n v="393333604"/>
        <n v="1257621191"/>
        <n v="2827835"/>
        <n v="4580084"/>
        <n v="54356195"/>
        <n v="76342971"/>
        <n v="22427635"/>
        <n v="32378061"/>
        <n v="298556"/>
        <n v="319014"/>
        <n v="7136149"/>
        <n v="7765800"/>
        <n v="40641670"/>
        <n v="59379449"/>
        <n v="1481009"/>
        <n v="2746169"/>
        <n v="6197912"/>
        <n v="7109980"/>
        <n v="116416235"/>
        <n v="127833000"/>
        <n v="9421048"/>
        <n v="16557202"/>
        <n v="10219218"/>
        <n v="42635144"/>
        <n v="1949521"/>
        <n v="5514600"/>
        <n v="3011402"/>
        <n v="14573885"/>
        <n v="52996"/>
        <n v="109871"/>
        <n v="14837"/>
        <n v="47581"/>
        <n v="40909592"/>
        <n v="49936638"/>
        <n v="3143825"/>
        <n v="1967246"/>
        <n v="6416327"/>
        <n v="4413617"/>
        <n v="5045056"/>
        <n v="2015022"/>
        <n v="4181150"/>
        <n v="4843884"/>
        <n v="6188132"/>
        <n v="31761"/>
        <n v="172145"/>
        <n v="5215"/>
        <n v="36189"/>
        <n v="3798768"/>
        <n v="20859743"/>
        <n v="515736"/>
        <n v="2037677"/>
        <n v="2020994"/>
        <n v="3028115"/>
        <n v="460842"/>
        <n v="518347"/>
        <n v="1397904"/>
        <n v="2059709"/>
        <n v="571003"/>
        <m/>
        <n v="36350"/>
        <n v="19275316"/>
        <n v="32903699"/>
        <n v="33945"/>
        <n v="1218343"/>
        <n v="2860699"/>
        <n v="7281030"/>
        <n v="22348158"/>
        <n v="137977"/>
        <n v="374440"/>
        <n v="89164082"/>
        <n v="114150481"/>
        <n v="39219"/>
        <n v="52971"/>
        <n v="1175261"/>
        <n v="2058539"/>
        <n v="5902462"/>
        <n v="16039734"/>
        <n v="391879"/>
        <n v="416268"/>
        <n v="14477757"/>
        <n v="49794522"/>
        <n v="399777"/>
        <n v="620079"/>
        <n v="1864863"/>
        <n v="2743938"/>
        <n v="47808"/>
        <n v="52520"/>
        <n v="7683170"/>
        <n v="23760421"/>
        <n v="1673772"/>
        <n v="3524249"/>
        <n v="519046"/>
        <n v="1252404"/>
        <n v="2373696"/>
        <n v="15146094"/>
        <n v="20898466"/>
        <n v="29184133"/>
        <n v="909166"/>
        <n v="2132340"/>
        <n v="171852"/>
        <n v="254350"/>
        <n v="2802629"/>
        <n v="17283112"/>
        <n v="73409645"/>
        <n v="165463745"/>
        <n v="3393970"/>
        <n v="5942553"/>
        <n v="14669707"/>
        <n v="16693074"/>
        <n v="3935476"/>
        <n v="4953088"/>
        <n v="4664736"/>
        <n v="27266399"/>
        <n v="10283"/>
        <n v="3774624"/>
        <n v="4384000"/>
        <n v="2443090"/>
        <n v="3206870"/>
        <n v="69912136"/>
        <n v="198602738"/>
        <n v="2413758"/>
        <n v="3688674"/>
        <n v="22584945"/>
        <n v="29477721"/>
        <n v="43854945"/>
        <n v="96337913"/>
        <n v="13773"/>
        <n v="18240"/>
        <n v="1014863"/>
        <n v="7806637"/>
        <n v="23134846"/>
        <n v="38063255"/>
        <n v="3449657"/>
        <n v="3678732"/>
        <n v="15008319"/>
        <n v="24783789"/>
        <n v="6457743"/>
        <n v="10557560"/>
        <n v="3482053"/>
        <n v="5843939"/>
        <n v="2888204"/>
        <n v="3882986"/>
        <n v="173695"/>
        <n v="285265"/>
        <n v="1778949"/>
        <n v="1804171"/>
        <n v="10871606"/>
        <n v="20147528"/>
        <n v="105407937"/>
        <n v="142960908"/>
        <n v="1791521"/>
        <n v="10576932"/>
        <n v="24814831"/>
        <n v="30150945"/>
        <n v="11429725"/>
        <n v="34419624"/>
        <n v="5689594"/>
        <n v="12875880"/>
        <n v="5183688"/>
        <n v="113557"/>
        <n v="553721"/>
        <n v="2595229"/>
        <n v="6612385"/>
        <n v="4070597"/>
        <n v="6137349"/>
        <n v="31183"/>
        <n v="32495"/>
        <n v="5008903"/>
        <n v="12216837"/>
        <n v="3994308"/>
        <n v="7234099"/>
        <n v="1847027"/>
        <n v="10243050"/>
        <n v="122908"/>
        <n v="186044"/>
        <n v="365940"/>
        <n v="552146"/>
        <n v="2937801"/>
        <n v="5398384"/>
        <n v="1085605"/>
        <n v="2052843"/>
        <n v="8059895"/>
        <n v="9449213"/>
        <n v="250919"/>
        <n v="1105371"/>
        <n v="33435"/>
        <n v="46973"/>
        <n v="87441"/>
        <n v="12406434"/>
        <n v="22730733"/>
        <n v="27940"/>
        <n v="30816"/>
        <n v="2716552"/>
        <n v="12317730"/>
        <n v="2566655"/>
        <n v="6748672"/>
        <n v="30713268"/>
        <n v="68712846"/>
        <n v="2064612"/>
        <n v="7784819"/>
        <n v="2617416"/>
        <n v="5360811"/>
        <n v="312513"/>
        <n v="1112976"/>
        <n v="25227"/>
        <n v="107611"/>
        <n v="764482"/>
        <n v="1420020"/>
        <n v="7384954"/>
        <n v="11032528"/>
        <n v="52997156"/>
        <n v="74223629"/>
        <n v="5971"/>
        <n v="10700"/>
        <n v="13366889"/>
        <n v="46416031"/>
        <n v="6625186"/>
        <n v="33295738"/>
        <n v="31395053"/>
        <n v="45706086"/>
        <n v="3180512"/>
        <n v="3361637"/>
        <n v="252208133"/>
        <n v="311583481"/>
        <n v="15007103"/>
        <n v="29339400"/>
        <n v="53651"/>
        <n v="108703"/>
        <n v="25636044"/>
        <n v="29096159"/>
        <n v="12626"/>
        <n v="27962"/>
        <n v="102617"/>
        <n v="108290"/>
        <n v="27458906"/>
        <n v="88349117"/>
        <n v="61720"/>
        <n v="251294"/>
        <n v="38989"/>
        <n v="196351"/>
        <n v="1791000"/>
        <n v="8244926"/>
        <n v="25475610"/>
        <n v="32906089"/>
        <n v="52443325"/>
        <n v="5685070"/>
        <n v="14265814"/>
        <n v="4300463"/>
        <n v="13025785"/>
      </sharedItems>
    </cacheField>
    <cacheField name="2012" numFmtId="0">
      <sharedItems containsString="0" containsBlank="1" containsNumber="1" containsInteger="1" minValue="5245" maxValue="1354190000"/>
    </cacheField>
    <cacheField name="2013" numFmtId="0">
      <sharedItems containsString="0" containsBlank="1" containsNumber="1" containsInteger="1" minValue="5276" maxValue="1363240000"/>
    </cacheField>
    <cacheField name="2014" numFmtId="0">
      <sharedItems containsString="0" containsBlank="1" containsNumber="1" containsInteger="1" minValue="5310" maxValue="1371860000"/>
    </cacheField>
    <cacheField name="2015" numFmtId="0">
      <sharedItems containsString="0" containsBlank="1" containsNumber="1" containsInteger="1" minValue="5343" maxValue="1379860000"/>
    </cacheField>
    <cacheField name="2016" numFmtId="0">
      <sharedItems containsString="0" containsBlank="1" containsNumber="1" containsInteger="1" minValue="5379" maxValue="1387790000"/>
    </cacheField>
    <cacheField name="2017" numFmtId="0">
      <sharedItems containsString="0" containsBlank="1" containsNumber="1" containsInteger="1" minValue="5424" maxValue="1396215000"/>
    </cacheField>
    <cacheField name="2018" numFmtId="0">
      <sharedItems containsString="0" containsBlank="1" containsNumber="1" containsInteger="1" minValue="5474" maxValue="1402760000"/>
    </cacheField>
    <cacheField name="2019" numFmtId="0">
      <sharedItems containsString="0" containsBlank="1" containsNumber="1" containsInteger="1" minValue="5530" maxValue="1407745000"/>
    </cacheField>
    <cacheField name="2020" numFmtId="0">
      <sharedItems containsString="0" containsBlank="1" containsNumber="1" containsInteger="1" minValue="5587" maxValue="1411100000"/>
    </cacheField>
    <cacheField name="Region_ID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Rybiński" refreshedDate="45353.702675" createdVersion="8" refreshedVersion="8" minRefreshableVersion="3" recordCount="217" xr:uid="{50269370-F515-4A8B-9599-9A2D829D63DF}">
  <cacheSource type="worksheet">
    <worksheetSource ref="D1:O218" sheet="CO2_Emissions"/>
  </cacheSource>
  <cacheFields count="12">
    <cacheField name="2010" numFmtId="0">
      <sharedItems containsString="0" containsBlank="1" containsNumber="1" minValue="9.6" maxValue="8474922.6999999993"/>
    </cacheField>
    <cacheField name="2011" numFmtId="0">
      <sharedItems containsString="0" containsBlank="1" containsNumber="1" minValue="10.199999999999999" maxValue="9282553.6999999993"/>
    </cacheField>
    <cacheField name="2012" numFmtId="0">
      <sharedItems containsString="0" containsBlank="1" containsNumber="1" minValue="9.8000000000000007" maxValue="9540539.6999999993"/>
    </cacheField>
    <cacheField name="2013" numFmtId="0">
      <sharedItems containsString="0" containsBlank="1" containsNumber="1" minValue="8.6999999999999993" maxValue="9979128"/>
    </cacheField>
    <cacheField name="2014" numFmtId="0">
      <sharedItems containsString="0" containsBlank="1" containsNumber="1" minValue="8.5" maxValue="10021043.4"/>
    </cacheField>
    <cacheField name="2015" numFmtId="0">
      <sharedItems containsString="0" containsBlank="1" containsNumber="1" minValue="7.7" maxValue="9859281.1999999993"/>
    </cacheField>
    <cacheField name="2016" numFmtId="0">
      <sharedItems containsString="0" containsBlank="1" containsNumber="1" minValue="7.5" maxValue="9860914"/>
    </cacheField>
    <cacheField name="2017" numFmtId="0">
      <sharedItems containsString="0" containsBlank="1" containsNumber="1" minValue="7.7" maxValue="10089273.199999999"/>
    </cacheField>
    <cacheField name="2018" numFmtId="0">
      <sharedItems containsString="0" containsBlank="1" containsNumber="1" minValue="8.8000000000000007" maxValue="10567262"/>
    </cacheField>
    <cacheField name="2019" numFmtId="0">
      <sharedItems containsString="0" containsBlank="1" containsNumber="1" minValue="8.9" maxValue="10762824"/>
    </cacheField>
    <cacheField name="2020" numFmtId="0">
      <sharedItems containsString="0" containsBlank="1" containsNumber="1" minValue="6.6" maxValue="10944686.199999999"/>
    </cacheField>
    <cacheField name="Region_ID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x v="0"/>
    <x v="0"/>
    <n v="43864"/>
    <n v="44228"/>
    <n v="44588"/>
    <n v="44943"/>
    <n v="45297"/>
    <n v="45648"/>
    <n v="45999"/>
    <n v="46351"/>
    <n v="46574"/>
    <x v="0"/>
  </r>
  <r>
    <x v="1"/>
    <x v="1"/>
    <n v="102112"/>
    <n v="102880"/>
    <n v="103594"/>
    <n v="104257"/>
    <n v="104874"/>
    <n v="105439"/>
    <n v="105962"/>
    <n v="106442"/>
    <n v="106585"/>
    <x v="0"/>
  </r>
  <r>
    <x v="2"/>
    <x v="2"/>
    <n v="7360701"/>
    <n v="7687539"/>
    <n v="8043935"/>
    <n v="8371880"/>
    <n v="8665979"/>
    <n v="8999963"/>
    <n v="9353296"/>
    <n v="9727157"/>
    <n v="10142913"/>
    <x v="1"/>
  </r>
  <r>
    <x v="3"/>
    <x v="3"/>
    <n v="30466479"/>
    <n v="31541209"/>
    <n v="32716210"/>
    <n v="33753499"/>
    <n v="34636207"/>
    <n v="35643418"/>
    <n v="36686784"/>
    <n v="37769499"/>
    <n v="38972230"/>
    <x v="1"/>
  </r>
  <r>
    <x v="4"/>
    <x v="4"/>
    <n v="15432363"/>
    <n v="16211664"/>
    <n v="17017877"/>
    <n v="17845914"/>
    <n v="18702478"/>
    <n v="19586972"/>
    <n v="20488542"/>
    <n v="21410634"/>
    <n v="22338586"/>
    <x v="2"/>
  </r>
  <r>
    <x v="5"/>
    <x v="5"/>
    <n v="25188292"/>
    <n v="26147002"/>
    <n v="27128337"/>
    <n v="28127721"/>
    <n v="29154746"/>
    <n v="30208628"/>
    <n v="31273533"/>
    <n v="32353588"/>
    <n v="33428486"/>
    <x v="2"/>
  </r>
  <r>
    <x v="6"/>
    <x v="6"/>
    <n v="1575788"/>
    <n v="1603505"/>
    <n v="1630119"/>
    <n v="1654503"/>
    <n v="1680247"/>
    <n v="1706345"/>
    <n v="1728969"/>
    <n v="1747593"/>
    <n v="1762645"/>
    <x v="3"/>
  </r>
  <r>
    <x v="7"/>
    <x v="7"/>
    <n v="2900401"/>
    <n v="2895092"/>
    <n v="2889104"/>
    <n v="2880703"/>
    <n v="2876101"/>
    <n v="2873457"/>
    <n v="2866376"/>
    <n v="2854191"/>
    <n v="2837849"/>
    <x v="3"/>
  </r>
  <r>
    <x v="8"/>
    <x v="8"/>
    <n v="62940"/>
    <n v="63186"/>
    <n v="63342"/>
    <n v="63384"/>
    <n v="64015"/>
    <n v="65087"/>
    <n v="66058"/>
    <n v="67170"/>
    <n v="68311"/>
    <x v="3"/>
  </r>
  <r>
    <x v="9"/>
    <x v="9"/>
    <n v="71013"/>
    <n v="71367"/>
    <n v="71621"/>
    <n v="71746"/>
    <n v="72540"/>
    <n v="73837"/>
    <n v="75013"/>
    <n v="76343"/>
    <n v="77700"/>
    <x v="3"/>
  </r>
  <r>
    <x v="10"/>
    <x v="10"/>
    <n v="7343475"/>
    <n v="7444846"/>
    <n v="7543693"/>
    <n v="7639464"/>
    <n v="7731918"/>
    <n v="7821224"/>
    <n v="7908257"/>
    <n v="7994705"/>
    <n v="8084399"/>
    <x v="4"/>
  </r>
  <r>
    <x v="11"/>
    <x v="11"/>
    <n v="8664969"/>
    <n v="8751847"/>
    <n v="8835951"/>
    <n v="8916899"/>
    <n v="8994263"/>
    <n v="9068296"/>
    <n v="9140169"/>
    <n v="9211657"/>
    <n v="9287289"/>
    <x v="4"/>
  </r>
  <r>
    <x v="12"/>
    <x v="12"/>
    <n v="38027774"/>
    <n v="38509756"/>
    <n v="38990109"/>
    <n v="39467043"/>
    <n v="39940546"/>
    <n v="40410674"/>
    <n v="40877099"/>
    <n v="41339571"/>
    <n v="41796990"/>
    <x v="0"/>
  </r>
  <r>
    <x v="13"/>
    <x v="13"/>
    <n v="41733271"/>
    <n v="42202935"/>
    <n v="42669500"/>
    <n v="43131966"/>
    <n v="43590368"/>
    <n v="44044811"/>
    <n v="44494502"/>
    <n v="44938712"/>
    <n v="45376763"/>
    <x v="0"/>
  </r>
  <r>
    <x v="14"/>
    <x v="14"/>
    <n v="1843080"/>
    <n v="1832631"/>
    <n v="1823893"/>
    <n v="1815962"/>
    <n v="1807826"/>
    <n v="1799649"/>
    <n v="1791257"/>
    <n v="1783156"/>
    <n v="1776315"/>
    <x v="3"/>
  </r>
  <r>
    <x v="15"/>
    <x v="15"/>
    <n v="2914421"/>
    <n v="2901385"/>
    <n v="2889930"/>
    <n v="2878595"/>
    <n v="2865835"/>
    <n v="2851923"/>
    <n v="2836557"/>
    <n v="2820602"/>
    <n v="2805608"/>
    <x v="3"/>
  </r>
  <r>
    <x v="16"/>
    <x v="16"/>
    <n v="46937"/>
    <n v="46290"/>
    <n v="45579"/>
    <n v="44812"/>
    <n v="43990"/>
    <n v="43117"/>
    <n v="42203"/>
    <n v="41239"/>
    <n v="40255"/>
    <x v="5"/>
  </r>
  <r>
    <x v="17"/>
    <x v="17"/>
    <n v="53691"/>
    <n v="52995"/>
    <n v="52217"/>
    <n v="51368"/>
    <n v="50448"/>
    <n v="49463"/>
    <n v="48424"/>
    <n v="47321"/>
    <n v="46189"/>
    <x v="5"/>
  </r>
  <r>
    <x v="18"/>
    <x v="18"/>
    <n v="22380"/>
    <n v="22434"/>
    <n v="22465"/>
    <n v="22485"/>
    <n v="22502"/>
    <n v="22518"/>
    <n v="22539"/>
    <n v="22574"/>
    <n v="22641"/>
    <x v="0"/>
  </r>
  <r>
    <x v="19"/>
    <x v="19"/>
    <n v="87674"/>
    <n v="88497"/>
    <n v="89236"/>
    <n v="89941"/>
    <n v="90564"/>
    <n v="91119"/>
    <n v="91626"/>
    <n v="92117"/>
    <n v="92664"/>
    <x v="0"/>
  </r>
  <r>
    <x v="20"/>
    <x v="20"/>
    <n v="19414834"/>
    <n v="19775013"/>
    <n v="20095657"/>
    <n v="20410546"/>
    <n v="20755798"/>
    <n v="21126017"/>
    <n v="21471397"/>
    <n v="21819366"/>
    <n v="22120168"/>
    <x v="5"/>
  </r>
  <r>
    <x v="21"/>
    <x v="21"/>
    <n v="22733465"/>
    <n v="23128129"/>
    <n v="23475686"/>
    <n v="23815995"/>
    <n v="24190907"/>
    <n v="24592588"/>
    <n v="24963258"/>
    <n v="25334826"/>
    <n v="25649248"/>
    <x v="5"/>
  </r>
  <r>
    <x v="22"/>
    <x v="22"/>
    <n v="4817487"/>
    <n v="4861991"/>
    <n v="4916377"/>
    <n v="4988134"/>
    <n v="5058968"/>
    <n v="5110858"/>
    <n v="5153759"/>
    <n v="5196085"/>
    <n v="5238479"/>
    <x v="3"/>
  </r>
  <r>
    <x v="23"/>
    <x v="23"/>
    <n v="8429991"/>
    <n v="8479823"/>
    <n v="8546356"/>
    <n v="8642699"/>
    <n v="8736668"/>
    <n v="8797566"/>
    <n v="8840521"/>
    <n v="8879920"/>
    <n v="8916864"/>
    <x v="3"/>
  </r>
  <r>
    <x v="24"/>
    <x v="24"/>
    <n v="5008847"/>
    <n v="5098727"/>
    <n v="5189181"/>
    <n v="5279540"/>
    <n v="5368846"/>
    <n v="5453517"/>
    <n v="5534464"/>
    <n v="5616706"/>
    <n v="5692217"/>
    <x v="3"/>
  </r>
  <r>
    <x v="25"/>
    <x v="25"/>
    <n v="9295784"/>
    <n v="9416801"/>
    <n v="9535079"/>
    <n v="9649341"/>
    <n v="9757812"/>
    <n v="9854033"/>
    <n v="9939771"/>
    <n v="10024283"/>
    <n v="10093121"/>
    <x v="3"/>
  </r>
  <r>
    <x v="26"/>
    <x v="26"/>
    <n v="1096506"/>
    <n v="1165374"/>
    <n v="1235881"/>
    <n v="1295625"/>
    <n v="1350704"/>
    <n v="1417430"/>
    <n v="1497829"/>
    <n v="1587191"/>
    <n v="1675149"/>
    <x v="2"/>
  </r>
  <r>
    <x v="27"/>
    <x v="27"/>
    <n v="9795479"/>
    <n v="10149577"/>
    <n v="10494913"/>
    <n v="10727148"/>
    <n v="10903327"/>
    <n v="11155593"/>
    <n v="11493472"/>
    <n v="11874838"/>
    <n v="12220227"/>
    <x v="2"/>
  </r>
  <r>
    <x v="28"/>
    <x v="28"/>
    <n v="10856360"/>
    <n v="10912673"/>
    <n v="10966157"/>
    <n v="11034732"/>
    <n v="11095615"/>
    <n v="11143219"/>
    <n v="11198627"/>
    <n v="11263911"/>
    <n v="11316947"/>
    <x v="3"/>
  </r>
  <r>
    <x v="29"/>
    <x v="29"/>
    <n v="11106932"/>
    <n v="11159407"/>
    <n v="11209057"/>
    <n v="11274196"/>
    <n v="11331422"/>
    <n v="11375158"/>
    <n v="11427054"/>
    <n v="11488980"/>
    <n v="11538604"/>
    <x v="3"/>
  </r>
  <r>
    <x v="30"/>
    <x v="30"/>
    <n v="4418712"/>
    <n v="4602023"/>
    <n v="4794300"/>
    <n v="4995735"/>
    <n v="5205425"/>
    <n v="5423582"/>
    <n v="5649376"/>
    <n v="5882329"/>
    <n v="6121168"/>
    <x v="2"/>
  </r>
  <r>
    <x v="31"/>
    <x v="31"/>
    <n v="10014078"/>
    <n v="10308730"/>
    <n v="10614844"/>
    <n v="10932783"/>
    <n v="11260085"/>
    <n v="11596779"/>
    <n v="11940683"/>
    <n v="12290444"/>
    <n v="12643123"/>
    <x v="2"/>
  </r>
  <r>
    <x v="32"/>
    <x v="32"/>
    <n v="4409695"/>
    <n v="4646488"/>
    <n v="4893865"/>
    <n v="5153071"/>
    <n v="5422969"/>
    <n v="5701421"/>
    <n v="5986896"/>
    <n v="6281301"/>
    <n v="6587430"/>
    <x v="2"/>
  </r>
  <r>
    <x v="33"/>
    <x v="33"/>
    <n v="17113732"/>
    <n v="17636408"/>
    <n v="18169842"/>
    <n v="18718019"/>
    <n v="19275498"/>
    <n v="19835858"/>
    <n v="20392723"/>
    <n v="20951639"/>
    <n v="21522626"/>
    <x v="2"/>
  </r>
  <r>
    <x v="34"/>
    <x v="34"/>
    <n v="48658361"/>
    <n v="50463354"/>
    <n v="52301622"/>
    <n v="54148316"/>
    <n v="56057220"/>
    <n v="58016080"/>
    <n v="59960707"/>
    <n v="61911343"/>
    <n v="63916296"/>
    <x v="1"/>
  </r>
  <r>
    <x v="35"/>
    <x v="35"/>
    <n v="152090649"/>
    <n v="154030139"/>
    <n v="155961299"/>
    <n v="157830000"/>
    <n v="159784568"/>
    <n v="161793964"/>
    <n v="163683958"/>
    <n v="165516222"/>
    <n v="167420951"/>
    <x v="1"/>
  </r>
  <r>
    <x v="36"/>
    <x v="36"/>
    <n v="5331472"/>
    <n v="5326274"/>
    <n v="5320503"/>
    <n v="5310996"/>
    <n v="5298039"/>
    <n v="5283539"/>
    <n v="5269340"/>
    <n v="5256027"/>
    <n v="5248079"/>
    <x v="3"/>
  </r>
  <r>
    <x v="37"/>
    <x v="37"/>
    <n v="7305888"/>
    <n v="7265115"/>
    <n v="7223938"/>
    <n v="7177991"/>
    <n v="7127822"/>
    <n v="7075947"/>
    <n v="7025037"/>
    <n v="6975761"/>
    <n v="6934015"/>
    <x v="3"/>
  </r>
  <r>
    <x v="38"/>
    <x v="38"/>
    <n v="1087280"/>
    <n v="1120807"/>
    <n v="1165795"/>
    <n v="1212293"/>
    <n v="1255867"/>
    <n v="1299292"/>
    <n v="1328001"/>
    <n v="1335714"/>
    <n v="1322423"/>
    <x v="4"/>
  </r>
  <r>
    <x v="39"/>
    <x v="39"/>
    <n v="1224939"/>
    <n v="1261673"/>
    <n v="1311134"/>
    <n v="1362142"/>
    <n v="1409661"/>
    <n v="1456834"/>
    <n v="1487340"/>
    <n v="1494188"/>
    <n v="1477469"/>
    <x v="4"/>
  </r>
  <r>
    <x v="40"/>
    <x v="40"/>
    <n v="315323"/>
    <n v="318531"/>
    <n v="321687"/>
    <n v="324941"/>
    <n v="327995"/>
    <n v="330887"/>
    <n v="333682"/>
    <n v="336316"/>
    <n v="338367"/>
    <x v="0"/>
  </r>
  <r>
    <x v="41"/>
    <x v="41"/>
    <n v="382061"/>
    <n v="385650"/>
    <n v="389131"/>
    <n v="392697"/>
    <n v="395976"/>
    <n v="399020"/>
    <n v="401906"/>
    <n v="404557"/>
    <n v="406471"/>
    <x v="0"/>
  </r>
  <r>
    <x v="42"/>
    <x v="42"/>
    <n v="1697524"/>
    <n v="1682852"/>
    <n v="1672688"/>
    <n v="1662529"/>
    <n v="1654095"/>
    <n v="1646947"/>
    <n v="1640392"/>
    <n v="1634179"/>
    <n v="1626683"/>
    <x v="3"/>
  </r>
  <r>
    <x v="43"/>
    <x v="43"/>
    <n v="3674374"/>
    <n v="3617559"/>
    <n v="3571068"/>
    <n v="3524324"/>
    <n v="3480986"/>
    <n v="3440027"/>
    <n v="3400129"/>
    <n v="3360711"/>
    <n v="3318407"/>
    <x v="3"/>
  </r>
  <r>
    <x v="44"/>
    <x v="44"/>
    <n v="7150971"/>
    <n v="7195632"/>
    <n v="7246350"/>
    <n v="7302153"/>
    <n v="7354014"/>
    <n v="7390686"/>
    <n v="7418413"/>
    <n v="7445754"/>
    <n v="7455467"/>
    <x v="3"/>
  </r>
  <r>
    <x v="45"/>
    <x v="45"/>
    <n v="9446836"/>
    <n v="9443211"/>
    <n v="9448515"/>
    <n v="9461076"/>
    <n v="9469379"/>
    <n v="9458989"/>
    <n v="9438785"/>
    <n v="9419758"/>
    <n v="9379952"/>
    <x v="3"/>
  </r>
  <r>
    <x v="46"/>
    <x v="46"/>
    <n v="152506"/>
    <n v="156082"/>
    <n v="159731"/>
    <n v="163403"/>
    <n v="167109"/>
    <n v="170864"/>
    <n v="174696"/>
    <n v="178462"/>
    <n v="181762"/>
    <x v="0"/>
  </r>
  <r>
    <x v="47"/>
    <x v="47"/>
    <n v="337059"/>
    <n v="344688"/>
    <n v="352335"/>
    <n v="359871"/>
    <n v="367313"/>
    <n v="374693"/>
    <n v="382066"/>
    <n v="389095"/>
    <n v="394921"/>
    <x v="0"/>
  </r>
  <r>
    <x v="48"/>
    <x v="48"/>
    <n v="64798"/>
    <n v="65001"/>
    <n v="65138"/>
    <n v="65237"/>
    <n v="64554"/>
    <n v="63873"/>
    <n v="63918"/>
    <n v="63911"/>
    <n v="63893"/>
    <x v="6"/>
  </r>
  <r>
    <x v="48"/>
    <x v="48"/>
    <n v="64798"/>
    <n v="65001"/>
    <n v="65138"/>
    <n v="65237"/>
    <n v="64554"/>
    <n v="63873"/>
    <n v="63918"/>
    <n v="63911"/>
    <n v="63893"/>
    <x v="6"/>
  </r>
  <r>
    <x v="49"/>
    <x v="49"/>
    <n v="7114992"/>
    <n v="7273140"/>
    <n v="7428682"/>
    <n v="7584842"/>
    <n v="7741971"/>
    <n v="7899666"/>
    <n v="8058094"/>
    <n v="8217386"/>
    <n v="8369995"/>
    <x v="0"/>
  </r>
  <r>
    <x v="50"/>
    <x v="50"/>
    <n v="10569697"/>
    <n v="10743349"/>
    <n v="10916987"/>
    <n v="11090085"/>
    <n v="11263015"/>
    <n v="11435533"/>
    <n v="11606905"/>
    <n v="11777315"/>
    <n v="11936162"/>
    <x v="0"/>
  </r>
  <r>
    <x v="51"/>
    <x v="51"/>
    <n v="169827068"/>
    <n v="171885100"/>
    <n v="173941724"/>
    <n v="175989923"/>
    <n v="177986118"/>
    <n v="179958546"/>
    <n v="181939117"/>
    <n v="183878366"/>
    <n v="185636418"/>
    <x v="0"/>
  </r>
  <r>
    <x v="52"/>
    <x v="52"/>
    <n v="199977707"/>
    <n v="201721767"/>
    <n v="203459650"/>
    <n v="205188205"/>
    <n v="206859578"/>
    <n v="208504960"/>
    <n v="210166592"/>
    <n v="211782878"/>
    <n v="213196304"/>
    <x v="0"/>
  </r>
  <r>
    <x v="53"/>
    <x v="53"/>
    <n v="87148"/>
    <n v="87016"/>
    <n v="86933"/>
    <n v="86898"/>
    <n v="86919"/>
    <n v="86992"/>
    <n v="87114"/>
    <n v="87298"/>
    <n v="87551"/>
    <x v="0"/>
  </r>
  <r>
    <x v="54"/>
    <x v="54"/>
    <n v="276197"/>
    <n v="276865"/>
    <n v="277493"/>
    <n v="278083"/>
    <n v="278649"/>
    <n v="279187"/>
    <n v="279688"/>
    <n v="280180"/>
    <n v="280693"/>
    <x v="0"/>
  </r>
  <r>
    <x v="55"/>
    <x v="55"/>
    <n v="307643"/>
    <n v="312881"/>
    <n v="318042"/>
    <n v="323086"/>
    <n v="327973"/>
    <n v="332655"/>
    <n v="337123"/>
    <n v="341423"/>
    <n v="345650"/>
    <x v="5"/>
  </r>
  <r>
    <x v="56"/>
    <x v="56"/>
    <n v="406634"/>
    <n v="411702"/>
    <n v="416656"/>
    <n v="421437"/>
    <n v="425994"/>
    <n v="430276"/>
    <n v="434274"/>
    <n v="438048"/>
    <n v="441725"/>
    <x v="5"/>
  </r>
  <r>
    <x v="57"/>
    <x v="57"/>
    <n v="262288"/>
    <n v="270775"/>
    <n v="279212"/>
    <n v="287484"/>
    <n v="295616"/>
    <n v="303711"/>
    <n v="311659"/>
    <n v="319355"/>
    <n v="326894"/>
    <x v="1"/>
  </r>
  <r>
    <x v="58"/>
    <x v="58"/>
    <n v="721145"/>
    <n v="728889"/>
    <n v="736357"/>
    <n v="743274"/>
    <n v="749761"/>
    <n v="756121"/>
    <n v="762096"/>
    <n v="767459"/>
    <n v="772506"/>
    <x v="1"/>
  </r>
  <r>
    <x v="59"/>
    <x v="59"/>
    <n v="1408979"/>
    <n v="1453914"/>
    <n v="1500166"/>
    <n v="1548038"/>
    <n v="1598067"/>
    <n v="1650064"/>
    <n v="1702405"/>
    <n v="1754091"/>
    <n v="1804813"/>
    <x v="2"/>
  </r>
  <r>
    <x v="60"/>
    <x v="60"/>
    <n v="2175425"/>
    <n v="2217278"/>
    <n v="2260376"/>
    <n v="2305171"/>
    <n v="2352416"/>
    <n v="2401840"/>
    <n v="2451409"/>
    <n v="2499702"/>
    <n v="2546402"/>
    <x v="2"/>
  </r>
  <r>
    <x v="61"/>
    <x v="61"/>
    <n v="1880110"/>
    <n v="1904787"/>
    <n v="1917526"/>
    <n v="1941083"/>
    <n v="1991979"/>
    <n v="2047664"/>
    <n v="2107405"/>
    <n v="2175935"/>
    <n v="2254648"/>
    <x v="2"/>
  </r>
  <r>
    <x v="62"/>
    <x v="62"/>
    <n v="4773306"/>
    <n v="4802428"/>
    <n v="4798734"/>
    <n v="4819333"/>
    <n v="4904177"/>
    <n v="4996741"/>
    <n v="5094780"/>
    <n v="5209324"/>
    <n v="5343020"/>
    <x v="2"/>
  </r>
  <r>
    <x v="63"/>
    <x v="63"/>
    <n v="28166078"/>
    <n v="28479640"/>
    <n v="28781576"/>
    <n v="29011826"/>
    <n v="29357013"/>
    <n v="29729549"/>
    <n v="30175056"/>
    <n v="30638234"/>
    <n v="30999405"/>
    <x v="6"/>
  </r>
  <r>
    <x v="64"/>
    <x v="64"/>
    <n v="34714222"/>
    <n v="35082954"/>
    <n v="35437435"/>
    <n v="35702908"/>
    <n v="36109487"/>
    <n v="36545236"/>
    <n v="37065084"/>
    <n v="37601230"/>
    <n v="38007166"/>
    <x v="6"/>
  </r>
  <r>
    <x v="65"/>
    <x v="65"/>
    <n v="5889928"/>
    <n v="5959745"/>
    <n v="6034707"/>
    <n v="6105617"/>
    <n v="6174416"/>
    <n v="6234162"/>
    <n v="6283319"/>
    <n v="6332759"/>
    <n v="6384901"/>
    <x v="3"/>
  </r>
  <r>
    <x v="66"/>
    <x v="66"/>
    <n v="7996861"/>
    <n v="8089346"/>
    <n v="8188649"/>
    <n v="8282396"/>
    <n v="8373338"/>
    <n v="8451840"/>
    <n v="8514329"/>
    <n v="8575280"/>
    <n v="8638167"/>
    <x v="3"/>
  </r>
  <r>
    <x v="67"/>
    <x v="67"/>
    <n v="49266"/>
    <n v="49579"/>
    <n v="49875"/>
    <n v="50217"/>
    <n v="50639"/>
    <n v="51075"/>
    <n v="51706"/>
    <n v="52400"/>
    <n v="52982"/>
    <x v="3"/>
  </r>
  <r>
    <x v="68"/>
    <x v="68"/>
    <n v="158621"/>
    <n v="159794"/>
    <n v="160912"/>
    <n v="162190"/>
    <n v="163721"/>
    <n v="165215"/>
    <n v="167259"/>
    <n v="169410"/>
    <n v="171113"/>
    <x v="3"/>
  </r>
  <r>
    <x v="69"/>
    <x v="69"/>
    <n v="15120117"/>
    <n v="15276709"/>
    <n v="15441376"/>
    <n v="15611340"/>
    <n v="15809289"/>
    <n v="16070668"/>
    <n v="16375738"/>
    <n v="16686776"/>
    <n v="16931587"/>
    <x v="0"/>
  </r>
  <r>
    <x v="70"/>
    <x v="70"/>
    <n v="17341771"/>
    <n v="17509925"/>
    <n v="17687108"/>
    <n v="17870124"/>
    <n v="18083879"/>
    <n v="18368577"/>
    <n v="18701450"/>
    <n v="19039485"/>
    <n v="19300315"/>
    <x v="0"/>
  </r>
  <r>
    <x v="71"/>
    <x v="71"/>
    <n v="700996454"/>
    <n v="722694421"/>
    <n v="744357517"/>
    <n v="765822300"/>
    <n v="787376534"/>
    <n v="809246214"/>
    <n v="829760595"/>
    <n v="848982855"/>
    <n v="866810508"/>
    <x v="5"/>
  </r>
  <r>
    <x v="72"/>
    <x v="72"/>
    <n v="1354190000"/>
    <n v="1363240000"/>
    <n v="1371860000"/>
    <n v="1379860000"/>
    <n v="1387790000"/>
    <n v="1396215000"/>
    <n v="1402760000"/>
    <n v="1407745000"/>
    <n v="1411100000"/>
    <x v="5"/>
  </r>
  <r>
    <x v="73"/>
    <x v="73"/>
    <n v="10603000"/>
    <n v="10918491"/>
    <n v="11271041"/>
    <n v="11667173"/>
    <n v="12077997"/>
    <n v="12505013"/>
    <n v="12945592"/>
    <n v="13397744"/>
    <n v="13863304"/>
    <x v="2"/>
  </r>
  <r>
    <x v="74"/>
    <x v="74"/>
    <n v="22010712"/>
    <n v="22469268"/>
    <n v="22995555"/>
    <n v="23596741"/>
    <n v="24213622"/>
    <n v="24848016"/>
    <n v="25493988"/>
    <n v="26147551"/>
    <n v="26811790"/>
    <x v="2"/>
  </r>
  <r>
    <x v="75"/>
    <x v="75"/>
    <n v="11098737"/>
    <n v="11546101"/>
    <n v="12036424"/>
    <n v="12559842"/>
    <n v="13083840"/>
    <n v="13605785"/>
    <n v="14136765"/>
    <n v="14687684"/>
    <n v="15248270"/>
    <x v="2"/>
  </r>
  <r>
    <x v="76"/>
    <x v="76"/>
    <n v="21032684"/>
    <n v="21632850"/>
    <n v="22299585"/>
    <n v="23012646"/>
    <n v="23711630"/>
    <n v="24393181"/>
    <n v="25076747"/>
    <n v="25782341"/>
    <n v="26491087"/>
    <x v="2"/>
  </r>
  <r>
    <x v="77"/>
    <x v="77"/>
    <n v="29167345"/>
    <n v="30579203"/>
    <n v="32071811"/>
    <n v="33617961"/>
    <n v="35265313"/>
    <n v="36983500"/>
    <n v="38719038"/>
    <n v="40499458"/>
    <n v="42376327"/>
    <x v="2"/>
  </r>
  <r>
    <x v="78"/>
    <x v="78"/>
    <n v="70997870"/>
    <n v="73460021"/>
    <n v="76035588"/>
    <n v="78656904"/>
    <n v="81430977"/>
    <n v="84283273"/>
    <n v="87087355"/>
    <n v="89906890"/>
    <n v="92853164"/>
    <x v="2"/>
  </r>
  <r>
    <x v="79"/>
    <x v="79"/>
    <n v="3024450"/>
    <n v="3120234"/>
    <n v="3218363"/>
    <n v="3319351"/>
    <n v="3423356"/>
    <n v="3530528"/>
    <n v="3640941"/>
    <n v="3753170"/>
    <n v="3867728"/>
    <x v="2"/>
  </r>
  <r>
    <x v="80"/>
    <x v="80"/>
    <n v="4713257"/>
    <n v="4828066"/>
    <n v="4944861"/>
    <n v="5064386"/>
    <n v="5186824"/>
    <n v="5312340"/>
    <n v="5441062"/>
    <n v="5570733"/>
    <n v="5702174"/>
    <x v="2"/>
  </r>
  <r>
    <x v="81"/>
    <x v="81"/>
    <n v="36031220"/>
    <n v="36556170"/>
    <n v="37069292"/>
    <n v="37584580"/>
    <n v="38152200"/>
    <n v="38896985"/>
    <n v="39804944"/>
    <n v="40703994"/>
    <n v="41470292"/>
    <x v="0"/>
  </r>
  <r>
    <x v="82"/>
    <x v="82"/>
    <n v="45782417"/>
    <n v="46237930"/>
    <n v="46677947"/>
    <n v="47119728"/>
    <n v="47625955"/>
    <n v="48351671"/>
    <n v="49276961"/>
    <n v="50187406"/>
    <n v="50930662"/>
    <x v="0"/>
  </r>
  <r>
    <x v="83"/>
    <x v="83"/>
    <n v="192517"/>
    <n v="197390"/>
    <n v="202507"/>
    <n v="207892"/>
    <n v="213564"/>
    <n v="219237"/>
    <n v="224859"/>
    <n v="230683"/>
    <n v="236852"/>
    <x v="2"/>
  </r>
  <r>
    <x v="84"/>
    <x v="84"/>
    <n v="684553"/>
    <n v="699393"/>
    <n v="714612"/>
    <n v="730216"/>
    <n v="746232"/>
    <n v="761664"/>
    <n v="776313"/>
    <n v="790986"/>
    <n v="806166"/>
    <x v="2"/>
  </r>
  <r>
    <x v="85"/>
    <x v="85"/>
    <n v="335379"/>
    <n v="341874"/>
    <n v="348451"/>
    <n v="355043"/>
    <n v="361750"/>
    <n v="368695"/>
    <n v="375462"/>
    <n v="381965"/>
    <n v="388341"/>
    <x v="2"/>
  </r>
  <r>
    <x v="86"/>
    <x v="86"/>
    <n v="533864"/>
    <n v="539940"/>
    <n v="546076"/>
    <n v="552166"/>
    <n v="558394"/>
    <n v="564954"/>
    <n v="571202"/>
    <n v="577030"/>
    <n v="582640"/>
    <x v="2"/>
  </r>
  <r>
    <x v="87"/>
    <x v="87"/>
    <n v="3502521"/>
    <n v="3592214"/>
    <n v="3678801"/>
    <n v="3762581"/>
    <n v="3844155"/>
    <n v="3923162"/>
    <n v="3999318"/>
    <n v="4071490"/>
    <n v="4137983"/>
    <x v="0"/>
  </r>
  <r>
    <x v="88"/>
    <x v="88"/>
    <n v="4736593"/>
    <n v="4791535"/>
    <n v="4844288"/>
    <n v="4895242"/>
    <n v="4945205"/>
    <n v="4993842"/>
    <n v="5040734"/>
    <n v="5084532"/>
    <n v="5123105"/>
    <x v="0"/>
  </r>
  <r>
    <x v="89"/>
    <x v="89"/>
    <n v="8683386"/>
    <n v="8698029"/>
    <n v="8709909"/>
    <n v="8719925"/>
    <n v="8725410"/>
    <n v="8726424"/>
    <n v="8726939"/>
    <n v="8726192"/>
    <n v="8723461"/>
    <x v="0"/>
  </r>
  <r>
    <x v="90"/>
    <x v="90"/>
    <n v="11309290"/>
    <n v="11321579"/>
    <n v="11332026"/>
    <n v="11339894"/>
    <n v="11342012"/>
    <n v="11336405"/>
    <n v="11328244"/>
    <n v="11316697"/>
    <n v="11300698"/>
    <x v="0"/>
  </r>
  <r>
    <x v="91"/>
    <x v="91"/>
    <n v="136353"/>
    <n v="137738"/>
    <n v="139450"/>
    <n v="141158"/>
    <n v="142535"/>
    <n v="142881"/>
    <n v="142040"/>
    <n v="140277"/>
    <n v="137999"/>
    <x v="0"/>
  </r>
  <r>
    <x v="92"/>
    <x v="92"/>
    <n v="152088"/>
    <n v="153822"/>
    <n v="155909"/>
    <n v="157980"/>
    <n v="159664"/>
    <n v="160175"/>
    <n v="159336"/>
    <n v="157441"/>
    <n v="154947"/>
    <x v="0"/>
  </r>
  <r>
    <x v="93"/>
    <x v="93"/>
    <n v="56860"/>
    <n v="58212"/>
    <n v="59559"/>
    <n v="60911"/>
    <n v="62255"/>
    <n v="63581"/>
    <n v="64884"/>
    <n v="66134"/>
    <n v="67311"/>
    <x v="0"/>
  </r>
  <r>
    <x v="93"/>
    <x v="93"/>
    <n v="56860"/>
    <n v="58212"/>
    <n v="59559"/>
    <n v="60911"/>
    <n v="62255"/>
    <n v="63581"/>
    <n v="64884"/>
    <n v="66134"/>
    <n v="67311"/>
    <x v="0"/>
  </r>
  <r>
    <x v="94"/>
    <x v="94"/>
    <n v="777911"/>
    <n v="783467"/>
    <n v="788952"/>
    <n v="794836"/>
    <n v="801155"/>
    <n v="807728"/>
    <n v="814301"/>
    <n v="820924"/>
    <n v="826935"/>
    <x v="3"/>
  </r>
  <r>
    <x v="95"/>
    <x v="95"/>
    <n v="1156556"/>
    <n v="1166968"/>
    <n v="1176995"/>
    <n v="1187280"/>
    <n v="1197881"/>
    <n v="1208523"/>
    <n v="1218831"/>
    <n v="1228836"/>
    <n v="1237537"/>
    <x v="3"/>
  </r>
  <r>
    <x v="96"/>
    <x v="96"/>
    <n v="7693579"/>
    <n v="7705910"/>
    <n v="7723921"/>
    <n v="7748928"/>
    <n v="7773650"/>
    <n v="7805452"/>
    <n v="7844036"/>
    <n v="7888753"/>
    <n v="7922941"/>
    <x v="3"/>
  </r>
  <r>
    <x v="97"/>
    <x v="97"/>
    <n v="10510785"/>
    <n v="10514272"/>
    <n v="10525347"/>
    <n v="10546059"/>
    <n v="10566332"/>
    <n v="10594438"/>
    <n v="10629928"/>
    <n v="10671870"/>
    <n v="10697858"/>
    <x v="3"/>
  </r>
  <r>
    <x v="98"/>
    <x v="98"/>
    <n v="62064608"/>
    <n v="62242278"/>
    <n v="62510392"/>
    <n v="63062064"/>
    <n v="63592936"/>
    <n v="63861626"/>
    <n v="64096118"/>
    <n v="64294010"/>
    <n v="64410589"/>
    <x v="3"/>
  </r>
  <r>
    <x v="99"/>
    <x v="99"/>
    <n v="80425823"/>
    <n v="80645605"/>
    <n v="80982500"/>
    <n v="81686611"/>
    <n v="82348669"/>
    <n v="82657002"/>
    <n v="82905782"/>
    <n v="83092962"/>
    <n v="83160871"/>
    <x v="3"/>
  </r>
  <r>
    <x v="100"/>
    <x v="100"/>
    <n v="736126"/>
    <n v="750407"/>
    <n v="764703"/>
    <n v="779016"/>
    <n v="793314"/>
    <n v="807720"/>
    <n v="822257"/>
    <n v="836802"/>
    <n v="850998"/>
    <x v="4"/>
  </r>
  <r>
    <x v="101"/>
    <x v="101"/>
    <n v="954297"/>
    <n v="971753"/>
    <n v="989087"/>
    <n v="1006259"/>
    <n v="1023261"/>
    <n v="1040233"/>
    <n v="1057198"/>
    <n v="1073994"/>
    <n v="1090156"/>
    <x v="4"/>
  </r>
  <r>
    <x v="102"/>
    <x v="102"/>
    <n v="47316"/>
    <n v="47473"/>
    <n v="48060"/>
    <n v="48710"/>
    <n v="48968"/>
    <n v="49410"/>
    <n v="49918"/>
    <n v="50561"/>
    <n v="51181"/>
    <x v="0"/>
  </r>
  <r>
    <x v="103"/>
    <x v="103"/>
    <n v="68888"/>
    <n v="68819"/>
    <n v="69371"/>
    <n v="70007"/>
    <n v="70075"/>
    <n v="70403"/>
    <n v="70823"/>
    <n v="71428"/>
    <n v="71995"/>
    <x v="0"/>
  </r>
  <r>
    <x v="104"/>
    <x v="104"/>
    <n v="4872608"/>
    <n v="4901386"/>
    <n v="4932961"/>
    <n v="4974525"/>
    <n v="5020143"/>
    <n v="5059173"/>
    <n v="5091100"/>
    <n v="5116342"/>
    <n v="5138400"/>
    <x v="3"/>
  </r>
  <r>
    <x v="105"/>
    <x v="105"/>
    <n v="5591572"/>
    <n v="5614932"/>
    <n v="5643475"/>
    <n v="5683483"/>
    <n v="5728010"/>
    <n v="5764980"/>
    <n v="5793636"/>
    <n v="5814422"/>
    <n v="5831404"/>
    <x v="3"/>
  </r>
  <r>
    <x v="106"/>
    <x v="106"/>
    <n v="7603609"/>
    <n v="7795435"/>
    <n v="7986119"/>
    <n v="8175446"/>
    <n v="8362698"/>
    <n v="8547288"/>
    <n v="8728047"/>
    <n v="8904426"/>
    <n v="9079123"/>
    <x v="0"/>
  </r>
  <r>
    <x v="107"/>
    <x v="107"/>
    <n v="10030882"/>
    <n v="10157051"/>
    <n v="10282115"/>
    <n v="10405832"/>
    <n v="10527592"/>
    <n v="10647244"/>
    <n v="10765531"/>
    <n v="10881882"/>
    <n v="10999664"/>
    <x v="0"/>
  </r>
  <r>
    <x v="108"/>
    <x v="108"/>
    <n v="25678117"/>
    <n v="26439316"/>
    <n v="27217778"/>
    <n v="28015534"/>
    <n v="28826081"/>
    <n v="29639704"/>
    <n v="30451166"/>
    <n v="31255632"/>
    <n v="32038217"/>
    <x v="4"/>
  </r>
  <r>
    <x v="109"/>
    <x v="109"/>
    <n v="37260563"/>
    <n v="38000626"/>
    <n v="38760168"/>
    <n v="39543154"/>
    <n v="40339329"/>
    <n v="41136546"/>
    <n v="41927007"/>
    <n v="42705368"/>
    <n v="43451666"/>
    <x v="4"/>
  </r>
  <r>
    <x v="110"/>
    <x v="110"/>
    <n v="9752988"/>
    <n v="9925137"/>
    <n v="10095187"/>
    <n v="10267878"/>
    <n v="10444726"/>
    <n v="10630944"/>
    <n v="10859572"/>
    <n v="11097565"/>
    <n v="11285898"/>
    <x v="0"/>
  </r>
  <r>
    <x v="111"/>
    <x v="111"/>
    <n v="15483883"/>
    <n v="15722989"/>
    <n v="15957994"/>
    <n v="16195902"/>
    <n v="16439585"/>
    <n v="16696944"/>
    <n v="17015672"/>
    <n v="17343740"/>
    <n v="17588595"/>
    <x v="0"/>
  </r>
  <r>
    <x v="112"/>
    <x v="112"/>
    <n v="39184092"/>
    <n v="40052578"/>
    <n v="40950796"/>
    <n v="41811127"/>
    <n v="42639712"/>
    <n v="43469157"/>
    <n v="44301456"/>
    <n v="45130858"/>
    <n v="45976808"/>
    <x v="4"/>
  </r>
  <r>
    <x v="113"/>
    <x v="113"/>
    <n v="91240376"/>
    <n v="93377890"/>
    <n v="95592324"/>
    <n v="97723799"/>
    <n v="99784030"/>
    <n v="101789386"/>
    <n v="103740765"/>
    <n v="105618671"/>
    <n v="107465134"/>
    <x v="4"/>
  </r>
  <r>
    <x v="114"/>
    <x v="114"/>
    <n v="1183034"/>
    <n v="1218964"/>
    <n v="1249275"/>
    <n v="1276083"/>
    <n v="1306640"/>
    <n v="1340124"/>
    <n v="1380906"/>
    <n v="1424439"/>
    <n v="1470245"/>
    <x v="2"/>
  </r>
  <r>
    <x v="115"/>
    <x v="115"/>
    <n v="3252596"/>
    <n v="3296367"/>
    <n v="3323425"/>
    <n v="3340006"/>
    <n v="3365287"/>
    <n v="3396933"/>
    <n v="3445374"/>
    <n v="3498818"/>
    <n v="3555868"/>
    <x v="2"/>
  </r>
  <r>
    <x v="116"/>
    <x v="116"/>
    <n v="36904876"/>
    <n v="36891840"/>
    <n v="36890017"/>
    <n v="36971015"/>
    <n v="37112875"/>
    <n v="37311863"/>
    <n v="37588424"/>
    <n v="37974181"/>
    <n v="38276186"/>
    <x v="3"/>
  </r>
  <r>
    <x v="117"/>
    <x v="117"/>
    <n v="46773055"/>
    <n v="46620045"/>
    <n v="46480882"/>
    <n v="46444832"/>
    <n v="46484062"/>
    <n v="46593236"/>
    <n v="46797754"/>
    <n v="47134837"/>
    <n v="47365655"/>
    <x v="3"/>
  </r>
  <r>
    <x v="118"/>
    <x v="118"/>
    <n v="899089"/>
    <n v="897846"/>
    <n v="897427"/>
    <n v="899949"/>
    <n v="902145"/>
    <n v="905267"/>
    <n v="910578"/>
    <n v="916236"/>
    <n v="920415"/>
    <x v="3"/>
  </r>
  <r>
    <x v="119"/>
    <x v="119"/>
    <n v="1322696"/>
    <n v="1317997"/>
    <n v="1314545"/>
    <n v="1315407"/>
    <n v="1315790"/>
    <n v="1317384"/>
    <n v="1321977"/>
    <n v="1326898"/>
    <n v="1329522"/>
    <x v="3"/>
  </r>
  <r>
    <x v="120"/>
    <x v="120"/>
    <n v="17152352"/>
    <n v="18033421"/>
    <n v="18949891"/>
    <n v="19908240"/>
    <n v="20917553"/>
    <n v="21975004"/>
    <n v="23073805"/>
    <n v="24222096"/>
    <n v="25424568"/>
    <x v="2"/>
  </r>
  <r>
    <x v="121"/>
    <x v="121"/>
    <n v="94451280"/>
    <n v="97084366"/>
    <n v="99746766"/>
    <n v="102471895"/>
    <n v="105293228"/>
    <n v="108197950"/>
    <n v="111129438"/>
    <n v="114120594"/>
    <n v="117190911"/>
    <x v="2"/>
  </r>
  <r>
    <x v="122"/>
    <x v="122"/>
    <n v="4593267"/>
    <n v="4629925"/>
    <n v="4651843"/>
    <n v="4669930"/>
    <n v="4686120"/>
    <n v="4699884"/>
    <n v="4709266"/>
    <n v="4717991"/>
    <n v="4728699"/>
    <x v="3"/>
  </r>
  <r>
    <x v="123"/>
    <x v="123"/>
    <n v="5413971"/>
    <n v="5438972"/>
    <n v="5461512"/>
    <n v="5479531"/>
    <n v="5495303"/>
    <n v="5508214"/>
    <n v="5515525"/>
    <n v="5521606"/>
    <n v="5529543"/>
    <x v="3"/>
  </r>
  <r>
    <x v="124"/>
    <x v="124"/>
    <n v="484647"/>
    <n v="490579"/>
    <n v="496380"/>
    <n v="501947"/>
    <n v="507262"/>
    <n v="512280"/>
    <n v="516917"/>
    <n v="521229"/>
    <n v="526914"/>
    <x v="5"/>
  </r>
  <r>
    <x v="125"/>
    <x v="125"/>
    <n v="911059"/>
    <n v="913453"/>
    <n v="915560"/>
    <n v="917200"/>
    <n v="918371"/>
    <n v="919019"/>
    <n v="918996"/>
    <n v="918465"/>
    <n v="920422"/>
    <x v="5"/>
  </r>
  <r>
    <x v="126"/>
    <x v="126"/>
    <n v="51793062"/>
    <n v="52230911"/>
    <n v="52647802"/>
    <n v="53009026"/>
    <n v="53323902"/>
    <n v="53654868"/>
    <n v="54024861"/>
    <n v="54388182"/>
    <n v="54715704"/>
    <x v="3"/>
  </r>
  <r>
    <x v="127"/>
    <x v="127"/>
    <n v="65662240"/>
    <n v="66002289"/>
    <n v="66312067"/>
    <n v="66548272"/>
    <n v="66724104"/>
    <n v="66918020"/>
    <n v="67158348"/>
    <n v="67388001"/>
    <n v="67571107"/>
    <x v="3"/>
  </r>
  <r>
    <x v="128"/>
    <x v="128"/>
    <n v="19950"/>
    <n v="20027"/>
    <n v="20113"/>
    <n v="20326"/>
    <n v="20680"/>
    <n v="21053"/>
    <n v="21434"/>
    <n v="21822"/>
    <n v="22223"/>
    <x v="3"/>
  </r>
  <r>
    <x v="129"/>
    <x v="129"/>
    <n v="48392"/>
    <n v="48418"/>
    <n v="48465"/>
    <n v="48816"/>
    <n v="49500"/>
    <n v="50230"/>
    <n v="50955"/>
    <n v="51681"/>
    <n v="52415"/>
    <x v="3"/>
  </r>
  <r>
    <x v="130"/>
    <x v="130"/>
    <n v="24162"/>
    <n v="24280"/>
    <n v="24420"/>
    <n v="24581"/>
    <n v="24762"/>
    <n v="24966"/>
    <n v="25184"/>
    <n v="25408"/>
    <n v="25709"/>
    <x v="5"/>
  </r>
  <r>
    <x v="131"/>
    <x v="131"/>
    <n v="108232"/>
    <n v="108609"/>
    <n v="109024"/>
    <n v="109462"/>
    <n v="109925"/>
    <n v="110430"/>
    <n v="110929"/>
    <n v="111379"/>
    <n v="112106"/>
    <x v="5"/>
  </r>
  <r>
    <x v="132"/>
    <x v="132"/>
    <n v="1591211"/>
    <n v="1657904"/>
    <n v="1723968"/>
    <n v="1787489"/>
    <n v="1847523"/>
    <n v="1904278"/>
    <n v="1959001"/>
    <n v="2012698"/>
    <n v="2065425"/>
    <x v="2"/>
  </r>
  <r>
    <x v="133"/>
    <x v="133"/>
    <n v="1836705"/>
    <n v="1902226"/>
    <n v="1966855"/>
    <n v="2028517"/>
    <n v="2086206"/>
    <n v="2140215"/>
    <n v="2192012"/>
    <n v="2242785"/>
    <n v="2292573"/>
    <x v="2"/>
  </r>
  <r>
    <x v="134"/>
    <x v="134"/>
    <n v="52130345"/>
    <n v="52650595"/>
    <n v="53209683"/>
    <n v="53802927"/>
    <n v="54382825"/>
    <n v="54923317"/>
    <n v="55426598"/>
    <n v="55909924"/>
    <n v="56283168"/>
    <x v="3"/>
  </r>
  <r>
    <x v="135"/>
    <x v="135"/>
    <n v="63700215"/>
    <n v="64128273"/>
    <n v="64602298"/>
    <n v="65116219"/>
    <n v="65611593"/>
    <n v="66058859"/>
    <n v="66460344"/>
    <n v="66836327"/>
    <n v="67081234"/>
    <x v="3"/>
  </r>
  <r>
    <x v="136"/>
    <x v="136"/>
    <n v="2099468"/>
    <n v="2107360"/>
    <n v="2122558"/>
    <n v="2140097"/>
    <n v="2155877"/>
    <n v="2170854"/>
    <n v="2184950"/>
    <n v="2196346"/>
    <n v="2213266"/>
    <x v="3"/>
  </r>
  <r>
    <x v="137"/>
    <x v="137"/>
    <n v="3728874"/>
    <n v="3717668"/>
    <n v="3719414"/>
    <n v="3725276"/>
    <n v="3727505"/>
    <n v="3728004"/>
    <n v="3726549"/>
    <n v="3720161"/>
    <n v="3722716"/>
    <x v="3"/>
  </r>
  <r>
    <x v="138"/>
    <x v="138"/>
    <n v="13986163"/>
    <n v="14519202"/>
    <n v="15062212"/>
    <n v="15615136"/>
    <n v="16180685"/>
    <n v="16745249"/>
    <n v="17306081"/>
    <n v="17875345"/>
    <n v="18455138"/>
    <x v="2"/>
  </r>
  <r>
    <x v="139"/>
    <x v="139"/>
    <n v="26858762"/>
    <n v="27525597"/>
    <n v="28196358"/>
    <n v="28870939"/>
    <n v="29554303"/>
    <n v="30222262"/>
    <n v="30870641"/>
    <n v="31522290"/>
    <n v="32180401"/>
    <x v="2"/>
  </r>
  <r>
    <x v="140"/>
    <x v="140"/>
    <n v="32160"/>
    <n v="32411"/>
    <n v="32452"/>
    <n v="32520"/>
    <n v="32565"/>
    <n v="32602"/>
    <n v="32648"/>
    <n v="32685"/>
    <n v="32709"/>
    <x v="3"/>
  </r>
  <r>
    <x v="140"/>
    <x v="140"/>
    <n v="32160"/>
    <n v="32411"/>
    <n v="32452"/>
    <n v="32520"/>
    <n v="32565"/>
    <n v="32602"/>
    <n v="32648"/>
    <n v="32685"/>
    <n v="32709"/>
    <x v="3"/>
  </r>
  <r>
    <x v="141"/>
    <x v="141"/>
    <n v="3695666"/>
    <n v="3819098"/>
    <n v="3948091"/>
    <n v="4085492"/>
    <n v="4230727"/>
    <n v="4381346"/>
    <n v="4537328"/>
    <n v="4700302"/>
    <n v="4869400"/>
    <x v="2"/>
  </r>
  <r>
    <x v="142"/>
    <x v="142"/>
    <n v="10788692"/>
    <n v="11055430"/>
    <n v="11333365"/>
    <n v="11625998"/>
    <n v="11930985"/>
    <n v="12240789"/>
    <n v="12554864"/>
    <n v="12877539"/>
    <n v="13205153"/>
    <x v="2"/>
  </r>
  <r>
    <x v="143"/>
    <x v="143"/>
    <n v="1176942"/>
    <n v="1228599"/>
    <n v="1281189"/>
    <n v="1334486"/>
    <n v="1388423"/>
    <n v="1442972"/>
    <n v="1498000"/>
    <n v="1553776"/>
    <n v="1610858"/>
    <x v="2"/>
  </r>
  <r>
    <x v="144"/>
    <x v="144"/>
    <n v="2061014"/>
    <n v="2124869"/>
    <n v="2189019"/>
    <n v="2253133"/>
    <n v="2317206"/>
    <n v="2381182"/>
    <n v="2444916"/>
    <n v="2508883"/>
    <n v="2573995"/>
    <x v="2"/>
  </r>
  <r>
    <x v="145"/>
    <x v="145"/>
    <n v="676093"/>
    <n v="701342"/>
    <n v="727221"/>
    <n v="753546"/>
    <n v="780290"/>
    <n v="807291"/>
    <n v="834660"/>
    <n v="862607"/>
    <n v="890915"/>
    <x v="2"/>
  </r>
  <r>
    <x v="146"/>
    <x v="146"/>
    <n v="1652717"/>
    <n v="1697753"/>
    <n v="1743309"/>
    <n v="1788919"/>
    <n v="1834552"/>
    <n v="1879826"/>
    <n v="1924955"/>
    <n v="1970457"/>
    <n v="2015828"/>
    <x v="2"/>
  </r>
  <r>
    <x v="147"/>
    <x v="147"/>
    <n v="823609"/>
    <n v="865086"/>
    <n v="907703"/>
    <n v="951178"/>
    <n v="995169"/>
    <n v="1039364"/>
    <n v="1083654"/>
    <n v="1127920"/>
    <n v="1166712"/>
    <x v="2"/>
  </r>
  <r>
    <x v="148"/>
    <x v="148"/>
    <n v="1193636"/>
    <n v="1243941"/>
    <n v="1295183"/>
    <n v="1346973"/>
    <n v="1398927"/>
    <n v="1450694"/>
    <n v="1502091"/>
    <n v="1553031"/>
    <n v="1596049"/>
    <x v="2"/>
  </r>
  <r>
    <x v="149"/>
    <x v="149"/>
    <n v="8505100"/>
    <n v="8482139"/>
    <n v="8463623"/>
    <n v="8445266"/>
    <n v="8446960"/>
    <n v="8466513"/>
    <n v="8485202"/>
    <n v="8511650"/>
    <n v="8528388"/>
    <x v="3"/>
  </r>
  <r>
    <x v="150"/>
    <x v="150"/>
    <n v="11045011"/>
    <n v="10965211"/>
    <n v="10892413"/>
    <n v="10820883"/>
    <n v="10775971"/>
    <n v="10754679"/>
    <n v="10732882"/>
    <n v="10721582"/>
    <n v="10698599"/>
    <x v="3"/>
  </r>
  <r>
    <x v="151"/>
    <x v="151"/>
    <n v="41576"/>
    <n v="41979"/>
    <n v="42397"/>
    <n v="42829"/>
    <n v="43274"/>
    <n v="43730"/>
    <n v="44193"/>
    <n v="44667"/>
    <n v="45183"/>
    <x v="0"/>
  </r>
  <r>
    <x v="152"/>
    <x v="152"/>
    <n v="115912"/>
    <n v="116945"/>
    <n v="117972"/>
    <n v="118980"/>
    <n v="119966"/>
    <n v="120921"/>
    <n v="121838"/>
    <n v="122724"/>
    <n v="123663"/>
    <x v="0"/>
  </r>
  <r>
    <x v="153"/>
    <x v="153"/>
    <n v="48402"/>
    <n v="48322"/>
    <n v="48308"/>
    <n v="48298"/>
    <n v="48503"/>
    <n v="48630"/>
    <n v="48637"/>
    <n v="48945"/>
    <n v="49198"/>
    <x v="3"/>
  </r>
  <r>
    <x v="154"/>
    <x v="154"/>
    <n v="56810"/>
    <n v="56483"/>
    <n v="56295"/>
    <n v="56114"/>
    <n v="56186"/>
    <n v="56172"/>
    <n v="56023"/>
    <n v="56225"/>
    <n v="56367"/>
    <x v="3"/>
  </r>
  <r>
    <x v="155"/>
    <x v="155"/>
    <n v="7243152"/>
    <n v="7418337"/>
    <n v="7597137"/>
    <n v="7779195"/>
    <n v="7964335"/>
    <n v="8153103"/>
    <n v="8345772"/>
    <n v="8540945"/>
    <n v="8738685"/>
    <x v="0"/>
  </r>
  <r>
    <x v="156"/>
    <x v="156"/>
    <n v="14781942"/>
    <n v="15043981"/>
    <n v="15306316"/>
    <n v="15567419"/>
    <n v="15827690"/>
    <n v="16087418"/>
    <n v="16346950"/>
    <n v="16604026"/>
    <n v="16858333"/>
    <x v="0"/>
  </r>
  <r>
    <x v="157"/>
    <x v="157"/>
    <n v="156869"/>
    <n v="157639"/>
    <n v="158243"/>
    <n v="158796"/>
    <n v="159284"/>
    <n v="159668"/>
    <n v="159873"/>
    <n v="159955"/>
    <n v="160665"/>
    <x v="5"/>
  </r>
  <r>
    <x v="158"/>
    <x v="158"/>
    <n v="166392"/>
    <n v="167054"/>
    <n v="167543"/>
    <n v="167978"/>
    <n v="168346"/>
    <n v="168606"/>
    <n v="168678"/>
    <n v="168624"/>
    <n v="169231"/>
    <x v="5"/>
  </r>
  <r>
    <x v="159"/>
    <x v="159"/>
    <n v="196407"/>
    <n v="197319"/>
    <n v="198400"/>
    <n v="199638"/>
    <n v="201021"/>
    <n v="202552"/>
    <n v="208994"/>
    <n v="213179"/>
    <n v="213539"/>
    <x v="0"/>
  </r>
  <r>
    <x v="160"/>
    <x v="160"/>
    <n v="743966"/>
    <n v="747420"/>
    <n v="751115"/>
    <n v="755031"/>
    <n v="759087"/>
    <n v="763252"/>
    <n v="785514"/>
    <n v="798753"/>
    <n v="797202"/>
    <x v="0"/>
  </r>
  <r>
    <x v="161"/>
    <x v="161"/>
    <n v="7150100"/>
    <n v="7178900"/>
    <n v="7229500"/>
    <n v="7291300"/>
    <n v="7336600"/>
    <n v="7393200"/>
    <n v="7452600"/>
    <n v="7507900"/>
    <n v="7481000"/>
    <x v="5"/>
  </r>
  <r>
    <x v="161"/>
    <x v="161"/>
    <n v="7150100"/>
    <n v="7178900"/>
    <n v="7229500"/>
    <n v="7291300"/>
    <n v="7336600"/>
    <n v="7393200"/>
    <n v="7452600"/>
    <n v="7507900"/>
    <n v="7481000"/>
    <x v="5"/>
  </r>
  <r>
    <x v="162"/>
    <x v="162"/>
    <n v="4677715"/>
    <n v="4826031"/>
    <n v="4975954"/>
    <n v="5127314"/>
    <n v="5280355"/>
    <n v="5435026"/>
    <n v="5591326"/>
    <n v="5749232"/>
    <n v="5906960"/>
    <x v="0"/>
  </r>
  <r>
    <x v="163"/>
    <x v="163"/>
    <n v="8792367"/>
    <n v="8960657"/>
    <n v="9127846"/>
    <n v="9294505"/>
    <n v="9460798"/>
    <n v="9626842"/>
    <n v="9792850"/>
    <n v="9958829"/>
    <n v="10121763"/>
    <x v="0"/>
  </r>
  <r>
    <x v="164"/>
    <x v="164"/>
    <n v="2368751"/>
    <n v="2370674"/>
    <n v="2370234"/>
    <n v="2360534"/>
    <n v="2354458"/>
    <n v="2337248"/>
    <n v="2327904"/>
    <n v="2327032"/>
    <n v="2329561"/>
    <x v="3"/>
  </r>
  <r>
    <x v="165"/>
    <x v="165"/>
    <n v="4267558"/>
    <n v="4255689"/>
    <n v="4238389"/>
    <n v="4203604"/>
    <n v="4174349"/>
    <n v="4124531"/>
    <n v="4087843"/>
    <n v="4065253"/>
    <n v="4047680"/>
    <x v="3"/>
  </r>
  <r>
    <x v="166"/>
    <x v="166"/>
    <n v="5001402"/>
    <n v="5177805"/>
    <n v="5356730"/>
    <n v="5538261"/>
    <n v="5720767"/>
    <n v="5903901"/>
    <n v="6087446"/>
    <n v="6271273"/>
    <n v="6454827"/>
    <x v="0"/>
  </r>
  <r>
    <x v="167"/>
    <x v="167"/>
    <n v="10108539"/>
    <n v="10261206"/>
    <n v="10412740"/>
    <n v="10563757"/>
    <n v="10713849"/>
    <n v="10863543"/>
    <n v="11012421"/>
    <n v="11160438"/>
    <n v="11306801"/>
    <x v="0"/>
  </r>
  <r>
    <x v="168"/>
    <x v="168"/>
    <n v="6912310"/>
    <n v="6920508"/>
    <n v="6928924"/>
    <n v="6939335"/>
    <n v="6946267"/>
    <n v="6955524"/>
    <n v="6974963"/>
    <n v="7000436"/>
    <n v="7014452"/>
    <x v="3"/>
  </r>
  <r>
    <x v="169"/>
    <x v="169"/>
    <n v="9920362"/>
    <n v="9893082"/>
    <n v="9866468"/>
    <n v="9843028"/>
    <n v="9814023"/>
    <n v="9787966"/>
    <n v="9775564"/>
    <n v="9771141"/>
    <n v="9750149"/>
    <x v="3"/>
  </r>
  <r>
    <x v="170"/>
    <x v="170"/>
    <n v="128304189"/>
    <n v="131589503"/>
    <n v="134866535"/>
    <n v="138129702"/>
    <n v="141370295"/>
    <n v="144572428"/>
    <n v="147754731"/>
    <n v="150925974"/>
    <n v="153983073"/>
    <x v="5"/>
  </r>
  <r>
    <x v="171"/>
    <x v="171"/>
    <n v="250222695"/>
    <n v="253275918"/>
    <n v="256229761"/>
    <n v="259091970"/>
    <n v="261850182"/>
    <n v="264498852"/>
    <n v="267066843"/>
    <n v="269582878"/>
    <n v="271857970"/>
    <x v="5"/>
  </r>
  <r>
    <x v="172"/>
    <x v="172"/>
    <n v="43895"/>
    <n v="43836"/>
    <n v="43762"/>
    <n v="43673"/>
    <n v="43680"/>
    <n v="43844"/>
    <n v="44056"/>
    <n v="44262"/>
    <n v="44459"/>
    <x v="3"/>
  </r>
  <r>
    <x v="173"/>
    <x v="173"/>
    <n v="84338"/>
    <n v="84144"/>
    <n v="83896"/>
    <n v="83593"/>
    <n v="83450"/>
    <n v="83580"/>
    <n v="83775"/>
    <n v="83933"/>
    <n v="84046"/>
    <x v="3"/>
  </r>
  <r>
    <x v="174"/>
    <x v="174"/>
    <n v="403171286"/>
    <n v="413200994"/>
    <n v="423338709"/>
    <n v="433595954"/>
    <n v="444186310"/>
    <n v="455009748"/>
    <n v="465871825"/>
    <n v="476786386"/>
    <n v="487702168"/>
    <x v="1"/>
  </r>
  <r>
    <x v="175"/>
    <x v="175"/>
    <n v="1274487215"/>
    <n v="1291132063"/>
    <n v="1307246509"/>
    <n v="1322866505"/>
    <n v="1338636340"/>
    <n v="1354195680"/>
    <n v="1369003306"/>
    <n v="1383112050"/>
    <n v="1396387127"/>
    <x v="1"/>
  </r>
  <r>
    <x v="176"/>
    <x v="176"/>
    <n v="2849043"/>
    <n v="2873286"/>
    <n v="2903635"/>
    <n v="2940510"/>
    <n v="2983355"/>
    <n v="3026107"/>
    <n v="3074684"/>
    <n v="3128618"/>
    <n v="3173345"/>
    <x v="3"/>
  </r>
  <r>
    <x v="177"/>
    <x v="177"/>
    <n v="4599533"/>
    <n v="4623816"/>
    <n v="4657740"/>
    <n v="4701957"/>
    <n v="4755335"/>
    <n v="4807388"/>
    <n v="4867316"/>
    <n v="4934340"/>
    <n v="4985382"/>
    <x v="3"/>
  </r>
  <r>
    <x v="178"/>
    <x v="178"/>
    <n v="55484160"/>
    <n v="56721882"/>
    <n v="58236086"/>
    <n v="60000125"/>
    <n v="61546643"/>
    <n v="62866706"/>
    <n v="64125842"/>
    <n v="65261618"/>
    <n v="66230561"/>
    <x v="4"/>
  </r>
  <r>
    <x v="179"/>
    <x v="179"/>
    <n v="77324451"/>
    <n v="78458928"/>
    <n v="79961672"/>
    <n v="81790841"/>
    <n v="83306231"/>
    <n v="84505076"/>
    <n v="85617562"/>
    <n v="86564202"/>
    <n v="87290193"/>
    <x v="4"/>
  </r>
  <r>
    <x v="180"/>
    <x v="180"/>
    <n v="23512763"/>
    <n v="24693559"/>
    <n v="25633615"/>
    <n v="26400640"/>
    <n v="27124936"/>
    <n v="27844960"/>
    <n v="28605484"/>
    <n v="29376265"/>
    <n v="30169923"/>
    <x v="4"/>
  </r>
  <r>
    <x v="181"/>
    <x v="181"/>
    <n v="33864447"/>
    <n v="35481800"/>
    <n v="36746488"/>
    <n v="37757813"/>
    <n v="38697943"/>
    <n v="39621162"/>
    <n v="40590700"/>
    <n v="41563520"/>
    <n v="42556984"/>
    <x v="4"/>
  </r>
  <r>
    <x v="182"/>
    <x v="182"/>
    <n v="300190"/>
    <n v="303150"/>
    <n v="306653"/>
    <n v="309974"/>
    <n v="314424"/>
    <n v="322016"/>
    <n v="330898"/>
    <n v="338406"/>
    <n v="344101"/>
    <x v="3"/>
  </r>
  <r>
    <x v="183"/>
    <x v="183"/>
    <n v="320716"/>
    <n v="323764"/>
    <n v="327386"/>
    <n v="330815"/>
    <n v="335439"/>
    <n v="343400"/>
    <n v="352721"/>
    <n v="360563"/>
    <n v="366463"/>
    <x v="3"/>
  </r>
  <r>
    <x v="184"/>
    <x v="184"/>
    <n v="7274496"/>
    <n v="7417238"/>
    <n v="7566988"/>
    <n v="7724692"/>
    <n v="7884198"/>
    <n v="8045513"/>
    <n v="8209306"/>
    <n v="8375041"/>
    <n v="8531985"/>
    <x v="4"/>
  </r>
  <r>
    <x v="185"/>
    <x v="185"/>
    <n v="7910500"/>
    <n v="8059500"/>
    <n v="8215700"/>
    <n v="8380100"/>
    <n v="8546000"/>
    <n v="8713300"/>
    <n v="8882800"/>
    <n v="9054000"/>
    <n v="9215100"/>
    <x v="4"/>
  </r>
  <r>
    <x v="186"/>
    <x v="186"/>
    <n v="40894259"/>
    <n v="41548775"/>
    <n v="42109853"/>
    <n v="42247229"/>
    <n v="42351339"/>
    <n v="42462869"/>
    <n v="42559879"/>
    <n v="42249963"/>
    <n v="42224765"/>
    <x v="3"/>
  </r>
  <r>
    <x v="187"/>
    <x v="187"/>
    <n v="59539717"/>
    <n v="60233948"/>
    <n v="60789140"/>
    <n v="60730582"/>
    <n v="60627498"/>
    <n v="60536709"/>
    <n v="60421760"/>
    <n v="59729081"/>
    <n v="59438851"/>
    <x v="3"/>
  </r>
  <r>
    <x v="188"/>
    <x v="188"/>
    <n v="1493944"/>
    <n v="1507196"/>
    <n v="1519915"/>
    <n v="1532278"/>
    <n v="1544229"/>
    <n v="1555222"/>
    <n v="1565461"/>
    <n v="1575291"/>
    <n v="1588216"/>
    <x v="0"/>
  </r>
  <r>
    <x v="189"/>
    <x v="189"/>
    <n v="2759817"/>
    <n v="2773129"/>
    <n v="2784543"/>
    <n v="2794445"/>
    <n v="2802695"/>
    <n v="2808376"/>
    <n v="2811835"/>
    <n v="2813773"/>
    <n v="2820436"/>
    <x v="0"/>
  </r>
  <r>
    <x v="190"/>
    <x v="190"/>
    <n v="6359781"/>
    <n v="6858003"/>
    <n v="7792223"/>
    <n v="8569127"/>
    <n v="9018612"/>
    <n v="9270152"/>
    <n v="9516281"/>
    <n v="9757520"/>
    <n v="9990818"/>
    <x v="4"/>
  </r>
  <r>
    <x v="191"/>
    <x v="191"/>
    <n v="7211863"/>
    <n v="7694814"/>
    <n v="8658026"/>
    <n v="9494246"/>
    <n v="9964656"/>
    <n v="10215381"/>
    <n v="10459865"/>
    <n v="10698683"/>
    <n v="10928721"/>
    <x v="4"/>
  </r>
  <r>
    <x v="192"/>
    <x v="192"/>
    <n v="116331281"/>
    <n v="116262976"/>
    <n v="116208079"/>
    <n v="116182717"/>
    <n v="116219897"/>
    <n v="116223820"/>
    <n v="116179166"/>
    <n v="116119928"/>
    <n v="115884871"/>
    <x v="5"/>
  </r>
  <r>
    <x v="193"/>
    <x v="193"/>
    <n v="127629000"/>
    <n v="127445000"/>
    <n v="127276000"/>
    <n v="127141000"/>
    <n v="127076000"/>
    <n v="126972000"/>
    <n v="126811000"/>
    <n v="126633000"/>
    <n v="126261000"/>
    <x v="5"/>
  </r>
  <r>
    <x v="194"/>
    <x v="194"/>
    <n v="9566957"/>
    <n v="9718100"/>
    <n v="9874723"/>
    <n v="10032906"/>
    <n v="10189588"/>
    <n v="10342139"/>
    <n v="10495801"/>
    <n v="10652767"/>
    <n v="10816580"/>
    <x v="3"/>
  </r>
  <r>
    <x v="195"/>
    <x v="195"/>
    <n v="16792090"/>
    <n v="17035551"/>
    <n v="17288285"/>
    <n v="17542806"/>
    <n v="17794055"/>
    <n v="18037776"/>
    <n v="18276452"/>
    <n v="18513673"/>
    <n v="18755666"/>
    <x v="3"/>
  </r>
  <r>
    <x v="196"/>
    <x v="196"/>
    <n v="10658602"/>
    <n v="11105820"/>
    <n v="11559254"/>
    <n v="12021155"/>
    <n v="12502904"/>
    <n v="13001604"/>
    <n v="13502378"/>
    <n v="14015215"/>
    <n v="14553419"/>
    <x v="2"/>
  </r>
  <r>
    <x v="197"/>
    <x v="197"/>
    <n v="43725806"/>
    <n v="44792368"/>
    <n v="45831863"/>
    <n v="46851488"/>
    <n v="47894670"/>
    <n v="48948137"/>
    <n v="49953304"/>
    <n v="50951450"/>
    <n v="51985780"/>
    <x v="2"/>
  </r>
  <r>
    <x v="198"/>
    <x v="198"/>
    <n v="1986238"/>
    <n v="2031430"/>
    <n v="2079480"/>
    <n v="2131200"/>
    <n v="2185215"/>
    <n v="2239720"/>
    <n v="2298401"/>
    <n v="2362388"/>
    <n v="2425088"/>
    <x v="3"/>
  </r>
  <r>
    <x v="199"/>
    <x v="199"/>
    <n v="5607200"/>
    <n v="5719600"/>
    <n v="5835500"/>
    <n v="5956900"/>
    <n v="6079500"/>
    <n v="6198200"/>
    <n v="6322800"/>
    <n v="6456200"/>
    <n v="6579900"/>
    <x v="3"/>
  </r>
  <r>
    <x v="200"/>
    <x v="200"/>
    <n v="3110665"/>
    <n v="3212182"/>
    <n v="3315806"/>
    <n v="3420840"/>
    <n v="3528344"/>
    <n v="3637892"/>
    <n v="3747983"/>
    <n v="3858254"/>
    <n v="3973287"/>
    <x v="5"/>
  </r>
  <r>
    <x v="201"/>
    <x v="201"/>
    <n v="14786640"/>
    <n v="14999683"/>
    <n v="15210817"/>
    <n v="15417523"/>
    <n v="15624584"/>
    <n v="15830689"/>
    <n v="16025238"/>
    <n v="16207746"/>
    <n v="16396860"/>
    <x v="5"/>
  </r>
  <r>
    <x v="202"/>
    <x v="202"/>
    <n v="54784"/>
    <n v="56573"/>
    <n v="58381"/>
    <n v="60243"/>
    <n v="62160"/>
    <n v="64107"/>
    <n v="66091"/>
    <n v="68128"/>
    <n v="70306"/>
    <x v="5"/>
  </r>
  <r>
    <x v="203"/>
    <x v="203"/>
    <n v="111618"/>
    <n v="113311"/>
    <n v="114985"/>
    <n v="116707"/>
    <n v="118513"/>
    <n v="120362"/>
    <n v="122261"/>
    <n v="124241"/>
    <n v="126463"/>
    <x v="5"/>
  </r>
  <r>
    <x v="204"/>
    <x v="204"/>
    <n v="14825"/>
    <n v="14791"/>
    <n v="14760"/>
    <n v="14732"/>
    <n v="14714"/>
    <n v="14705"/>
    <n v="14699"/>
    <n v="14695"/>
    <n v="14694"/>
    <x v="0"/>
  </r>
  <r>
    <x v="205"/>
    <x v="205"/>
    <n v="47727"/>
    <n v="47767"/>
    <n v="47789"/>
    <n v="47790"/>
    <n v="47788"/>
    <n v="47785"/>
    <n v="47761"/>
    <n v="47712"/>
    <n v="47642"/>
    <x v="0"/>
  </r>
  <r>
    <x v="206"/>
    <x v="206"/>
    <n v="41089082"/>
    <n v="41240244"/>
    <n v="41463573"/>
    <n v="41645542"/>
    <n v="41774264"/>
    <n v="41861498"/>
    <n v="42020672"/>
    <n v="42152095"/>
    <n v="42201956"/>
    <x v="5"/>
  </r>
  <r>
    <x v="207"/>
    <x v="207"/>
    <n v="50199853"/>
    <n v="50428893"/>
    <n v="50746659"/>
    <n v="51014947"/>
    <n v="51217803"/>
    <n v="51361911"/>
    <n v="51585058"/>
    <n v="51764822"/>
    <n v="51836239"/>
    <x v="5"/>
  </r>
  <r>
    <x v="208"/>
    <x v="208"/>
    <n v="3394663"/>
    <n v="3646518"/>
    <n v="3761584"/>
    <n v="3908743"/>
    <n v="4048085"/>
    <n v="4124904"/>
    <n v="4317185"/>
    <n v="4441100"/>
    <n v="4360444"/>
    <x v="4"/>
  </r>
  <r>
    <x v="208"/>
    <x v="208"/>
    <n v="3394663"/>
    <n v="3646518"/>
    <n v="3761584"/>
    <n v="3908743"/>
    <n v="4048085"/>
    <n v="4124904"/>
    <n v="4317185"/>
    <n v="4441100"/>
    <n v="4360444"/>
    <x v="4"/>
  </r>
  <r>
    <x v="209"/>
    <x v="209"/>
    <n v="2034912"/>
    <n v="2103788"/>
    <n v="2173853"/>
    <n v="2247179"/>
    <n v="2324870"/>
    <n v="2405044"/>
    <n v="2487036"/>
    <n v="2570736"/>
    <n v="2656210"/>
    <x v="5"/>
  </r>
  <r>
    <x v="210"/>
    <x v="210"/>
    <n v="6508803"/>
    <n v="6600742"/>
    <n v="6691454"/>
    <n v="6787419"/>
    <n v="6891363"/>
    <n v="6997917"/>
    <n v="7105006"/>
    <n v="7212053"/>
    <n v="7319399"/>
    <x v="5"/>
  </r>
  <r>
    <x v="211"/>
    <x v="211"/>
    <n v="4538087"/>
    <n v="4985463"/>
    <n v="5518096"/>
    <n v="5637850"/>
    <n v="5524233"/>
    <n v="5402350"/>
    <n v="5272027"/>
    <n v="5131905"/>
    <n v="5035754"/>
    <x v="4"/>
  </r>
  <r>
    <x v="212"/>
    <x v="212"/>
    <n v="5178337"/>
    <n v="5678851"/>
    <n v="6274342"/>
    <n v="6398940"/>
    <n v="6258619"/>
    <n v="6109252"/>
    <n v="5950839"/>
    <n v="5781907"/>
    <n v="5662923"/>
    <x v="4"/>
  </r>
  <r>
    <x v="213"/>
    <x v="213"/>
    <n v="2104489"/>
    <n v="2168719"/>
    <n v="2232447"/>
    <n v="2297862"/>
    <n v="2365002"/>
    <n v="2431748"/>
    <n v="2500972"/>
    <n v="2573157"/>
    <n v="2650072"/>
    <x v="2"/>
  </r>
  <r>
    <x v="214"/>
    <x v="214"/>
    <n v="4331740"/>
    <n v="4427313"/>
    <n v="4519398"/>
    <n v="4612329"/>
    <n v="4706097"/>
    <n v="4796631"/>
    <n v="4889391"/>
    <n v="4985289"/>
    <n v="5087584"/>
    <x v="2"/>
  </r>
  <r>
    <x v="215"/>
    <x v="215"/>
    <n v="4608552"/>
    <n v="4713721"/>
    <n v="4817782"/>
    <n v="4908585"/>
    <n v="4996859"/>
    <n v="5090937"/>
    <n v="5188842"/>
    <n v="5281087"/>
    <n v="5369132"/>
    <x v="4"/>
  </r>
  <r>
    <x v="216"/>
    <x v="216"/>
    <n v="5869870"/>
    <n v="5985221"/>
    <n v="6097764"/>
    <n v="6192235"/>
    <n v="6282196"/>
    <n v="6378261"/>
    <n v="6477793"/>
    <n v="6569088"/>
    <n v="6653942"/>
    <x v="4"/>
  </r>
  <r>
    <x v="217"/>
    <x v="217"/>
    <n v="31941"/>
    <n v="32118"/>
    <n v="32307"/>
    <n v="32517"/>
    <n v="32739"/>
    <n v="32974"/>
    <n v="33226"/>
    <n v="33491"/>
    <n v="33770"/>
    <x v="0"/>
  </r>
  <r>
    <x v="218"/>
    <x v="218"/>
    <n v="173124"/>
    <n v="173978"/>
    <n v="174804"/>
    <n v="175623"/>
    <n v="176413"/>
    <n v="177163"/>
    <n v="177888"/>
    <n v="178583"/>
    <n v="179237"/>
    <x v="0"/>
  </r>
  <r>
    <x v="219"/>
    <x v="219"/>
    <n v="5245"/>
    <n v="5276"/>
    <n v="5310"/>
    <n v="5343"/>
    <n v="5379"/>
    <n v="5424"/>
    <n v="5474"/>
    <n v="5530"/>
    <n v="5587"/>
    <x v="3"/>
  </r>
  <r>
    <x v="220"/>
    <x v="220"/>
    <n v="36505"/>
    <n v="36806"/>
    <n v="37096"/>
    <n v="37355"/>
    <n v="37609"/>
    <n v="37889"/>
    <n v="38181"/>
    <n v="38482"/>
    <n v="38756"/>
    <x v="3"/>
  </r>
  <r>
    <x v="221"/>
    <x v="221"/>
    <n v="3824280"/>
    <n v="3845557"/>
    <n v="3869404"/>
    <n v="3895227"/>
    <n v="3923222"/>
    <n v="3953813"/>
    <n v="4003749"/>
    <n v="4052088"/>
    <n v="4101702"/>
    <x v="1"/>
  </r>
  <r>
    <x v="222"/>
    <x v="222"/>
    <n v="21017147"/>
    <n v="21131756"/>
    <n v="21239457"/>
    <n v="21336697"/>
    <n v="21425494"/>
    <n v="21506813"/>
    <n v="21670000"/>
    <n v="21803000"/>
    <n v="21919000"/>
    <x v="1"/>
  </r>
  <r>
    <x v="223"/>
    <x v="223"/>
    <n v="528145"/>
    <n v="541319"/>
    <n v="555281"/>
    <n v="570052"/>
    <n v="585642"/>
    <n v="601912"/>
    <n v="618808"/>
    <n v="636217"/>
    <n v="654320"/>
    <x v="2"/>
  </r>
  <r>
    <x v="224"/>
    <x v="224"/>
    <n v="2054718"/>
    <n v="2073939"/>
    <n v="2095242"/>
    <n v="2118521"/>
    <n v="2143872"/>
    <n v="2170617"/>
    <n v="2198017"/>
    <n v="2225702"/>
    <n v="2254100"/>
    <x v="2"/>
  </r>
  <r>
    <x v="225"/>
    <x v="225"/>
    <n v="1997745"/>
    <n v="1981238"/>
    <n v="1967853"/>
    <n v="1952971"/>
    <n v="1932212"/>
    <n v="1909625"/>
    <n v="1896056"/>
    <n v="1895962"/>
    <n v="1901807"/>
    <x v="3"/>
  </r>
  <r>
    <x v="226"/>
    <x v="226"/>
    <n v="2987773"/>
    <n v="2957689"/>
    <n v="2932367"/>
    <n v="2904910"/>
    <n v="2868231"/>
    <n v="2828403"/>
    <n v="2801543"/>
    <n v="2794137"/>
    <n v="2794885"/>
    <x v="3"/>
  </r>
  <r>
    <x v="227"/>
    <x v="227"/>
    <n v="473864"/>
    <n v="486709"/>
    <n v="500042"/>
    <n v="513663"/>
    <n v="526490"/>
    <n v="541038"/>
    <n v="553119"/>
    <n v="565584"/>
    <n v="576537"/>
    <x v="3"/>
  </r>
  <r>
    <x v="228"/>
    <x v="228"/>
    <n v="530946"/>
    <n v="543360"/>
    <n v="556319"/>
    <n v="569604"/>
    <n v="582014"/>
    <n v="596336"/>
    <n v="607950"/>
    <n v="620001"/>
    <n v="630419"/>
    <x v="3"/>
  </r>
  <r>
    <x v="229"/>
    <x v="229"/>
    <n v="1381242"/>
    <n v="1367090"/>
    <n v="1354815"/>
    <n v="1344323"/>
    <n v="1332897"/>
    <n v="1322185"/>
    <n v="1313215"/>
    <n v="1305648"/>
    <n v="1298292"/>
    <x v="3"/>
  </r>
  <r>
    <x v="230"/>
    <x v="230"/>
    <n v="2034319"/>
    <n v="2012647"/>
    <n v="1993782"/>
    <n v="1977527"/>
    <n v="1959537"/>
    <n v="1942248"/>
    <n v="1927174"/>
    <n v="1913822"/>
    <n v="1900449"/>
    <x v="3"/>
  </r>
  <r>
    <x v="231"/>
    <x v="231"/>
    <n v="582766"/>
    <n v="593374"/>
    <n v="604167"/>
    <n v="615239"/>
    <n v="626688"/>
    <n v="638609"/>
    <n v="650991"/>
    <n v="663653"/>
    <n v="676283"/>
    <x v="5"/>
  </r>
  <r>
    <x v="231"/>
    <x v="231"/>
    <n v="582766"/>
    <n v="593374"/>
    <n v="604167"/>
    <n v="615239"/>
    <n v="626688"/>
    <n v="638609"/>
    <n v="650991"/>
    <n v="663653"/>
    <n v="676283"/>
    <x v="5"/>
  </r>
  <r>
    <x v="232"/>
    <x v="232"/>
    <m/>
    <m/>
    <m/>
    <m/>
    <m/>
    <m/>
    <m/>
    <m/>
    <m/>
    <x v="0"/>
  </r>
  <r>
    <x v="233"/>
    <x v="233"/>
    <n v="36026"/>
    <n v="35639"/>
    <n v="35261"/>
    <n v="35020"/>
    <n v="34811"/>
    <n v="34496"/>
    <n v="33852"/>
    <n v="33121"/>
    <n v="32553"/>
    <x v="0"/>
  </r>
  <r>
    <x v="234"/>
    <x v="234"/>
    <n v="19725140"/>
    <n v="20180706"/>
    <n v="20636838"/>
    <n v="21088840"/>
    <n v="21541817"/>
    <n v="21994745"/>
    <n v="22437808"/>
    <n v="22869599"/>
    <n v="23309111"/>
    <x v="4"/>
  </r>
  <r>
    <x v="235"/>
    <x v="235"/>
    <n v="33352169"/>
    <n v="33803527"/>
    <n v="34248603"/>
    <n v="34680458"/>
    <n v="35107264"/>
    <n v="35528115"/>
    <n v="35927511"/>
    <n v="36304408"/>
    <n v="36688772"/>
    <x v="4"/>
  </r>
  <r>
    <x v="236"/>
    <x v="236"/>
    <n v="34700"/>
    <n v="35425"/>
    <n v="36110"/>
    <n v="36760"/>
    <n v="37071"/>
    <n v="37044"/>
    <n v="37029"/>
    <n v="37034"/>
    <n v="36922"/>
    <x v="3"/>
  </r>
  <r>
    <x v="236"/>
    <x v="236"/>
    <n v="34700"/>
    <n v="35425"/>
    <n v="36110"/>
    <n v="36760"/>
    <n v="37071"/>
    <n v="37044"/>
    <n v="37029"/>
    <n v="37034"/>
    <n v="36922"/>
    <x v="3"/>
  </r>
  <r>
    <x v="237"/>
    <x v="237"/>
    <n v="1217297"/>
    <n v="1216084"/>
    <n v="1214457"/>
    <n v="1205007"/>
    <n v="1191662"/>
    <n v="1172526"/>
    <n v="1154054"/>
    <n v="1138316"/>
    <n v="1129127"/>
    <x v="3"/>
  </r>
  <r>
    <x v="238"/>
    <x v="238"/>
    <n v="2860324"/>
    <n v="2859558"/>
    <n v="2857815"/>
    <n v="2835978"/>
    <n v="2803186"/>
    <n v="2755189"/>
    <n v="2707203"/>
    <n v="2664224"/>
    <n v="2635130"/>
    <x v="3"/>
  </r>
  <r>
    <x v="239"/>
    <x v="239"/>
    <n v="7630993"/>
    <n v="7991167"/>
    <n v="8362745"/>
    <n v="8745781"/>
    <n v="9143976"/>
    <n v="9557640"/>
    <n v="9984497"/>
    <n v="10424320"/>
    <n v="10876290"/>
    <x v="2"/>
  </r>
  <r>
    <x v="240"/>
    <x v="240"/>
    <n v="22966240"/>
    <n v="23588073"/>
    <n v="24215976"/>
    <n v="24850912"/>
    <n v="25501941"/>
    <n v="26169542"/>
    <n v="26846541"/>
    <n v="27533134"/>
    <n v="28225177"/>
    <x v="2"/>
  </r>
  <r>
    <x v="241"/>
    <x v="241"/>
    <n v="144424"/>
    <n v="151014"/>
    <n v="158802"/>
    <n v="167825"/>
    <n v="176949"/>
    <n v="186048"/>
    <n v="194963"/>
    <n v="203004"/>
    <n v="209217"/>
    <x v="1"/>
  </r>
  <r>
    <x v="242"/>
    <x v="242"/>
    <n v="387539"/>
    <n v="400728"/>
    <n v="416738"/>
    <n v="435582"/>
    <n v="454252"/>
    <n v="472442"/>
    <n v="489758"/>
    <n v="504508"/>
    <n v="514438"/>
    <x v="1"/>
  </r>
  <r>
    <x v="243"/>
    <x v="243"/>
    <n v="90758420"/>
    <n v="92306597"/>
    <n v="93808838"/>
    <n v="95260846"/>
    <n v="96701350"/>
    <n v="98108030"/>
    <n v="99404550"/>
    <n v="100623628"/>
    <n v="101719689"/>
    <x v="0"/>
  </r>
  <r>
    <x v="244"/>
    <x v="244"/>
    <n v="115755909"/>
    <n v="117290686"/>
    <n v="118755887"/>
    <n v="120149897"/>
    <n v="121519221"/>
    <n v="122839258"/>
    <n v="124013861"/>
    <n v="125085311"/>
    <n v="125998302"/>
    <x v="0"/>
  </r>
  <r>
    <x v="245"/>
    <x v="245"/>
    <n v="38890"/>
    <n v="38486"/>
    <n v="38008"/>
    <n v="37458"/>
    <n v="36840"/>
    <n v="36161"/>
    <n v="35426"/>
    <n v="34627"/>
    <n v="33773"/>
    <x v="5"/>
  </r>
  <r>
    <x v="246"/>
    <x v="246"/>
    <n v="52203"/>
    <n v="51352"/>
    <n v="50419"/>
    <n v="49410"/>
    <n v="48329"/>
    <n v="47187"/>
    <n v="45989"/>
    <n v="44728"/>
    <n v="43413"/>
    <x v="5"/>
  </r>
  <r>
    <x v="247"/>
    <x v="247"/>
    <n v="1177371"/>
    <n v="1180399"/>
    <n v="1184330"/>
    <n v="1188475"/>
    <n v="1192987"/>
    <n v="1197983"/>
    <n v="1203438"/>
    <n v="1208802"/>
    <n v="1212058"/>
    <x v="3"/>
  </r>
  <r>
    <x v="248"/>
    <x v="248"/>
    <n v="2061044"/>
    <n v="2064032"/>
    <n v="2067471"/>
    <n v="2070226"/>
    <n v="2072490"/>
    <n v="2074502"/>
    <n v="2076217"/>
    <n v="2076694"/>
    <n v="2072531"/>
    <x v="3"/>
  </r>
  <r>
    <x v="249"/>
    <x v="249"/>
    <n v="6209357"/>
    <n v="6529209"/>
    <n v="6879609"/>
    <n v="7243533"/>
    <n v="7626464"/>
    <n v="8028117"/>
    <n v="8443371"/>
    <n v="8871964"/>
    <n v="9319264"/>
    <x v="2"/>
  </r>
  <r>
    <x v="250"/>
    <x v="250"/>
    <n v="16514687"/>
    <n v="17004033"/>
    <n v="17551814"/>
    <n v="18112907"/>
    <n v="18700106"/>
    <n v="19311355"/>
    <n v="19934298"/>
    <n v="20567424"/>
    <n v="21224040"/>
    <x v="2"/>
  </r>
  <r>
    <x v="251"/>
    <x v="251"/>
    <n v="395713"/>
    <n v="401597"/>
    <n v="409992"/>
    <n v="420192"/>
    <n v="430220"/>
    <n v="442474"/>
    <n v="458518"/>
    <n v="477236"/>
    <n v="488246"/>
    <x v="4"/>
  </r>
  <r>
    <x v="252"/>
    <x v="252"/>
    <n v="420028"/>
    <n v="425967"/>
    <n v="434558"/>
    <n v="445053"/>
    <n v="455356"/>
    <n v="467999"/>
    <n v="484630"/>
    <n v="504062"/>
    <n v="515332"/>
    <x v="4"/>
  </r>
  <r>
    <x v="253"/>
    <x v="253"/>
    <n v="14696854"/>
    <n v="14919480"/>
    <n v="15142977"/>
    <n v="15372077"/>
    <n v="15610256"/>
    <n v="15854871"/>
    <n v="16104740"/>
    <n v="16363966"/>
    <n v="16636518"/>
    <x v="5"/>
  </r>
  <r>
    <x v="254"/>
    <x v="254"/>
    <n v="50218185"/>
    <n v="50648334"/>
    <n v="51072436"/>
    <n v="51483949"/>
    <n v="51892349"/>
    <n v="52288341"/>
    <n v="52666014"/>
    <n v="53040212"/>
    <n v="53423198"/>
    <x v="5"/>
  </r>
  <r>
    <x v="255"/>
    <x v="255"/>
    <n v="402174"/>
    <n v="404636"/>
    <n v="407105"/>
    <n v="409418"/>
    <n v="411597"/>
    <n v="413735"/>
    <n v="415729"/>
    <n v="417692"/>
    <n v="419307"/>
    <x v="3"/>
  </r>
  <r>
    <x v="256"/>
    <x v="256"/>
    <n v="620601"/>
    <n v="621207"/>
    <n v="621810"/>
    <n v="622159"/>
    <n v="622303"/>
    <n v="622373"/>
    <n v="622227"/>
    <n v="622028"/>
    <n v="621306"/>
    <x v="3"/>
  </r>
  <r>
    <x v="257"/>
    <x v="257"/>
    <n v="1899635"/>
    <n v="1937464"/>
    <n v="1978651"/>
    <n v="2022848"/>
    <n v="2069095"/>
    <n v="2116539"/>
    <n v="2165594"/>
    <n v="2215604"/>
    <n v="2261792"/>
    <x v="5"/>
  </r>
  <r>
    <x v="258"/>
    <x v="258"/>
    <n v="2792349"/>
    <n v="2845153"/>
    <n v="2902823"/>
    <n v="2964749"/>
    <n v="3029555"/>
    <n v="3096030"/>
    <n v="3163991"/>
    <n v="3232430"/>
    <n v="3294335"/>
    <x v="5"/>
  </r>
  <r>
    <x v="259"/>
    <x v="259"/>
    <n v="47703"/>
    <n v="47547"/>
    <n v="47331"/>
    <n v="47062"/>
    <n v="46758"/>
    <n v="46432"/>
    <n v="46088"/>
    <n v="45724"/>
    <n v="45520"/>
    <x v="5"/>
  </r>
  <r>
    <x v="260"/>
    <x v="260"/>
    <n v="52359"/>
    <n v="52141"/>
    <n v="51856"/>
    <n v="51514"/>
    <n v="51133"/>
    <n v="50729"/>
    <n v="50304"/>
    <n v="49858"/>
    <n v="49587"/>
    <x v="5"/>
  </r>
  <r>
    <x v="261"/>
    <x v="261"/>
    <n v="8043201"/>
    <n v="8423977"/>
    <n v="8821392"/>
    <n v="9234077"/>
    <n v="9673277"/>
    <n v="10129295"/>
    <n v="10589065"/>
    <n v="11062722"/>
    <n v="11559020"/>
    <x v="2"/>
  </r>
  <r>
    <x v="262"/>
    <x v="262"/>
    <n v="24487611"/>
    <n v="25251731"/>
    <n v="26038704"/>
    <n v="26843246"/>
    <n v="27696493"/>
    <n v="28569441"/>
    <n v="29423878"/>
    <n v="30285595"/>
    <n v="31178239"/>
    <x v="2"/>
  </r>
  <r>
    <x v="263"/>
    <x v="263"/>
    <n v="1759879"/>
    <n v="1845503"/>
    <n v="1929389"/>
    <n v="2016084"/>
    <n v="2105443"/>
    <n v="2197486"/>
    <n v="2292177"/>
    <n v="2389505"/>
    <n v="2488943"/>
    <x v="2"/>
  </r>
  <r>
    <x v="264"/>
    <x v="264"/>
    <n v="3636113"/>
    <n v="3742959"/>
    <n v="3843174"/>
    <n v="3946220"/>
    <n v="4051890"/>
    <n v="4160015"/>
    <n v="4270712"/>
    <n v="4383849"/>
    <n v="4498604"/>
    <x v="2"/>
  </r>
  <r>
    <x v="265"/>
    <x v="265"/>
    <n v="519081"/>
    <n v="518955"/>
    <n v="518495"/>
    <n v="517780"/>
    <n v="516999"/>
    <n v="516592"/>
    <n v="516267"/>
    <n v="516091"/>
    <n v="516027"/>
    <x v="2"/>
  </r>
  <r>
    <x v="266"/>
    <x v="266"/>
    <n v="1255882"/>
    <n v="1258927"/>
    <n v="1261208"/>
    <n v="1262879"/>
    <n v="1263747"/>
    <n v="1264887"/>
    <n v="1265577"/>
    <n v="1265985"/>
    <n v="1266014"/>
    <x v="2"/>
  </r>
  <r>
    <x v="267"/>
    <x v="267"/>
    <n v="2463707"/>
    <n v="2558516"/>
    <n v="2658225"/>
    <n v="2763250"/>
    <n v="2872972"/>
    <n v="2988658"/>
    <n v="3110968"/>
    <n v="3240276"/>
    <n v="3376840"/>
    <x v="2"/>
  </r>
  <r>
    <x v="268"/>
    <x v="268"/>
    <n v="15581251"/>
    <n v="16024775"/>
    <n v="16477966"/>
    <n v="16938942"/>
    <n v="17405624"/>
    <n v="17881167"/>
    <n v="18367883"/>
    <n v="18867337"/>
    <n v="19377061"/>
    <x v="2"/>
  </r>
  <r>
    <x v="269"/>
    <x v="269"/>
    <n v="21436918"/>
    <n v="21977315"/>
    <n v="22519314"/>
    <n v="23057113"/>
    <n v="23594371"/>
    <n v="24124786"/>
    <n v="24635110"/>
    <n v="25130176"/>
    <n v="25617115"/>
    <x v="5"/>
  </r>
  <r>
    <x v="270"/>
    <x v="270"/>
    <n v="29660212"/>
    <n v="30134807"/>
    <n v="30606459"/>
    <n v="31068833"/>
    <n v="31526418"/>
    <n v="31975806"/>
    <n v="32399271"/>
    <n v="32804020"/>
    <n v="33199993"/>
    <x v="5"/>
  </r>
  <r>
    <x v="271"/>
    <x v="271"/>
    <n v="947033"/>
    <n v="986650"/>
    <n v="1027878"/>
    <n v="1070588"/>
    <n v="1114303"/>
    <n v="1158740"/>
    <n v="1203610"/>
    <n v="1248816"/>
    <n v="1295152"/>
    <x v="2"/>
  </r>
  <r>
    <x v="272"/>
    <x v="272"/>
    <n v="2167470"/>
    <n v="2204510"/>
    <n v="2243001"/>
    <n v="2282704"/>
    <n v="2323352"/>
    <n v="2364534"/>
    <n v="2405680"/>
    <n v="2446644"/>
    <n v="2489098"/>
    <x v="2"/>
  </r>
  <r>
    <x v="273"/>
    <x v="273"/>
    <n v="176182"/>
    <n v="180545"/>
    <n v="184770"/>
    <n v="186949"/>
    <n v="188670"/>
    <n v="190260"/>
    <n v="191671"/>
    <n v="192862"/>
    <n v="193871"/>
    <x v="5"/>
  </r>
  <r>
    <x v="274"/>
    <x v="274"/>
    <n v="259000"/>
    <n v="263650"/>
    <n v="268050"/>
    <n v="269460"/>
    <n v="270220"/>
    <n v="270810"/>
    <n v="271170"/>
    <n v="271240"/>
    <n v="271080"/>
    <x v="5"/>
  </r>
  <r>
    <x v="275"/>
    <x v="275"/>
    <n v="2910768"/>
    <n v="3023310"/>
    <n v="3141947"/>
    <n v="3270216"/>
    <n v="3408152"/>
    <n v="3554150"/>
    <n v="3708282"/>
    <n v="3872145"/>
    <n v="4045711"/>
    <x v="2"/>
  </r>
  <r>
    <x v="276"/>
    <x v="276"/>
    <n v="17954407"/>
    <n v="18653199"/>
    <n v="19372014"/>
    <n v="20128124"/>
    <n v="20921743"/>
    <n v="21737922"/>
    <n v="22577058"/>
    <n v="23443393"/>
    <n v="24333639"/>
    <x v="2"/>
  </r>
  <r>
    <x v="277"/>
    <x v="277"/>
    <n v="76952556"/>
    <n v="80580193"/>
    <n v="84275849"/>
    <n v="88019904"/>
    <n v="91848722"/>
    <n v="95817238"/>
    <n v="99876265"/>
    <n v="104004479"/>
    <n v="108242753"/>
    <x v="2"/>
  </r>
  <r>
    <x v="278"/>
    <x v="278"/>
    <n v="170075932"/>
    <n v="174726123"/>
    <n v="179379016"/>
    <n v="183995785"/>
    <n v="188666931"/>
    <n v="193495907"/>
    <n v="198387623"/>
    <n v="203304492"/>
    <n v="208327405"/>
    <x v="2"/>
  </r>
  <r>
    <x v="279"/>
    <x v="279"/>
    <n v="3456081"/>
    <n v="3518949"/>
    <n v="3582406"/>
    <n v="3646573"/>
    <n v="3711507"/>
    <n v="3778085"/>
    <n v="3846202"/>
    <n v="3915722"/>
    <n v="3986789"/>
    <x v="0"/>
  </r>
  <r>
    <x v="280"/>
    <x v="280"/>
    <n v="6030607"/>
    <n v="6119379"/>
    <n v="6208676"/>
    <n v="6298598"/>
    <n v="6389235"/>
    <n v="6480532"/>
    <n v="6572233"/>
    <n v="6663924"/>
    <n v="6755895"/>
    <x v="0"/>
  </r>
  <r>
    <x v="281"/>
    <x v="281"/>
    <n v="14842886"/>
    <n v="14987369"/>
    <n v="15126226"/>
    <n v="15275237"/>
    <n v="15435425"/>
    <n v="15602670"/>
    <n v="15765213"/>
    <n v="15935776"/>
    <n v="16087342"/>
    <x v="3"/>
  </r>
  <r>
    <x v="282"/>
    <x v="282"/>
    <n v="16754962"/>
    <n v="16804432"/>
    <n v="16865008"/>
    <n v="16939923"/>
    <n v="17030314"/>
    <n v="17131296"/>
    <n v="17231624"/>
    <n v="17344874"/>
    <n v="17441500"/>
    <x v="3"/>
  </r>
  <r>
    <x v="283"/>
    <x v="283"/>
    <n v="4008535"/>
    <n v="4078226"/>
    <n v="4145335"/>
    <n v="4207493"/>
    <n v="4265348"/>
    <n v="4320306"/>
    <n v="4368945"/>
    <n v="4418218"/>
    <n v="4463566"/>
    <x v="3"/>
  </r>
  <r>
    <x v="284"/>
    <x v="284"/>
    <n v="5018573"/>
    <n v="5079623"/>
    <n v="5137232"/>
    <n v="5188607"/>
    <n v="5234519"/>
    <n v="5276968"/>
    <n v="5311916"/>
    <n v="5347896"/>
    <n v="5379475"/>
    <x v="3"/>
  </r>
  <r>
    <x v="285"/>
    <x v="285"/>
    <n v="4771393"/>
    <n v="4878024"/>
    <n v="4993160"/>
    <n v="5123648"/>
    <n v="5277466"/>
    <n v="5449547"/>
    <n v="5627225"/>
    <n v="5810613"/>
    <n v="6038773"/>
    <x v="1"/>
  </r>
  <r>
    <x v="286"/>
    <x v="286"/>
    <n v="27330694"/>
    <n v="27381555"/>
    <n v="27462106"/>
    <n v="27610325"/>
    <n v="27861186"/>
    <n v="28183426"/>
    <n v="28506712"/>
    <n v="28832496"/>
    <n v="29348627"/>
    <x v="1"/>
  </r>
  <r>
    <x v="287"/>
    <x v="287"/>
    <n v="10444"/>
    <n v="10694"/>
    <n v="10940"/>
    <n v="11185"/>
    <n v="11437"/>
    <n v="11682"/>
    <n v="11924"/>
    <n v="12132"/>
    <n v="12315"/>
    <x v="5"/>
  </r>
  <r>
    <x v="287"/>
    <x v="287"/>
    <n v="10444"/>
    <n v="10694"/>
    <n v="10940"/>
    <n v="11185"/>
    <n v="11437"/>
    <n v="11682"/>
    <n v="11924"/>
    <n v="12132"/>
    <n v="12315"/>
    <x v="5"/>
  </r>
  <r>
    <x v="288"/>
    <x v="288"/>
    <n v="3798063"/>
    <n v="3830023"/>
    <n v="3896881"/>
    <n v="3979802"/>
    <n v="4072982"/>
    <n v="4162127"/>
    <n v="4240881"/>
    <n v="4312734"/>
    <n v="4413152"/>
    <x v="5"/>
  </r>
  <r>
    <x v="289"/>
    <x v="289"/>
    <n v="4408100"/>
    <n v="4442100"/>
    <n v="4516500"/>
    <n v="4609400"/>
    <n v="4714100"/>
    <n v="4813600"/>
    <n v="4900600"/>
    <n v="4979200"/>
    <n v="5090200"/>
    <x v="5"/>
  </r>
  <r>
    <x v="290"/>
    <x v="290"/>
    <n v="2742336"/>
    <n v="3010674"/>
    <n v="3213227"/>
    <n v="3410010"/>
    <n v="3628408"/>
    <n v="3795173"/>
    <n v="3889772"/>
    <n v="3932743"/>
    <n v="3919863"/>
    <x v="4"/>
  </r>
  <r>
    <x v="291"/>
    <x v="291"/>
    <n v="3535579"/>
    <n v="3816680"/>
    <n v="4009267"/>
    <n v="4191776"/>
    <n v="4398070"/>
    <n v="4541854"/>
    <n v="4601157"/>
    <n v="4602768"/>
    <n v="4543399"/>
    <x v="4"/>
  </r>
  <r>
    <x v="292"/>
    <x v="292"/>
    <n v="71597051"/>
    <n v="73126866"/>
    <n v="74593651"/>
    <n v="76003799"/>
    <n v="77368591"/>
    <n v="78853074"/>
    <n v="80566744"/>
    <n v="82410851"/>
    <n v="84437669"/>
    <x v="1"/>
  </r>
  <r>
    <x v="293"/>
    <x v="293"/>
    <n v="202205861"/>
    <n v="205337562"/>
    <n v="208251628"/>
    <n v="210969298"/>
    <n v="213524840"/>
    <n v="216379655"/>
    <n v="219731479"/>
    <n v="223293280"/>
    <n v="227196741"/>
    <x v="1"/>
  </r>
  <r>
    <x v="294"/>
    <x v="294"/>
    <n v="2468484"/>
    <n v="2524214"/>
    <n v="2581031"/>
    <n v="2639227"/>
    <n v="2698732"/>
    <n v="2759313"/>
    <n v="2820253"/>
    <n v="2880619"/>
    <n v="2937968"/>
    <x v="0"/>
  </r>
  <r>
    <x v="295"/>
    <x v="295"/>
    <n v="3754862"/>
    <n v="3821556"/>
    <n v="3888793"/>
    <n v="3957099"/>
    <n v="4026336"/>
    <n v="4096063"/>
    <n v="4165255"/>
    <n v="4232532"/>
    <n v="4294396"/>
    <x v="0"/>
  </r>
  <r>
    <x v="296"/>
    <x v="296"/>
    <n v="22848874"/>
    <n v="23126579"/>
    <n v="23425055"/>
    <n v="23757776"/>
    <n v="24140046"/>
    <n v="24563784"/>
    <n v="25089127"/>
    <n v="25635888"/>
    <n v="26076625"/>
    <x v="0"/>
  </r>
  <r>
    <x v="297"/>
    <x v="297"/>
    <n v="29749589"/>
    <n v="30038809"/>
    <n v="30353951"/>
    <n v="30711863"/>
    <n v="31132779"/>
    <n v="31605486"/>
    <n v="32203944"/>
    <n v="32824861"/>
    <n v="33304756"/>
    <x v="0"/>
  </r>
  <r>
    <x v="298"/>
    <x v="298"/>
    <n v="44812533"/>
    <n v="45765340"/>
    <n v="46703825"/>
    <n v="47687037"/>
    <n v="48740780"/>
    <n v="49827667"/>
    <n v="50926384"/>
    <n v="52043445"/>
    <n v="53187498"/>
    <x v="5"/>
  </r>
  <r>
    <x v="299"/>
    <x v="299"/>
    <n v="98032317"/>
    <n v="99700107"/>
    <n v="101325201"/>
    <n v="103031365"/>
    <n v="104875266"/>
    <n v="106738501"/>
    <n v="108568836"/>
    <n v="110380804"/>
    <n v="112190977"/>
    <x v="5"/>
  </r>
  <r>
    <x v="300"/>
    <x v="300"/>
    <n v="13674"/>
    <n v="13685"/>
    <n v="13795"/>
    <n v="13908"/>
    <n v="14035"/>
    <n v="14156"/>
    <n v="14279"/>
    <n v="14417"/>
    <n v="14555"/>
    <x v="5"/>
  </r>
  <r>
    <x v="301"/>
    <x v="301"/>
    <n v="17946"/>
    <n v="17805"/>
    <n v="17796"/>
    <n v="17794"/>
    <n v="17816"/>
    <n v="17837"/>
    <n v="17864"/>
    <n v="17916"/>
    <n v="17972"/>
    <x v="5"/>
  </r>
  <r>
    <x v="302"/>
    <x v="302"/>
    <n v="1042006"/>
    <n v="1070117"/>
    <n v="1099324"/>
    <n v="1129724"/>
    <n v="1161342"/>
    <n v="1194221"/>
    <n v="1228566"/>
    <n v="1264379"/>
    <n v="1301089"/>
    <x v="5"/>
  </r>
  <r>
    <x v="303"/>
    <x v="303"/>
    <n v="8026545"/>
    <n v="8245627"/>
    <n v="8464153"/>
    <n v="8682174"/>
    <n v="8899169"/>
    <n v="9114796"/>
    <n v="9329227"/>
    <n v="9542486"/>
    <n v="9749640"/>
    <x v="5"/>
  </r>
  <r>
    <x v="304"/>
    <x v="304"/>
    <n v="23086831"/>
    <n v="23025350"/>
    <n v="22960228"/>
    <n v="22897449"/>
    <n v="22849639"/>
    <n v="22824769"/>
    <n v="22806875"/>
    <n v="22793332"/>
    <n v="22755739"/>
    <x v="3"/>
  </r>
  <r>
    <x v="305"/>
    <x v="305"/>
    <n v="38063164"/>
    <n v="38040196"/>
    <n v="38011735"/>
    <n v="37986412"/>
    <n v="37970087"/>
    <n v="37974826"/>
    <n v="37974750"/>
    <n v="37965475"/>
    <n v="37899070"/>
    <x v="3"/>
  </r>
  <r>
    <x v="306"/>
    <x v="306"/>
    <n v="3406460"/>
    <n v="3366210"/>
    <n v="3310445"/>
    <n v="3251779"/>
    <n v="3188713"/>
    <n v="3112035"/>
    <n v="2988277"/>
    <n v="2988531"/>
    <n v="3070914"/>
    <x v="0"/>
  </r>
  <r>
    <x v="307"/>
    <x v="307"/>
    <n v="3634488"/>
    <n v="3593077"/>
    <n v="3534874"/>
    <n v="3473232"/>
    <n v="3406672"/>
    <n v="3325286"/>
    <n v="3193354"/>
    <n v="3193694"/>
    <n v="3281557"/>
    <x v="0"/>
  </r>
  <r>
    <x v="308"/>
    <x v="308"/>
    <n v="15116334"/>
    <n v="15230608"/>
    <n v="15351564"/>
    <n v="15477354"/>
    <n v="15607248"/>
    <n v="15737956"/>
    <n v="15869758"/>
    <n v="16002886"/>
    <n v="16136385"/>
    <x v="5"/>
  </r>
  <r>
    <x v="309"/>
    <x v="309"/>
    <n v="24887770"/>
    <n v="25001819"/>
    <n v="25126131"/>
    <n v="25258015"/>
    <n v="25389611"/>
    <n v="25516321"/>
    <n v="25638149"/>
    <n v="25755441"/>
    <n v="25867467"/>
    <x v="5"/>
  </r>
  <r>
    <x v="310"/>
    <x v="310"/>
    <n v="6494283"/>
    <n v="6520333"/>
    <n v="6546012"/>
    <n v="6578828"/>
    <n v="6617169"/>
    <n v="6659350"/>
    <n v="6706183"/>
    <n v="6764658"/>
    <n v="6827994"/>
    <x v="3"/>
  </r>
  <r>
    <x v="311"/>
    <x v="311"/>
    <n v="10514844"/>
    <n v="10457295"/>
    <n v="10401062"/>
    <n v="10358076"/>
    <n v="10325452"/>
    <n v="10300300"/>
    <n v="10283822"/>
    <n v="10286263"/>
    <n v="10297081"/>
    <x v="3"/>
  </r>
  <r>
    <x v="312"/>
    <x v="312"/>
    <n v="3548485"/>
    <n v="3615222"/>
    <n v="3683303"/>
    <n v="3753105"/>
    <n v="3824264"/>
    <n v="3895863"/>
    <n v="3968124"/>
    <n v="4040715"/>
    <n v="4115703"/>
    <x v="0"/>
  </r>
  <r>
    <x v="313"/>
    <x v="313"/>
    <n v="5923322"/>
    <n v="6005652"/>
    <n v="6090721"/>
    <n v="6177950"/>
    <n v="6266615"/>
    <n v="6355404"/>
    <n v="6443328"/>
    <n v="6530026"/>
    <n v="6618695"/>
    <x v="0"/>
  </r>
  <r>
    <x v="314"/>
    <x v="314"/>
    <n v="2969835"/>
    <n v="3051946"/>
    <n v="3134764"/>
    <n v="3218283"/>
    <n v="3302741"/>
    <n v="3380930"/>
    <n v="3479999"/>
    <n v="3581448"/>
    <n v="3685020"/>
    <x v="4"/>
  </r>
  <r>
    <x v="315"/>
    <x v="315"/>
    <n v="3979998"/>
    <n v="4076708"/>
    <n v="4173398"/>
    <n v="4270092"/>
    <n v="4367088"/>
    <n v="4454805"/>
    <n v="4569087"/>
    <n v="4685306"/>
    <n v="4803269"/>
    <x v="4"/>
  </r>
  <r>
    <x v="316"/>
    <x v="316"/>
    <n v="176132"/>
    <n v="177379"/>
    <n v="178657"/>
    <n v="179983"/>
    <n v="181215"/>
    <n v="182541"/>
    <n v="184022"/>
    <n v="185516"/>
    <n v="187115"/>
    <x v="5"/>
  </r>
  <r>
    <x v="317"/>
    <x v="317"/>
    <n v="286584"/>
    <n v="288032"/>
    <n v="289873"/>
    <n v="291787"/>
    <n v="293541"/>
    <n v="295450"/>
    <n v="297606"/>
    <n v="299717"/>
    <n v="301920"/>
    <x v="5"/>
  </r>
  <r>
    <x v="318"/>
    <x v="318"/>
    <n v="1880829"/>
    <n v="2010770"/>
    <n v="2189397"/>
    <n v="2389099"/>
    <n v="2569604"/>
    <n v="2686753"/>
    <n v="2742800"/>
    <n v="2784440"/>
    <n v="2739268"/>
    <x v="4"/>
  </r>
  <r>
    <x v="319"/>
    <x v="319"/>
    <n v="1905660"/>
    <n v="2035501"/>
    <n v="2214465"/>
    <n v="2414573"/>
    <n v="2595166"/>
    <n v="2711755"/>
    <n v="2766732"/>
    <n v="2807235"/>
    <n v="2760385"/>
    <x v="4"/>
  </r>
  <r>
    <x v="320"/>
    <x v="320"/>
    <n v="10826124"/>
    <n v="10778604"/>
    <n v="10730940"/>
    <n v="10678041"/>
    <n v="10619522"/>
    <n v="10565369"/>
    <n v="10515554"/>
    <n v="10476962"/>
    <n v="10440610"/>
    <x v="3"/>
  </r>
  <r>
    <x v="321"/>
    <x v="321"/>
    <n v="20058035"/>
    <n v="19983693"/>
    <n v="19908979"/>
    <n v="19815616"/>
    <n v="19702267"/>
    <n v="19588715"/>
    <n v="19473970"/>
    <n v="19371648"/>
    <n v="19265250"/>
    <x v="3"/>
  </r>
  <r>
    <x v="322"/>
    <x v="322"/>
    <n v="105669982"/>
    <n v="105998572"/>
    <n v="106354644"/>
    <n v="106703732"/>
    <n v="107050095"/>
    <n v="107349517"/>
    <n v="107539205"/>
    <n v="107708298"/>
    <n v="107700434"/>
    <x v="3"/>
  </r>
  <r>
    <x v="323"/>
    <x v="323"/>
    <n v="143201721"/>
    <n v="143506995"/>
    <n v="143819667"/>
    <n v="144096870"/>
    <n v="144342397"/>
    <n v="144496739"/>
    <n v="144477859"/>
    <n v="144406261"/>
    <n v="144073139"/>
    <x v="3"/>
  </r>
  <r>
    <x v="324"/>
    <x v="324"/>
    <n v="1836678"/>
    <n v="1881346"/>
    <n v="1928885"/>
    <n v="1979769"/>
    <n v="2034934"/>
    <n v="2094446"/>
    <n v="2156849"/>
    <n v="2222128"/>
    <n v="2291674"/>
    <x v="2"/>
  </r>
  <r>
    <x v="325"/>
    <x v="325"/>
    <n v="10840334"/>
    <n v="11101350"/>
    <n v="11368451"/>
    <n v="11642959"/>
    <n v="11930899"/>
    <n v="12230339"/>
    <n v="12531808"/>
    <n v="12835028"/>
    <n v="13146362"/>
    <x v="2"/>
  </r>
  <r>
    <x v="326"/>
    <x v="326"/>
    <n v="25433937"/>
    <n v="26048619"/>
    <n v="26651368"/>
    <n v="27241324"/>
    <n v="27869503"/>
    <n v="28592972"/>
    <n v="29360603"/>
    <n v="30118272"/>
    <n v="30340882"/>
    <x v="4"/>
  </r>
  <r>
    <x v="327"/>
    <x v="327"/>
    <n v="30821543"/>
    <n v="31482498"/>
    <n v="32125564"/>
    <n v="32749848"/>
    <n v="33416270"/>
    <n v="34193122"/>
    <n v="35018133"/>
    <n v="35827362"/>
    <n v="35997107"/>
    <x v="4"/>
  </r>
  <r>
    <x v="328"/>
    <x v="328"/>
    <n v="11724384"/>
    <n v="12059405"/>
    <n v="12466023"/>
    <n v="12937739"/>
    <n v="13435884"/>
    <n v="13981657"/>
    <n v="14549314"/>
    <n v="15103564"/>
    <n v="15666605"/>
    <x v="2"/>
  </r>
  <r>
    <x v="329"/>
    <x v="329"/>
    <n v="35159792"/>
    <n v="35990704"/>
    <n v="37003245"/>
    <n v="38171178"/>
    <n v="39377169"/>
    <n v="40679828"/>
    <n v="41999059"/>
    <n v="43232093"/>
    <n v="44440486"/>
    <x v="2"/>
  </r>
  <r>
    <x v="330"/>
    <x v="330"/>
    <n v="5901794"/>
    <n v="6120588"/>
    <n v="6347549"/>
    <n v="6584032"/>
    <n v="6829288"/>
    <n v="7084752"/>
    <n v="7350111"/>
    <n v="7624852"/>
    <n v="7909390"/>
    <x v="2"/>
  </r>
  <r>
    <x v="331"/>
    <x v="331"/>
    <n v="13231833"/>
    <n v="13595566"/>
    <n v="13970308"/>
    <n v="14356181"/>
    <n v="14751356"/>
    <n v="15157793"/>
    <n v="15574909"/>
    <n v="16000781"/>
    <n v="16436120"/>
    <x v="2"/>
  </r>
  <r>
    <x v="332"/>
    <x v="332"/>
    <n v="5312437"/>
    <n v="5399162"/>
    <n v="5469724"/>
    <n v="5535002"/>
    <n v="5607283"/>
    <n v="5612253"/>
    <n v="5638676"/>
    <n v="5703569"/>
    <n v="5685807"/>
    <x v="5"/>
  </r>
  <r>
    <x v="332"/>
    <x v="332"/>
    <n v="5312437"/>
    <n v="5399162"/>
    <n v="5469724"/>
    <n v="5535002"/>
    <n v="5607283"/>
    <n v="5612253"/>
    <n v="5638676"/>
    <n v="5703569"/>
    <n v="5685807"/>
    <x v="5"/>
  </r>
  <r>
    <x v="333"/>
    <x v="333"/>
    <n v="119060"/>
    <n v="124818"/>
    <n v="130801"/>
    <n v="136991"/>
    <n v="143352"/>
    <n v="149877"/>
    <n v="156565"/>
    <n v="163416"/>
    <n v="170517"/>
    <x v="5"/>
  </r>
  <r>
    <x v="334"/>
    <x v="334"/>
    <n v="567763"/>
    <n v="582365"/>
    <n v="597375"/>
    <n v="612660"/>
    <n v="628102"/>
    <n v="643634"/>
    <n v="659249"/>
    <n v="674993"/>
    <n v="691191"/>
    <x v="5"/>
  </r>
  <r>
    <x v="335"/>
    <x v="335"/>
    <n v="2691132"/>
    <n v="2788451"/>
    <n v="2887123"/>
    <n v="2986549"/>
    <n v="3089590"/>
    <n v="3196631"/>
    <n v="3306062"/>
    <n v="3418614"/>
    <n v="3534267"/>
    <x v="2"/>
  </r>
  <r>
    <x v="336"/>
    <x v="336"/>
    <n v="6788587"/>
    <n v="6964859"/>
    <n v="7140688"/>
    <n v="7314773"/>
    <n v="7493913"/>
    <n v="7677565"/>
    <n v="7861281"/>
    <n v="8046828"/>
    <n v="8233970"/>
    <x v="2"/>
  </r>
  <r>
    <x v="337"/>
    <x v="337"/>
    <n v="4139585"/>
    <n v="4208463"/>
    <n v="4276749"/>
    <n v="4343053"/>
    <n v="4406672"/>
    <n v="4466558"/>
    <n v="4520410"/>
    <n v="4568607"/>
    <n v="4621633"/>
    <x v="0"/>
  </r>
  <r>
    <x v="338"/>
    <x v="338"/>
    <n v="6161289"/>
    <n v="6185642"/>
    <n v="6209526"/>
    <n v="6231066"/>
    <n v="6250510"/>
    <n v="6266654"/>
    <n v="6276342"/>
    <n v="6280217"/>
    <n v="6292731"/>
    <x v="0"/>
  </r>
  <r>
    <x v="339"/>
    <x v="339"/>
    <n v="31863"/>
    <n v="32077"/>
    <n v="32240"/>
    <n v="32475"/>
    <n v="32789"/>
    <n v="33059"/>
    <n v="33209"/>
    <n v="33278"/>
    <n v="33156"/>
    <x v="3"/>
  </r>
  <r>
    <x v="340"/>
    <x v="340"/>
    <n v="33132"/>
    <n v="33285"/>
    <n v="33389"/>
    <n v="33570"/>
    <n v="33834"/>
    <n v="34056"/>
    <n v="34156"/>
    <n v="34178"/>
    <n v="34007"/>
    <x v="3"/>
  </r>
  <r>
    <x v="341"/>
    <x v="341"/>
    <n v="5169951"/>
    <n v="5413081"/>
    <n v="5680248"/>
    <n v="5952201"/>
    <n v="6262554"/>
    <n v="6598376"/>
    <n v="6930523"/>
    <n v="7280121"/>
    <n v="7630345"/>
    <x v="2"/>
  </r>
  <r>
    <x v="342"/>
    <x v="342"/>
    <n v="12440326"/>
    <n v="12852485"/>
    <n v="13309235"/>
    <n v="13763906"/>
    <n v="14292847"/>
    <n v="14864221"/>
    <n v="15411094"/>
    <n v="15981300"/>
    <n v="16537016"/>
    <x v="2"/>
  </r>
  <r>
    <x v="343"/>
    <x v="343"/>
    <n v="3985121"/>
    <n v="3973872"/>
    <n v="3963388"/>
    <n v="3951845"/>
    <n v="3939250"/>
    <n v="3927608"/>
    <n v="3916682"/>
    <n v="3907389"/>
    <n v="3894281"/>
    <x v="3"/>
  </r>
  <r>
    <x v="344"/>
    <x v="344"/>
    <n v="7199077"/>
    <n v="7164132"/>
    <n v="7130576"/>
    <n v="7095383"/>
    <n v="7058322"/>
    <n v="7020858"/>
    <n v="6982604"/>
    <n v="6945235"/>
    <n v="6899126"/>
    <x v="3"/>
  </r>
  <r>
    <x v="345"/>
    <x v="345"/>
    <n v="1949511"/>
    <n v="2045176"/>
    <n v="2088586"/>
    <n v="2110349"/>
    <n v="2112741"/>
    <n v="2061940"/>
    <n v="2039044"/>
    <n v="2078981"/>
    <n v="2142352"/>
    <x v="2"/>
  </r>
  <r>
    <x v="346"/>
    <x v="346"/>
    <n v="10701604"/>
    <n v="11106031"/>
    <n v="11213284"/>
    <n v="11194299"/>
    <n v="11066105"/>
    <n v="10658226"/>
    <n v="10395329"/>
    <n v="10447666"/>
    <n v="10606227"/>
    <x v="2"/>
  </r>
  <r>
    <x v="347"/>
    <x v="347"/>
    <n v="127553"/>
    <n v="132158"/>
    <n v="136694"/>
    <n v="141137"/>
    <n v="145477"/>
    <n v="149719"/>
    <n v="153865"/>
    <n v="157941"/>
    <n v="162568"/>
    <x v="2"/>
  </r>
  <r>
    <x v="348"/>
    <x v="348"/>
    <n v="189924"/>
    <n v="193757"/>
    <n v="197497"/>
    <n v="201124"/>
    <n v="204632"/>
    <n v="208036"/>
    <n v="211344"/>
    <n v="214599"/>
    <n v="218641"/>
    <x v="2"/>
  </r>
  <r>
    <x v="349"/>
    <x v="349"/>
    <n v="369514"/>
    <n v="372995"/>
    <n v="376497"/>
    <n v="380136"/>
    <n v="383992"/>
    <n v="388030"/>
    <n v="392208"/>
    <n v="396769"/>
    <n v="401567"/>
    <x v="0"/>
  </r>
  <r>
    <x v="350"/>
    <x v="350"/>
    <n v="558111"/>
    <n v="563947"/>
    <n v="569682"/>
    <n v="575475"/>
    <n v="581453"/>
    <n v="587559"/>
    <n v="593715"/>
    <n v="600301"/>
    <n v="607065"/>
    <x v="0"/>
  </r>
  <r>
    <x v="351"/>
    <x v="351"/>
    <n v="2935234"/>
    <n v="2930811"/>
    <n v="2926070"/>
    <n v="2922832"/>
    <n v="2922095"/>
    <n v="2923642"/>
    <n v="2926332"/>
    <n v="2930459"/>
    <n v="2934665"/>
    <x v="3"/>
  </r>
  <r>
    <x v="352"/>
    <x v="352"/>
    <n v="5407579"/>
    <n v="5413393"/>
    <n v="5418649"/>
    <n v="5423801"/>
    <n v="5430798"/>
    <n v="5439232"/>
    <n v="5446771"/>
    <n v="5454147"/>
    <n v="5458827"/>
    <x v="3"/>
  </r>
  <r>
    <x v="353"/>
    <x v="353"/>
    <n v="1092516"/>
    <n v="1098614"/>
    <n v="1104335"/>
    <n v="1109788"/>
    <n v="1115536"/>
    <n v="1121491"/>
    <n v="1131123"/>
    <n v="1144894"/>
    <n v="1158811"/>
    <x v="3"/>
  </r>
  <r>
    <x v="354"/>
    <x v="354"/>
    <n v="2057159"/>
    <n v="2059953"/>
    <n v="2061980"/>
    <n v="2063531"/>
    <n v="2065042"/>
    <n v="2066388"/>
    <n v="2073894"/>
    <n v="2088385"/>
    <n v="2102419"/>
    <x v="3"/>
  </r>
  <r>
    <x v="355"/>
    <x v="355"/>
    <n v="8150488"/>
    <n v="8250182"/>
    <n v="8362604"/>
    <n v="8481489"/>
    <n v="8618398"/>
    <n v="8764881"/>
    <n v="8896291"/>
    <n v="9015406"/>
    <n v="9108648"/>
    <x v="3"/>
  </r>
  <r>
    <x v="356"/>
    <x v="356"/>
    <n v="9519374"/>
    <n v="9600379"/>
    <n v="9696110"/>
    <n v="9799186"/>
    <n v="9923085"/>
    <n v="10057698"/>
    <n v="10175214"/>
    <n v="10278887"/>
    <n v="10353442"/>
    <x v="3"/>
  </r>
  <r>
    <x v="357"/>
    <x v="357"/>
    <n v="253954"/>
    <n v="257202"/>
    <n v="260626"/>
    <n v="264207"/>
    <n v="268025"/>
    <n v="272016"/>
    <n v="276170"/>
    <n v="280485"/>
    <n v="285376"/>
    <x v="2"/>
  </r>
  <r>
    <x v="358"/>
    <x v="358"/>
    <n v="1111444"/>
    <n v="1118319"/>
    <n v="1125865"/>
    <n v="1133936"/>
    <n v="1142524"/>
    <n v="1151390"/>
    <n v="1160428"/>
    <n v="1169613"/>
    <n v="1180655"/>
    <x v="2"/>
  </r>
  <r>
    <x v="359"/>
    <x v="359"/>
    <n v="34640"/>
    <n v="36607"/>
    <n v="37685"/>
    <n v="38825"/>
    <n v="39969"/>
    <n v="40574"/>
    <n v="40895"/>
    <n v="41608"/>
    <n v="42310"/>
    <x v="0"/>
  </r>
  <r>
    <x v="359"/>
    <x v="359"/>
    <n v="34640"/>
    <n v="36607"/>
    <n v="37685"/>
    <n v="38825"/>
    <n v="39969"/>
    <n v="40574"/>
    <n v="40895"/>
    <n v="41608"/>
    <n v="42310"/>
    <x v="0"/>
  </r>
  <r>
    <x v="360"/>
    <x v="360"/>
    <n v="47790"/>
    <n v="49055"/>
    <n v="50219"/>
    <n v="51754"/>
    <n v="52859"/>
    <n v="53922"/>
    <n v="54855"/>
    <n v="55762"/>
    <n v="56661"/>
    <x v="2"/>
  </r>
  <r>
    <x v="361"/>
    <x v="361"/>
    <n v="88303"/>
    <n v="89949"/>
    <n v="91359"/>
    <n v="93419"/>
    <n v="94677"/>
    <n v="95843"/>
    <n v="96762"/>
    <n v="97625"/>
    <n v="98462"/>
    <x v="2"/>
  </r>
  <r>
    <x v="362"/>
    <x v="362"/>
    <n v="12106417"/>
    <n v="11291540"/>
    <n v="10337199"/>
    <n v="10018957"/>
    <n v="10019763"/>
    <n v="10156105"/>
    <n v="10471390"/>
    <n v="11018062"/>
    <n v="11523597"/>
    <x v="4"/>
  </r>
  <r>
    <x v="363"/>
    <x v="363"/>
    <n v="22605577"/>
    <n v="21495821"/>
    <n v="20072232"/>
    <n v="19205178"/>
    <n v="18964252"/>
    <n v="18983373"/>
    <n v="19333463"/>
    <n v="20098251"/>
    <n v="20772595"/>
    <x v="4"/>
  </r>
  <r>
    <x v="364"/>
    <x v="364"/>
    <n v="29223"/>
    <n v="30733"/>
    <n v="32134"/>
    <n v="33686"/>
    <n v="35384"/>
    <n v="36982"/>
    <n v="38624"/>
    <n v="40219"/>
    <n v="41445"/>
    <x v="0"/>
  </r>
  <r>
    <x v="365"/>
    <x v="365"/>
    <n v="32081"/>
    <n v="33594"/>
    <n v="34985"/>
    <n v="36538"/>
    <n v="38246"/>
    <n v="39844"/>
    <n v="41487"/>
    <n v="43080"/>
    <n v="44276"/>
    <x v="0"/>
  </r>
  <r>
    <x v="366"/>
    <x v="366"/>
    <n v="2824191"/>
    <n v="2940466"/>
    <n v="3064321"/>
    <n v="3183683"/>
    <n v="3309161"/>
    <n v="3448331"/>
    <n v="3598175"/>
    <n v="3754173"/>
    <n v="3914834"/>
    <x v="2"/>
  </r>
  <r>
    <x v="367"/>
    <x v="367"/>
    <n v="12754906"/>
    <n v="13216766"/>
    <n v="13697126"/>
    <n v="14140274"/>
    <n v="14592585"/>
    <n v="15085884"/>
    <n v="15604210"/>
    <n v="16126866"/>
    <n v="16644701"/>
    <x v="2"/>
  </r>
  <r>
    <x v="368"/>
    <x v="368"/>
    <n v="2669941"/>
    <n v="2775764"/>
    <n v="2884669"/>
    <n v="2996765"/>
    <n v="3112655"/>
    <n v="3232367"/>
    <n v="3355626"/>
    <n v="3482542"/>
    <n v="3613424"/>
    <x v="2"/>
  </r>
  <r>
    <x v="369"/>
    <x v="369"/>
    <n v="6926635"/>
    <n v="7106229"/>
    <n v="7288383"/>
    <n v="7473229"/>
    <n v="7661354"/>
    <n v="7852795"/>
    <n v="8046679"/>
    <n v="8243094"/>
    <n v="8442580"/>
    <x v="2"/>
  </r>
  <r>
    <x v="370"/>
    <x v="370"/>
    <n v="31428409"/>
    <n v="32140444"/>
    <n v="32841765"/>
    <n v="33526210"/>
    <n v="34207697"/>
    <n v="34881915"/>
    <n v="35527626"/>
    <n v="36147331"/>
    <n v="36759934"/>
    <x v="5"/>
  </r>
  <r>
    <x v="371"/>
    <x v="371"/>
    <n v="69157023"/>
    <n v="69578602"/>
    <n v="69960943"/>
    <n v="70294397"/>
    <n v="70607037"/>
    <n v="70898202"/>
    <n v="71127802"/>
    <n v="71307763"/>
    <n v="71475664"/>
    <x v="5"/>
  </r>
  <r>
    <x v="372"/>
    <x v="372"/>
    <n v="2112022"/>
    <n v="2163443"/>
    <n v="2219388"/>
    <n v="2279505"/>
    <n v="2342835"/>
    <n v="2408285"/>
    <n v="2476827"/>
    <n v="2549842"/>
    <n v="2624955"/>
    <x v="3"/>
  </r>
  <r>
    <x v="373"/>
    <x v="373"/>
    <n v="7956382"/>
    <n v="8136610"/>
    <n v="8326348"/>
    <n v="8524063"/>
    <n v="8725318"/>
    <n v="8925525"/>
    <n v="9128132"/>
    <n v="9337003"/>
    <n v="9543207"/>
    <x v="3"/>
  </r>
  <r>
    <x v="374"/>
    <x v="374"/>
    <n v="2684307"/>
    <n v="2754527"/>
    <n v="2827102"/>
    <n v="2901495"/>
    <n v="2977004"/>
    <n v="3053007"/>
    <n v="3129150"/>
    <n v="3205334"/>
    <n v="3282480"/>
    <x v="3"/>
  </r>
  <r>
    <x v="375"/>
    <x v="375"/>
    <n v="5458682"/>
    <n v="5560095"/>
    <n v="5663152"/>
    <n v="5766431"/>
    <n v="5868561"/>
    <n v="5968383"/>
    <n v="6065066"/>
    <n v="6158420"/>
    <n v="6250438"/>
    <x v="3"/>
  </r>
  <r>
    <x v="376"/>
    <x v="376"/>
    <n v="323419"/>
    <n v="334284"/>
    <n v="345177"/>
    <n v="355594"/>
    <n v="365532"/>
    <n v="375606"/>
    <n v="385847"/>
    <n v="396257"/>
    <n v="407158"/>
    <x v="5"/>
  </r>
  <r>
    <x v="377"/>
    <x v="377"/>
    <n v="1137676"/>
    <n v="1161555"/>
    <n v="1184830"/>
    <n v="1205813"/>
    <n v="1224562"/>
    <n v="1243235"/>
    <n v="1261845"/>
    <n v="1280438"/>
    <n v="1299995"/>
    <x v="5"/>
  </r>
  <r>
    <x v="378"/>
    <x v="378"/>
    <n v="25193"/>
    <n v="25040"/>
    <n v="24874"/>
    <n v="24700"/>
    <n v="24547"/>
    <n v="24424"/>
    <n v="24322"/>
    <n v="24251"/>
    <n v="24313"/>
    <x v="5"/>
  </r>
  <r>
    <x v="379"/>
    <x v="379"/>
    <n v="107502"/>
    <n v="107089"/>
    <n v="106626"/>
    <n v="106122"/>
    <n v="105707"/>
    <n v="105415"/>
    <n v="105150"/>
    <n v="104951"/>
    <n v="105254"/>
    <x v="5"/>
  </r>
  <r>
    <x v="380"/>
    <x v="380"/>
    <n v="767698"/>
    <n v="771222"/>
    <n v="774842"/>
    <n v="778552"/>
    <n v="782418"/>
    <n v="786693"/>
    <n v="800264"/>
    <n v="808418"/>
    <n v="807867"/>
    <x v="0"/>
  </r>
  <r>
    <x v="381"/>
    <x v="381"/>
    <n v="1430377"/>
    <n v="1440729"/>
    <n v="1450661"/>
    <n v="1460177"/>
    <n v="1469330"/>
    <n v="1478607"/>
    <n v="1504709"/>
    <n v="1519955"/>
    <n v="1518147"/>
    <x v="0"/>
  </r>
  <r>
    <x v="382"/>
    <x v="382"/>
    <n v="7511197"/>
    <n v="7627127"/>
    <n v="7745627"/>
    <n v="7865762"/>
    <n v="7986686"/>
    <n v="8107611"/>
    <n v="8227235"/>
    <n v="8344632"/>
    <n v="8460667"/>
    <x v="4"/>
  </r>
  <r>
    <x v="383"/>
    <x v="383"/>
    <n v="11174383"/>
    <n v="11300284"/>
    <n v="11428948"/>
    <n v="11557779"/>
    <n v="11685667"/>
    <n v="11811443"/>
    <n v="11933041"/>
    <n v="12049314"/>
    <n v="12161723"/>
    <x v="4"/>
  </r>
  <r>
    <x v="384"/>
    <x v="384"/>
    <n v="54107050"/>
    <n v="55230633"/>
    <n v="56402205"/>
    <n v="57577405"/>
    <n v="58771924"/>
    <n v="59948610"/>
    <n v="61171815"/>
    <n v="62454830"/>
    <n v="63459911"/>
    <x v="3"/>
  </r>
  <r>
    <x v="385"/>
    <x v="385"/>
    <n v="75175827"/>
    <n v="76147624"/>
    <n v="77181884"/>
    <n v="78218479"/>
    <n v="79277962"/>
    <n v="80312698"/>
    <n v="81407204"/>
    <n v="82579440"/>
    <n v="83384680"/>
    <x v="3"/>
  </r>
  <r>
    <x v="386"/>
    <x v="386"/>
    <n v="6167"/>
    <n v="6312"/>
    <n v="6407"/>
    <n v="6497"/>
    <n v="6581"/>
    <n v="6662"/>
    <n v="6778"/>
    <n v="6926"/>
    <n v="7086"/>
    <x v="5"/>
  </r>
  <r>
    <x v="387"/>
    <x v="387"/>
    <n v="10854"/>
    <n v="10918"/>
    <n v="10899"/>
    <n v="10877"/>
    <n v="10852"/>
    <n v="10828"/>
    <n v="10865"/>
    <n v="10956"/>
    <n v="11069"/>
    <x v="5"/>
  </r>
  <r>
    <x v="388"/>
    <x v="388"/>
    <n v="14093565"/>
    <n v="14872630"/>
    <n v="15703729"/>
    <n v="16612464"/>
    <n v="17589735"/>
    <n v="18597942"/>
    <n v="19620628"/>
    <n v="20656040"/>
    <n v="21736651"/>
    <x v="2"/>
  </r>
  <r>
    <x v="389"/>
    <x v="389"/>
    <n v="47786137"/>
    <n v="49253643"/>
    <n v="50814552"/>
    <n v="52542823"/>
    <n v="54401802"/>
    <n v="56267032"/>
    <n v="58090443"/>
    <n v="59872579"/>
    <n v="61704518"/>
    <x v="2"/>
  </r>
  <r>
    <x v="390"/>
    <x v="390"/>
    <n v="6999978"/>
    <n v="7392635"/>
    <n v="7813809"/>
    <n v="8267505"/>
    <n v="8766415"/>
    <n v="9307879"/>
    <n v="9869870"/>
    <n v="10462825"/>
    <n v="11080727"/>
    <x v="2"/>
  </r>
  <r>
    <x v="391"/>
    <x v="391"/>
    <n v="34273295"/>
    <n v="35273570"/>
    <n v="36336539"/>
    <n v="37477356"/>
    <n v="38748299"/>
    <n v="40127085"/>
    <n v="41515395"/>
    <n v="42949080"/>
    <n v="44404611"/>
    <x v="2"/>
  </r>
  <r>
    <x v="392"/>
    <x v="392"/>
    <n v="31360012"/>
    <n v="31330995"/>
    <n v="31223300"/>
    <n v="31183829"/>
    <n v="31122532"/>
    <n v="31043768"/>
    <n v="30946609"/>
    <n v="30836427"/>
    <n v="30719437"/>
    <x v="3"/>
  </r>
  <r>
    <x v="393"/>
    <x v="393"/>
    <n v="45593342"/>
    <n v="45489648"/>
    <n v="45272155"/>
    <n v="45154036"/>
    <n v="45004673"/>
    <n v="44831135"/>
    <n v="44622518"/>
    <n v="44386203"/>
    <n v="44132049"/>
    <x v="3"/>
  </r>
  <r>
    <x v="394"/>
    <x v="394"/>
    <n v="3193778"/>
    <n v="3206813"/>
    <n v="3220213"/>
    <n v="3234208"/>
    <n v="3247994"/>
    <n v="3259303"/>
    <n v="3267136"/>
    <n v="3271594"/>
    <n v="3275291"/>
    <x v="0"/>
  </r>
  <r>
    <x v="395"/>
    <x v="395"/>
    <n v="3371133"/>
    <n v="3381180"/>
    <n v="3391662"/>
    <n v="3402818"/>
    <n v="3413766"/>
    <n v="3422200"/>
    <n v="3427042"/>
    <n v="3428409"/>
    <n v="3429086"/>
    <x v="0"/>
  </r>
  <r>
    <x v="396"/>
    <x v="396"/>
    <n v="254614421"/>
    <n v="256953576"/>
    <n v="259430732"/>
    <n v="261950744"/>
    <n v="264473000"/>
    <n v="266788716"/>
    <n v="268844029"/>
    <n v="270737596"/>
    <n v="274040676"/>
    <x v="6"/>
  </r>
  <r>
    <x v="397"/>
    <x v="397"/>
    <n v="313877662"/>
    <n v="316059947"/>
    <n v="318386329"/>
    <n v="320738994"/>
    <n v="323071755"/>
    <n v="325122128"/>
    <n v="326838199"/>
    <n v="328329953"/>
    <n v="331511512"/>
    <x v="6"/>
  </r>
  <r>
    <x v="398"/>
    <x v="398"/>
    <n v="15199882"/>
    <n v="15408910"/>
    <n v="15640290"/>
    <n v="15884192"/>
    <n v="16130961"/>
    <n v="16372437"/>
    <n v="16635580"/>
    <n v="16935578"/>
    <n v="17258430"/>
    <x v="3"/>
  </r>
  <r>
    <x v="399"/>
    <x v="399"/>
    <n v="29774500"/>
    <n v="30243200"/>
    <n v="30757700"/>
    <n v="31298900"/>
    <n v="31847900"/>
    <n v="32388600"/>
    <n v="32956100"/>
    <n v="33580350"/>
    <n v="34232050"/>
    <x v="3"/>
  </r>
  <r>
    <x v="400"/>
    <x v="400"/>
    <n v="53776"/>
    <n v="53890"/>
    <n v="54053"/>
    <n v="54267"/>
    <n v="54436"/>
    <n v="54657"/>
    <n v="54955"/>
    <n v="55205"/>
    <n v="55488"/>
    <x v="0"/>
  </r>
  <r>
    <x v="401"/>
    <x v="401"/>
    <n v="108083"/>
    <n v="107450"/>
    <n v="106912"/>
    <n v="106482"/>
    <n v="105963"/>
    <n v="105549"/>
    <n v="105281"/>
    <n v="104924"/>
    <n v="104632"/>
    <x v="0"/>
  </r>
  <r>
    <x v="402"/>
    <x v="402"/>
    <n v="25970224"/>
    <n v="26297143"/>
    <n v="26613545"/>
    <n v="26913166"/>
    <n v="27103212"/>
    <n v="26951752"/>
    <n v="26308612"/>
    <n v="25564613"/>
    <n v="25151087"/>
    <x v="0"/>
  </r>
  <r>
    <x v="403"/>
    <x v="403"/>
    <n v="29470426"/>
    <n v="29838021"/>
    <n v="30193258"/>
    <n v="30529716"/>
    <n v="30741464"/>
    <n v="30563433"/>
    <n v="29825653"/>
    <n v="28971683"/>
    <n v="28490453"/>
    <x v="0"/>
  </r>
  <r>
    <x v="404"/>
    <x v="404"/>
    <n v="12932"/>
    <n v="13141"/>
    <n v="13389"/>
    <n v="13680"/>
    <n v="13965"/>
    <n v="14230"/>
    <n v="14477"/>
    <n v="14728"/>
    <n v="14996"/>
    <x v="0"/>
  </r>
  <r>
    <x v="405"/>
    <x v="405"/>
    <n v="28421"/>
    <n v="28657"/>
    <n v="28971"/>
    <n v="29366"/>
    <n v="29739"/>
    <n v="30060"/>
    <n v="30335"/>
    <n v="30610"/>
    <n v="30910"/>
    <x v="0"/>
  </r>
  <r>
    <x v="406"/>
    <x v="406"/>
    <n v="102691"/>
    <n v="102715"/>
    <n v="102718"/>
    <n v="102703"/>
    <n v="102656"/>
    <n v="102564"/>
    <n v="102422"/>
    <n v="102223"/>
    <n v="101974"/>
    <x v="0"/>
  </r>
  <r>
    <x v="407"/>
    <x v="407"/>
    <n v="108188"/>
    <n v="108041"/>
    <n v="107882"/>
    <n v="107712"/>
    <n v="107516"/>
    <n v="107281"/>
    <n v="107001"/>
    <n v="106669"/>
    <n v="106290"/>
    <x v="0"/>
  </r>
  <r>
    <x v="408"/>
    <x v="408"/>
    <n v="28354957"/>
    <n v="29272925"/>
    <n v="30212637"/>
    <n v="31168990"/>
    <n v="32137965"/>
    <n v="33111857"/>
    <n v="34092278"/>
    <n v="35081096"/>
    <n v="36088619"/>
    <x v="5"/>
  </r>
  <r>
    <x v="409"/>
    <x v="409"/>
    <n v="89301326"/>
    <n v="90267739"/>
    <n v="91235504"/>
    <n v="92191398"/>
    <n v="93126529"/>
    <n v="94033048"/>
    <n v="94914330"/>
    <n v="95776716"/>
    <n v="96648685"/>
    <x v="5"/>
  </r>
  <r>
    <x v="410"/>
    <x v="410"/>
    <n v="63456"/>
    <n v="65254"/>
    <n v="67107"/>
    <n v="69002"/>
    <n v="70980"/>
    <n v="73033"/>
    <n v="75139"/>
    <n v="77300"/>
    <n v="79558"/>
    <x v="5"/>
  </r>
  <r>
    <x v="411"/>
    <x v="411"/>
    <n v="257313"/>
    <n v="263534"/>
    <n v="269927"/>
    <n v="276438"/>
    <n v="283218"/>
    <n v="290239"/>
    <n v="297298"/>
    <n v="304404"/>
    <n v="311685"/>
    <x v="5"/>
  </r>
  <r>
    <x v="412"/>
    <x v="412"/>
    <n v="38880"/>
    <n v="38758"/>
    <n v="38634"/>
    <n v="38503"/>
    <n v="38398"/>
    <n v="38312"/>
    <n v="38256"/>
    <n v="38262"/>
    <n v="38449"/>
    <x v="5"/>
  </r>
  <r>
    <x v="413"/>
    <x v="413"/>
    <n v="198124"/>
    <n v="199939"/>
    <n v="201757"/>
    <n v="203571"/>
    <n v="205544"/>
    <n v="207630"/>
    <n v="209701"/>
    <n v="211905"/>
    <n v="214929"/>
    <x v="5"/>
  </r>
  <r>
    <x v="232"/>
    <x v="232"/>
    <m/>
    <m/>
    <m/>
    <m/>
    <m/>
    <m/>
    <m/>
    <m/>
    <m/>
    <x v="3"/>
  </r>
  <r>
    <x v="414"/>
    <x v="414"/>
    <n v="1807106"/>
    <n v="1818117"/>
    <n v="1812771"/>
    <n v="1788196"/>
    <n v="1777557"/>
    <n v="1791003"/>
    <n v="1797085"/>
    <n v="1788878"/>
    <n v="1790133"/>
    <x v="3"/>
  </r>
  <r>
    <x v="415"/>
    <x v="415"/>
    <n v="8642705"/>
    <n v="9055561"/>
    <n v="9481916"/>
    <n v="9917199"/>
    <n v="10361240"/>
    <n v="10817186"/>
    <n v="11282260"/>
    <n v="11758398"/>
    <n v="12238236"/>
    <x v="4"/>
  </r>
  <r>
    <x v="416"/>
    <x v="416"/>
    <n v="26223391"/>
    <n v="26984002"/>
    <n v="27753304"/>
    <n v="28516545"/>
    <n v="29274002"/>
    <n v="30034389"/>
    <n v="30790513"/>
    <n v="31546691"/>
    <n v="32284046"/>
    <x v="4"/>
  </r>
  <r>
    <x v="417"/>
    <x v="417"/>
    <n v="33625925"/>
    <n v="34367596"/>
    <n v="35197669"/>
    <n v="36223620"/>
    <n v="36866878"/>
    <n v="37298236"/>
    <n v="38047715"/>
    <n v="38834681"/>
    <n v="39605450"/>
    <x v="2"/>
  </r>
  <r>
    <x v="418"/>
    <x v="418"/>
    <n v="53145033"/>
    <n v="53873616"/>
    <n v="54729551"/>
    <n v="55876504"/>
    <n v="56422274"/>
    <n v="56641209"/>
    <n v="57339635"/>
    <n v="58087055"/>
    <n v="58801927"/>
    <x v="2"/>
  </r>
  <r>
    <x v="419"/>
    <x v="419"/>
    <n v="5950059"/>
    <n v="6225773"/>
    <n v="6512613"/>
    <n v="6809146"/>
    <n v="7115902"/>
    <n v="7434012"/>
    <n v="7762359"/>
    <n v="8100644"/>
    <n v="8447250"/>
    <x v="2"/>
  </r>
  <r>
    <x v="420"/>
    <x v="420"/>
    <n v="14744658"/>
    <n v="15234976"/>
    <n v="15737793"/>
    <n v="16248230"/>
    <n v="16767761"/>
    <n v="17298054"/>
    <n v="17835893"/>
    <n v="18380477"/>
    <n v="18927715"/>
    <x v="2"/>
  </r>
  <r>
    <x v="421"/>
    <x v="421"/>
    <n v="4355539"/>
    <n v="4426387"/>
    <n v="4503674"/>
    <n v="4584076"/>
    <n v="4667645"/>
    <n v="4755312"/>
    <n v="4848158"/>
    <n v="4945719"/>
    <n v="5052214"/>
    <x v="2"/>
  </r>
  <r>
    <x v="422"/>
    <x v="422"/>
    <n v="13265331"/>
    <n v="13555422"/>
    <n v="13855753"/>
    <n v="14154937"/>
    <n v="14452704"/>
    <n v="14751101"/>
    <n v="15052184"/>
    <n v="15354608"/>
    <n v="1566966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m/>
    <m/>
    <m/>
    <m/>
    <m/>
    <m/>
    <m/>
    <m/>
    <m/>
    <m/>
    <m/>
    <x v="0"/>
  </r>
  <r>
    <n v="8576.15"/>
    <n v="11961.89"/>
    <n v="10208.129999999999"/>
    <n v="9402.0499999999993"/>
    <n v="9281.34"/>
    <n v="10057.59"/>
    <n v="9294.93"/>
    <n v="10022.780000000001"/>
    <n v="10972.38"/>
    <n v="11238.83"/>
    <n v="8709.4699999999993"/>
    <x v="1"/>
  </r>
  <r>
    <n v="22801.5"/>
    <n v="23865.8"/>
    <n v="23868"/>
    <n v="26958.7"/>
    <n v="29610.5"/>
    <n v="31648.9"/>
    <n v="29520.7"/>
    <n v="25064.799999999999"/>
    <n v="23637.4"/>
    <n v="24382.9"/>
    <n v="19814.5"/>
    <x v="2"/>
  </r>
  <r>
    <n v="4785.3999999999996"/>
    <n v="5136.7"/>
    <n v="4541.8"/>
    <n v="4795.3999999999996"/>
    <n v="5188"/>
    <n v="4797"/>
    <n v="4573.2"/>
    <n v="5403.7"/>
    <n v="5316.1"/>
    <n v="4993.3"/>
    <n v="4383.2"/>
    <x v="3"/>
  </r>
  <r>
    <n v="516.62400000000002"/>
    <n v="490.976"/>
    <n v="487.31200000000001"/>
    <n v="476.32"/>
    <n v="461.66399999999999"/>
    <n v="465.32799999999997"/>
    <n v="468.99200000000002"/>
    <n v="465.32799999999997"/>
    <n v="494.64"/>
    <n v="479.98399999999998"/>
    <n v="448.88439899999997"/>
    <x v="3"/>
  </r>
  <r>
    <n v="162788.9"/>
    <n v="166631.5"/>
    <n v="175687.9"/>
    <n v="184960.8"/>
    <n v="186639.8"/>
    <n v="195409.4"/>
    <n v="200398.5"/>
    <n v="191935"/>
    <n v="174220.3"/>
    <n v="185645.7"/>
    <n v="188088.7"/>
    <x v="4"/>
  </r>
  <r>
    <n v="167226.29999999999"/>
    <n v="176641.6"/>
    <n v="177955.3"/>
    <n v="183255.7"/>
    <n v="179600.7"/>
    <n v="185550"/>
    <n v="183158.7"/>
    <n v="179267.3"/>
    <n v="176894.6"/>
    <n v="168162"/>
    <n v="154535.9"/>
    <x v="0"/>
  </r>
  <r>
    <n v="4336.6000000000004"/>
    <n v="4937.1000000000004"/>
    <n v="5716.5"/>
    <n v="5501.5"/>
    <n v="5479"/>
    <n v="5343.4"/>
    <n v="5066.7"/>
    <n v="5371.3"/>
    <n v="5712.2"/>
    <n v="6195.6"/>
    <n v="6746.6"/>
    <x v="3"/>
  </r>
  <r>
    <m/>
    <m/>
    <m/>
    <m/>
    <m/>
    <m/>
    <m/>
    <m/>
    <m/>
    <m/>
    <m/>
    <x v="5"/>
  </r>
  <r>
    <n v="465.8"/>
    <n v="456.1"/>
    <n v="469.9"/>
    <n v="472.9"/>
    <n v="476.6"/>
    <n v="490.2"/>
    <n v="500.5"/>
    <n v="500.1"/>
    <n v="508.6"/>
    <n v="509"/>
    <n v="474.6"/>
    <x v="0"/>
  </r>
  <r>
    <n v="395993.2"/>
    <n v="394436.7"/>
    <n v="395690"/>
    <n v="388427.4"/>
    <n v="379267.2"/>
    <n v="385782.4"/>
    <n v="394803.6"/>
    <n v="397149.4"/>
    <n v="396059.9"/>
    <n v="395199.1"/>
    <n v="378996.8"/>
    <x v="5"/>
  </r>
  <r>
    <n v="69965.100000000006"/>
    <n v="68276"/>
    <n v="65112"/>
    <n v="65752.7"/>
    <n v="62054.5"/>
    <n v="63254.7"/>
    <n v="63697.1"/>
    <n v="65867.7"/>
    <n v="63131.4"/>
    <n v="64497.8"/>
    <n v="59142.400000000001"/>
    <x v="3"/>
  </r>
  <r>
    <n v="24311.9"/>
    <n v="27282.1"/>
    <n v="30110.6"/>
    <n v="30939.599999999999"/>
    <n v="32243.4"/>
    <n v="31773.3"/>
    <n v="32239.4"/>
    <n v="31957"/>
    <n v="32728.1"/>
    <n v="35521"/>
    <n v="34305"/>
    <x v="3"/>
  </r>
  <r>
    <n v="323.3"/>
    <n v="359.3"/>
    <n v="364.2"/>
    <n v="366.4"/>
    <n v="364.8"/>
    <n v="366.8"/>
    <n v="442"/>
    <n v="529.1"/>
    <n v="664.9"/>
    <n v="707.4"/>
    <n v="713.46600000000001"/>
    <x v="2"/>
  </r>
  <r>
    <n v="106872.8"/>
    <n v="96488.2"/>
    <n v="95275.6"/>
    <n v="96550.6"/>
    <n v="90362.4"/>
    <n v="95096"/>
    <n v="94171.6"/>
    <n v="92587.4"/>
    <n v="93523.199999999997"/>
    <n v="92989.4"/>
    <n v="85364.1"/>
    <x v="3"/>
  </r>
  <r>
    <n v="4825.1000000000004"/>
    <n v="4652.6000000000004"/>
    <n v="4444.7"/>
    <n v="4676.3999999999996"/>
    <n v="5186.1000000000004"/>
    <n v="5505.6"/>
    <n v="6739"/>
    <n v="6876.2"/>
    <n v="7604"/>
    <n v="7475.5"/>
    <n v="7980.4"/>
    <x v="2"/>
  </r>
  <r>
    <n v="2094.3000000000002"/>
    <n v="2200.4"/>
    <n v="2693"/>
    <n v="2947"/>
    <n v="2997"/>
    <n v="3801.8"/>
    <n v="3997.8"/>
    <n v="4625.2"/>
    <n v="5147.7"/>
    <n v="5646.5"/>
    <n v="5456.7"/>
    <x v="2"/>
  </r>
  <r>
    <n v="50487.6"/>
    <n v="54309.9"/>
    <n v="58985.2"/>
    <n v="62965.7"/>
    <n v="66313.100000000006"/>
    <n v="73156.899999999994"/>
    <n v="81128.899999999994"/>
    <n v="87658"/>
    <n v="95944.6"/>
    <n v="92645"/>
    <n v="85493.1"/>
    <x v="1"/>
  </r>
  <r>
    <n v="44740.6"/>
    <n v="49637.599999999999"/>
    <n v="45023.1"/>
    <n v="39660.699999999997"/>
    <n v="42054.400000000001"/>
    <n v="44556.5"/>
    <n v="41586.699999999997"/>
    <n v="43885.1"/>
    <n v="40898.199999999997"/>
    <n v="39159.9"/>
    <n v="34138.1"/>
    <x v="3"/>
  </r>
  <r>
    <n v="25965.7"/>
    <n v="26017.599999999999"/>
    <n v="27174.2"/>
    <n v="28853"/>
    <n v="30282.7"/>
    <n v="30492.400000000001"/>
    <n v="30301.1"/>
    <n v="30514.9"/>
    <n v="30844.400000000001"/>
    <n v="32966.800000000003"/>
    <n v="32470.2"/>
    <x v="4"/>
  </r>
  <r>
    <n v="1979.4"/>
    <n v="2183"/>
    <n v="2394.3000000000002"/>
    <n v="2805.4"/>
    <n v="2518.9"/>
    <n v="2207.4"/>
    <n v="2040.7"/>
    <n v="2170.1999999999998"/>
    <n v="2795.4"/>
    <n v="2622.7"/>
    <n v="2456"/>
    <x v="0"/>
  </r>
  <r>
    <n v="20842.5"/>
    <n v="23738.2"/>
    <n v="21960.2"/>
    <n v="21847.8"/>
    <n v="19506.8"/>
    <n v="19629"/>
    <n v="22356.6"/>
    <n v="22692.7"/>
    <n v="22615.8"/>
    <n v="21124.3"/>
    <n v="20946.8"/>
    <x v="3"/>
  </r>
  <r>
    <n v="61443.7"/>
    <n v="58325.8"/>
    <n v="59738.3"/>
    <n v="59891.199999999997"/>
    <n v="59431.8"/>
    <n v="54871.3"/>
    <n v="55201.4"/>
    <n v="56247"/>
    <n v="59271.6"/>
    <n v="57681.2"/>
    <n v="54801.5"/>
    <x v="3"/>
  </r>
  <r>
    <n v="531.20000000000005"/>
    <n v="573.4"/>
    <n v="465.3"/>
    <n v="457.4"/>
    <n v="483.7"/>
    <n v="675.1"/>
    <n v="651.29999999999995"/>
    <n v="643.1"/>
    <n v="630"/>
    <n v="736.2"/>
    <n v="687.6"/>
    <x v="0"/>
  </r>
  <r>
    <m/>
    <m/>
    <m/>
    <m/>
    <m/>
    <m/>
    <m/>
    <m/>
    <m/>
    <m/>
    <m/>
    <x v="6"/>
  </r>
  <r>
    <n v="14702.2"/>
    <n v="15991.7"/>
    <n v="16961"/>
    <n v="18123.900000000001"/>
    <n v="19478.3"/>
    <n v="20002.900000000001"/>
    <n v="21328.7"/>
    <n v="21628.2"/>
    <n v="21881.200000000001"/>
    <n v="21828.799999999999"/>
    <n v="18375.3"/>
    <x v="0"/>
  </r>
  <r>
    <n v="397931.1"/>
    <n v="418295.4"/>
    <n v="454232.9"/>
    <n v="486844.7"/>
    <n v="511618"/>
    <n v="485344.1"/>
    <n v="447077.3"/>
    <n v="455684.8"/>
    <n v="433838.8"/>
    <n v="434318"/>
    <n v="414138.8"/>
    <x v="0"/>
  </r>
  <r>
    <n v="1481.5"/>
    <n v="1516.25"/>
    <n v="1467.62"/>
    <n v="1439.47"/>
    <n v="1282.07"/>
    <n v="1269.57"/>
    <n v="1290.77"/>
    <n v="1179.97"/>
    <n v="1270.17"/>
    <n v="1167.27"/>
    <n v="1096.07"/>
    <x v="0"/>
  </r>
  <r>
    <n v="7170.8"/>
    <n v="7332.7"/>
    <n v="7299.5"/>
    <n v="7208.8"/>
    <n v="7080.3"/>
    <n v="6397.7"/>
    <n v="6968.5"/>
    <n v="7290.2"/>
    <n v="7540"/>
    <n v="7057.8"/>
    <n v="9588"/>
    <x v="5"/>
  </r>
  <r>
    <n v="493.18"/>
    <n v="744.2"/>
    <n v="833.9"/>
    <n v="908"/>
    <n v="1012.4"/>
    <n v="1042.0999999999999"/>
    <n v="1228.4000000000001"/>
    <n v="1309.5"/>
    <n v="1454.3"/>
    <n v="1433"/>
    <n v="1035.2"/>
    <x v="1"/>
  </r>
  <r>
    <n v="3371.7"/>
    <n v="3883.337"/>
    <n v="3414.335"/>
    <n v="5421.5389999999998"/>
    <n v="6988.9120000000003"/>
    <n v="6949.7120000000004"/>
    <n v="6629.3119999999999"/>
    <n v="7337.5119999999997"/>
    <n v="8061.3874999999998"/>
    <n v="7198.3"/>
    <n v="5763.6869999999999"/>
    <x v="2"/>
  </r>
  <r>
    <n v="174.8"/>
    <n v="194.2"/>
    <n v="197.2"/>
    <n v="120.6"/>
    <n v="130.4"/>
    <n v="184.4"/>
    <n v="206.4"/>
    <n v="222.4"/>
    <n v="229.1"/>
    <n v="235.4"/>
    <n v="236.6"/>
    <x v="2"/>
  </r>
  <r>
    <n v="537091.5"/>
    <n v="549369.9"/>
    <n v="546291.6"/>
    <n v="555742.4"/>
    <n v="561760.5"/>
    <n v="558747.19999999995"/>
    <n v="556874.1"/>
    <n v="568175.9"/>
    <n v="579573.9"/>
    <n v="566001.80000000005"/>
    <n v="516873.7"/>
    <x v="6"/>
  </r>
  <r>
    <n v="45207.8"/>
    <n v="41192.300000000003"/>
    <n v="42516.6"/>
    <n v="43531.199999999997"/>
    <n v="39793.300000000003"/>
    <n v="39090.800000000003"/>
    <n v="39666.5"/>
    <n v="38699"/>
    <n v="37481.300000000003"/>
    <n v="37376.300000000003"/>
    <n v="34916.1"/>
    <x v="3"/>
  </r>
  <r>
    <m/>
    <m/>
    <m/>
    <m/>
    <m/>
    <m/>
    <m/>
    <m/>
    <m/>
    <m/>
    <m/>
    <x v="3"/>
  </r>
  <r>
    <n v="69749.100000000006"/>
    <n v="76470.5"/>
    <n v="78412.600000000006"/>
    <n v="82998.5"/>
    <n v="76560.3"/>
    <n v="82260.399999999994"/>
    <n v="86504.7"/>
    <n v="87136.9"/>
    <n v="86581.3"/>
    <n v="91915.4"/>
    <n v="84827.8"/>
    <x v="0"/>
  </r>
  <r>
    <n v="8474922.6999999993"/>
    <n v="9282553.6999999993"/>
    <n v="9540539.6999999993"/>
    <n v="9979128"/>
    <n v="10021043.4"/>
    <n v="9859281.1999999993"/>
    <n v="9860914"/>
    <n v="10089273.199999999"/>
    <n v="10567262"/>
    <n v="10762824"/>
    <n v="10944686.199999999"/>
    <x v="5"/>
  </r>
  <r>
    <n v="6350.6"/>
    <n v="6118.3"/>
    <n v="8037.7"/>
    <n v="8692.4"/>
    <n v="9196.9"/>
    <n v="9805.7000000000007"/>
    <n v="9593.5"/>
    <n v="10563.8"/>
    <n v="10194.799999999999"/>
    <n v="10838.9"/>
    <n v="10894.9"/>
    <x v="2"/>
  </r>
  <r>
    <n v="7014.4"/>
    <n v="6801.5"/>
    <n v="6866.7"/>
    <n v="7526.8"/>
    <n v="8222.7999999999993"/>
    <n v="8500.2000000000007"/>
    <n v="8974.7000000000007"/>
    <n v="9076"/>
    <n v="9749.7000000000007"/>
    <n v="9557.2999999999993"/>
    <n v="9928.4"/>
    <x v="2"/>
  </r>
  <r>
    <n v="2653.9"/>
    <n v="3016.9"/>
    <n v="2827.3"/>
    <n v="3959.5"/>
    <n v="5136.1000000000004"/>
    <n v="3231.4"/>
    <n v="2421.14"/>
    <n v="2845"/>
    <n v="2813.9"/>
    <n v="3031.2"/>
    <n v="3025.6"/>
    <x v="2"/>
  </r>
  <r>
    <n v="5423.35"/>
    <n v="5383.97"/>
    <n v="5260.75"/>
    <n v="5311.61"/>
    <n v="5175.1000000000004"/>
    <n v="5655"/>
    <n v="5497.6"/>
    <n v="5406.7"/>
    <n v="6216.9"/>
    <n v="7006.1"/>
    <n v="7153.9"/>
    <x v="2"/>
  </r>
  <r>
    <n v="64146.1"/>
    <n v="69771.100000000006"/>
    <n v="70223.199999999997"/>
    <n v="77725.399999999994"/>
    <n v="80091"/>
    <n v="81017.2"/>
    <n v="83526.2"/>
    <n v="75674"/>
    <n v="79355.199999999997"/>
    <n v="79186.7"/>
    <n v="79057.600000000006"/>
    <x v="0"/>
  </r>
  <r>
    <n v="167.8"/>
    <n v="150"/>
    <n v="160.1"/>
    <n v="192.2"/>
    <n v="171.9"/>
    <n v="185.9"/>
    <n v="217.9"/>
    <n v="279"/>
    <n v="302.7"/>
    <n v="326.2"/>
    <n v="328.2"/>
    <x v="2"/>
  </r>
  <r>
    <n v="540.70000000000005"/>
    <n v="566.79999999999995"/>
    <n v="525.6"/>
    <n v="502"/>
    <n v="496.4"/>
    <n v="499.9"/>
    <n v="542.9"/>
    <n v="584.70000000000005"/>
    <n v="594.70000000000005"/>
    <n v="617.20000000000005"/>
    <n v="620.6"/>
    <x v="2"/>
  </r>
  <r>
    <n v="7105.5"/>
    <n v="7430.8"/>
    <n v="7446.7"/>
    <n v="7778.7"/>
    <n v="7832.3"/>
    <n v="7537.9"/>
    <n v="8008.9"/>
    <n v="8173.5"/>
    <n v="8166.6"/>
    <n v="7956.4"/>
    <n v="6967.4"/>
    <x v="0"/>
  </r>
  <r>
    <n v="28110"/>
    <n v="27586.3"/>
    <n v="28690.9"/>
    <n v="28869.7"/>
    <n v="26677.1"/>
    <n v="29209.8"/>
    <n v="27176.400000000001"/>
    <n v="26241.3"/>
    <n v="26674.6"/>
    <n v="24418.5"/>
    <n v="24327.8"/>
    <x v="0"/>
  </r>
  <r>
    <m/>
    <m/>
    <m/>
    <m/>
    <m/>
    <m/>
    <m/>
    <m/>
    <m/>
    <m/>
    <m/>
    <x v="0"/>
  </r>
  <r>
    <m/>
    <m/>
    <m/>
    <m/>
    <m/>
    <m/>
    <m/>
    <m/>
    <m/>
    <m/>
    <m/>
    <x v="0"/>
  </r>
  <r>
    <n v="7898.4"/>
    <n v="7634.6"/>
    <n v="7098.8"/>
    <n v="6427.7"/>
    <n v="6811.8"/>
    <n v="6851.9"/>
    <n v="7219.2"/>
    <n v="7361.2"/>
    <n v="7198.6"/>
    <n v="7191"/>
    <n v="6771.8"/>
    <x v="3"/>
  </r>
  <r>
    <n v="114167.6"/>
    <n v="111220.1"/>
    <n v="107320.2"/>
    <n v="102910.3"/>
    <n v="99960.6"/>
    <n v="101167.5"/>
    <n v="102998"/>
    <n v="103549.9"/>
    <n v="102734.3"/>
    <n v="97712.9"/>
    <n v="88835.199999999997"/>
    <x v="3"/>
  </r>
  <r>
    <n v="773069.1"/>
    <n v="746477.3"/>
    <n v="760127.7"/>
    <n v="776151.8"/>
    <n v="736011.7"/>
    <n v="742314.4"/>
    <n v="747147.2"/>
    <n v="732204.2"/>
    <n v="707770.2"/>
    <n v="658693.5"/>
    <n v="603350.5"/>
    <x v="3"/>
  </r>
  <r>
    <n v="519.1"/>
    <n v="474.9"/>
    <n v="492.6"/>
    <n v="558.79"/>
    <n v="402.17"/>
    <n v="446.55"/>
    <n v="395.47"/>
    <n v="403.4"/>
    <n v="414.9"/>
    <n v="428.27"/>
    <n v="427.7"/>
    <x v="4"/>
  </r>
  <r>
    <n v="172.5"/>
    <n v="152.1"/>
    <n v="167"/>
    <n v="171.4"/>
    <n v="180"/>
    <n v="180.9"/>
    <n v="182.5"/>
    <n v="165.6"/>
    <n v="165.3"/>
    <n v="174.1"/>
    <n v="162.80000000000001"/>
    <x v="0"/>
  </r>
  <r>
    <n v="48124.800000000003"/>
    <n v="43098"/>
    <n v="38216.199999999997"/>
    <n v="39960.699999999997"/>
    <n v="35820"/>
    <n v="33704.9"/>
    <n v="35340.300000000003"/>
    <n v="33184"/>
    <n v="33133.300000000003"/>
    <n v="29696.5"/>
    <n v="27356.5"/>
    <x v="3"/>
  </r>
  <r>
    <n v="20680.8"/>
    <n v="20913.900000000001"/>
    <n v="21681.5"/>
    <n v="21287.200000000001"/>
    <n v="21450.7"/>
    <n v="23590.5"/>
    <n v="24593.5"/>
    <n v="23551.3"/>
    <n v="25366"/>
    <n v="25775.200000000001"/>
    <n v="22881.3"/>
    <x v="0"/>
  </r>
  <r>
    <n v="114179.4"/>
    <n v="120784.9"/>
    <n v="134934.20000000001"/>
    <n v="139024.1"/>
    <n v="147735.20000000001"/>
    <n v="156273"/>
    <n v="154654.29999999999"/>
    <n v="157704.4"/>
    <n v="164534.1"/>
    <n v="170582.39999999999"/>
    <n v="161563"/>
    <x v="4"/>
  </r>
  <r>
    <n v="37254"/>
    <n v="37096.6"/>
    <n v="37085.1"/>
    <n v="39701.1"/>
    <n v="41801.199999999997"/>
    <n v="41390.300000000003"/>
    <n v="39791.699999999997"/>
    <n v="38549.300000000003"/>
    <n v="40273.199999999997"/>
    <n v="39631.4"/>
    <n v="34431"/>
    <x v="0"/>
  </r>
  <r>
    <n v="200313.3"/>
    <n v="205767.3"/>
    <n v="215000.9"/>
    <n v="213856.4"/>
    <n v="219121.1"/>
    <n v="226283.6"/>
    <n v="235425.8"/>
    <n v="244540.5"/>
    <n v="237983"/>
    <n v="217908.3"/>
    <n v="210752.3"/>
    <x v="4"/>
  </r>
  <r>
    <n v="502.95"/>
    <n v="595.89"/>
    <n v="625.34"/>
    <n v="589.42999999999995"/>
    <n v="592.22"/>
    <n v="570.9"/>
    <n v="580.5"/>
    <n v="581.47"/>
    <n v="677.7"/>
    <n v="697.2"/>
    <n v="706.4"/>
    <x v="2"/>
  </r>
  <r>
    <n v="274140.59999999998"/>
    <n v="275470.09999999998"/>
    <n v="270280.40000000002"/>
    <n v="243794.9"/>
    <n v="241979.9"/>
    <n v="257251.20000000001"/>
    <n v="248252.1"/>
    <n v="264723.7"/>
    <n v="258373.2"/>
    <n v="241886.5"/>
    <n v="202705.8"/>
    <x v="3"/>
  </r>
  <r>
    <n v="18500.400000000001"/>
    <n v="18502.599999999999"/>
    <n v="16989"/>
    <n v="18846.5"/>
    <n v="17594.900000000001"/>
    <n v="14377.1"/>
    <n v="15907.2"/>
    <n v="16773.5"/>
    <n v="15716.9"/>
    <n v="10060.700000000001"/>
    <n v="7097.52"/>
    <x v="3"/>
  </r>
  <r>
    <n v="6473.2"/>
    <n v="7551.5"/>
    <n v="8559"/>
    <n v="10190.799999999999"/>
    <n v="12490.3"/>
    <n v="13046.3"/>
    <n v="15247.2"/>
    <n v="15882.4"/>
    <n v="17028.400000000001"/>
    <n v="17708"/>
    <n v="18098"/>
    <x v="2"/>
  </r>
  <r>
    <n v="62526.400000000001"/>
    <n v="55123.4"/>
    <n v="49408.1"/>
    <n v="50191.3"/>
    <n v="46161.7"/>
    <n v="42815.4"/>
    <n v="45700.3"/>
    <n v="43015.4"/>
    <n v="44395.5"/>
    <n v="40987.1"/>
    <n v="36329.9"/>
    <x v="3"/>
  </r>
  <r>
    <n v="1126.3"/>
    <n v="1055.8"/>
    <n v="993.5"/>
    <n v="1066.9000000000001"/>
    <n v="1213.5999999999999"/>
    <n v="1263.8"/>
    <n v="1198.5999999999999"/>
    <n v="1331.1"/>
    <n v="1387.2"/>
    <n v="1393.5"/>
    <n v="1028.2"/>
    <x v="5"/>
  </r>
  <r>
    <n v="347940.1"/>
    <n v="335031.90000000002"/>
    <n v="338315.4"/>
    <n v="338453.1"/>
    <n v="306017.40000000002"/>
    <n v="311175.40000000002"/>
    <n v="313835.2"/>
    <n v="317721.2"/>
    <n v="306948.40000000002"/>
    <n v="300561.59999999998"/>
    <n v="267154.7"/>
    <x v="3"/>
  </r>
  <r>
    <m/>
    <m/>
    <m/>
    <m/>
    <m/>
    <m/>
    <m/>
    <m/>
    <m/>
    <m/>
    <m/>
    <x v="3"/>
  </r>
  <r>
    <n v="105.2"/>
    <n v="119.3"/>
    <n v="132.4"/>
    <n v="138.5"/>
    <n v="141"/>
    <n v="144.9"/>
    <n v="147.1"/>
    <n v="146.69999999999999"/>
    <n v="147.80000000000001"/>
    <n v="148.19999999999999"/>
    <n v="107.5"/>
    <x v="5"/>
  </r>
  <r>
    <n v="5762.09"/>
    <n v="5777.14"/>
    <n v="5601.97"/>
    <n v="5790.27"/>
    <n v="5962.05"/>
    <n v="6115.8"/>
    <n v="6383.7"/>
    <n v="5344.7"/>
    <n v="5120.3999999999996"/>
    <n v="5274.5"/>
    <n v="5349.2"/>
    <x v="2"/>
  </r>
  <r>
    <n v="482646.2"/>
    <n v="445648.4"/>
    <n v="467831"/>
    <n v="453778.1"/>
    <n v="415609"/>
    <n v="401075.3"/>
    <n v="382154.9"/>
    <n v="366844.1"/>
    <n v="360555.9"/>
    <n v="345934.3"/>
    <n v="308650.3"/>
    <x v="3"/>
  </r>
  <r>
    <n v="5322.1"/>
    <n v="6521.8"/>
    <n v="7193"/>
    <n v="8024"/>
    <n v="8654"/>
    <n v="9399.4"/>
    <n v="9813.6"/>
    <n v="9907.1"/>
    <n v="9725.2000000000007"/>
    <n v="10549.6"/>
    <n v="10255"/>
    <x v="3"/>
  </r>
  <r>
    <n v="10382.6"/>
    <n v="10803.1"/>
    <n v="12876.5"/>
    <n v="13899.7"/>
    <n v="13366.7"/>
    <n v="14320.7"/>
    <n v="14545.3"/>
    <n v="15135"/>
    <n v="16774.900000000001"/>
    <n v="18039.099999999999"/>
    <n v="19401.16"/>
    <x v="2"/>
  </r>
  <r>
    <m/>
    <m/>
    <m/>
    <m/>
    <m/>
    <m/>
    <m/>
    <m/>
    <m/>
    <m/>
    <m/>
    <x v="3"/>
  </r>
  <r>
    <n v="2502.8000000000002"/>
    <n v="2621.7"/>
    <n v="2468.8000000000002"/>
    <n v="2160"/>
    <n v="2225.6999999999998"/>
    <n v="2522.3000000000002"/>
    <n v="2806.5"/>
    <n v="3321.6"/>
    <n v="3735"/>
    <n v="4517"/>
    <n v="4537.8999999999996"/>
    <x v="2"/>
  </r>
  <r>
    <n v="434.2"/>
    <n v="446.9"/>
    <n v="452.9"/>
    <n v="430.6"/>
    <n v="506.8"/>
    <n v="585.9"/>
    <n v="593.20000000000005"/>
    <n v="602.29999999999995"/>
    <n v="597.79999999999995"/>
    <n v="606.9"/>
    <n v="611.4"/>
    <x v="2"/>
  </r>
  <r>
    <n v="241"/>
    <n v="243.5"/>
    <n v="246"/>
    <n v="247.4"/>
    <n v="263.60000000000002"/>
    <n v="281.89999999999998"/>
    <n v="305"/>
    <n v="306.60000000000002"/>
    <n v="317.8"/>
    <n v="325.3"/>
    <n v="329"/>
    <x v="2"/>
  </r>
  <r>
    <n v="6047.8"/>
    <n v="6089.1"/>
    <n v="5868.9"/>
    <n v="5990"/>
    <n v="5946.6"/>
    <n v="5494.2"/>
    <n v="5830.1"/>
    <n v="5369.3"/>
    <n v="5068.5"/>
    <n v="4876.5"/>
    <n v="4350.3999999999996"/>
    <x v="2"/>
  </r>
  <r>
    <n v="87578.5"/>
    <n v="84547.199999999997"/>
    <n v="80085.3"/>
    <n v="72484.2"/>
    <n v="69548.7"/>
    <n v="68010.2"/>
    <n v="66848.600000000006"/>
    <n v="66795.5"/>
    <n v="65021.2"/>
    <n v="59990.3"/>
    <n v="51002.2"/>
    <x v="3"/>
  </r>
  <r>
    <n v="273.60000000000002"/>
    <n v="260.3"/>
    <n v="278.60000000000002"/>
    <n v="317.10000000000002"/>
    <n v="253.5"/>
    <n v="272.60000000000002"/>
    <n v="277.39999999999998"/>
    <n v="287.5"/>
    <n v="320.3"/>
    <n v="346.2"/>
    <n v="324.5"/>
    <x v="0"/>
  </r>
  <r>
    <m/>
    <m/>
    <m/>
    <m/>
    <m/>
    <m/>
    <m/>
    <m/>
    <m/>
    <m/>
    <m/>
    <x v="3"/>
  </r>
  <r>
    <n v="11477.6"/>
    <n v="11774.9"/>
    <n v="12183.7"/>
    <n v="13046.3"/>
    <n v="13998.5"/>
    <n v="16455.900000000001"/>
    <n v="17451.900000000001"/>
    <n v="16530.099999999999"/>
    <n v="18075.7"/>
    <n v="19017.8"/>
    <n v="16865.2"/>
    <x v="0"/>
  </r>
  <r>
    <m/>
    <m/>
    <m/>
    <m/>
    <m/>
    <m/>
    <m/>
    <m/>
    <m/>
    <m/>
    <m/>
    <x v="5"/>
  </r>
  <r>
    <n v="1759.3"/>
    <n v="1831.6"/>
    <n v="2000.8"/>
    <n v="1975.6"/>
    <n v="2063.3886000000002"/>
    <n v="2079.9299999999998"/>
    <n v="2478.6"/>
    <n v="2473.8000000000002"/>
    <n v="2587.1"/>
    <n v="2795.9"/>
    <n v="2768.5"/>
    <x v="0"/>
  </r>
  <r>
    <m/>
    <m/>
    <m/>
    <m/>
    <m/>
    <m/>
    <m/>
    <m/>
    <m/>
    <m/>
    <m/>
    <x v="5"/>
  </r>
  <r>
    <n v="7926.8"/>
    <n v="9470.4"/>
    <n v="9985.4"/>
    <n v="9685"/>
    <n v="9884.1"/>
    <n v="10538.2"/>
    <n v="10394.700000000001"/>
    <n v="9377"/>
    <n v="9031.2999999999993"/>
    <n v="10196.4"/>
    <n v="8835.4"/>
    <x v="0"/>
  </r>
  <r>
    <n v="19457.3"/>
    <n v="19027.599999999999"/>
    <n v="17403"/>
    <n v="17010.599999999999"/>
    <n v="16236.4"/>
    <n v="16602.3"/>
    <n v="16876.8"/>
    <n v="17407.900000000001"/>
    <n v="16433.400000000001"/>
    <n v="16523.3"/>
    <n v="15626.9"/>
    <x v="3"/>
  </r>
  <r>
    <n v="2458.1999999999998"/>
    <n v="2697.54"/>
    <n v="2415.34"/>
    <n v="2650.86"/>
    <n v="3021.14"/>
    <n v="3280.44"/>
    <n v="3364.54"/>
    <n v="3326.24"/>
    <n v="3289.74"/>
    <n v="3317.34"/>
    <n v="3209.04"/>
    <x v="0"/>
  </r>
  <r>
    <n v="47880.5"/>
    <n v="46907.3"/>
    <n v="43427.199999999997"/>
    <n v="40762.6"/>
    <n v="40625.199999999997"/>
    <n v="43384.1"/>
    <n v="44248.4"/>
    <n v="49449.8"/>
    <n v="49202.9"/>
    <n v="47261.8"/>
    <n v="44769.3"/>
    <x v="3"/>
  </r>
  <r>
    <n v="415536.6"/>
    <n v="475800.9"/>
    <n v="481791.3"/>
    <n v="448400.2"/>
    <n v="484640.1"/>
    <n v="489052.8"/>
    <n v="483978.7"/>
    <n v="515395.7"/>
    <n v="568007.6"/>
    <n v="605290.6"/>
    <n v="563197"/>
    <x v="5"/>
  </r>
  <r>
    <m/>
    <m/>
    <m/>
    <m/>
    <m/>
    <m/>
    <m/>
    <m/>
    <m/>
    <m/>
    <m/>
    <x v="3"/>
  </r>
  <r>
    <n v="1659983"/>
    <n v="1756744"/>
    <n v="1909442"/>
    <n v="1972429.4"/>
    <n v="2147107"/>
    <n v="2158023.2000000002"/>
    <n v="2195248.5"/>
    <n v="2308804.4"/>
    <n v="2458175.9"/>
    <n v="2423951.4"/>
    <n v="2200836.2999999998"/>
    <x v="1"/>
  </r>
  <r>
    <n v="40347.699999999997"/>
    <n v="36488.1"/>
    <n v="37009.5"/>
    <n v="35688.199999999997"/>
    <n v="35556.5"/>
    <n v="37087.199999999997"/>
    <n v="39009.800000000003"/>
    <n v="37729.1"/>
    <n v="37473.599999999999"/>
    <n v="35812.199999999997"/>
    <n v="33742.199999999997"/>
    <x v="3"/>
  </r>
  <r>
    <n v="541171.1"/>
    <n v="552050.9"/>
    <n v="559122.1"/>
    <n v="583703.1"/>
    <n v="605356.1"/>
    <n v="599182.69999999995"/>
    <n v="607216.30000000005"/>
    <n v="626427.9"/>
    <n v="637433.69999999995"/>
    <n v="625251.5"/>
    <n v="616561.30000000005"/>
    <x v="4"/>
  </r>
  <r>
    <n v="108550.3"/>
    <n v="113039.8"/>
    <n v="129004.3"/>
    <n v="139103.6"/>
    <n v="134045.9"/>
    <n v="133169.70000000001"/>
    <n v="143281.1"/>
    <n v="156456.4"/>
    <n v="168154.3"/>
    <n v="180687.6"/>
    <n v="163511.5"/>
    <x v="4"/>
  </r>
  <r>
    <n v="1959.124"/>
    <n v="1888.35"/>
    <n v="1859.9"/>
    <n v="2031.8"/>
    <n v="2047.5"/>
    <n v="2057.5"/>
    <n v="1633"/>
    <n v="1671"/>
    <n v="1699.3"/>
    <n v="1638.2"/>
    <n v="1446.6"/>
    <x v="3"/>
  </r>
  <r>
    <n v="70520.3"/>
    <n v="69822.8"/>
    <n v="76063.199999999997"/>
    <n v="67002.5"/>
    <n v="64717.8"/>
    <n v="66314.7"/>
    <n v="65233"/>
    <n v="65906.3"/>
    <n v="61424.5"/>
    <n v="62796.3"/>
    <n v="58471.8"/>
    <x v="4"/>
  </r>
  <r>
    <n v="405272.3"/>
    <n v="396687.4"/>
    <n v="376747.2"/>
    <n v="346458.3"/>
    <n v="327498"/>
    <n v="337862.1"/>
    <n v="333344.8"/>
    <n v="329193.3"/>
    <n v="324884.2"/>
    <n v="317223"/>
    <n v="281286.8"/>
    <x v="3"/>
  </r>
  <r>
    <n v="7479.8"/>
    <n v="7529.4"/>
    <n v="6959"/>
    <n v="7402.3"/>
    <n v="7191.3"/>
    <n v="7088.7"/>
    <n v="7549.5"/>
    <n v="7225"/>
    <n v="8589"/>
    <n v="8394.2999999999993"/>
    <n v="5835.6"/>
    <x v="0"/>
  </r>
  <r>
    <n v="20196.8"/>
    <n v="20756.3"/>
    <n v="24123.3"/>
    <n v="23803.7"/>
    <n v="25553.1"/>
    <n v="25309.1"/>
    <n v="24730"/>
    <n v="26021.8"/>
    <n v="24710"/>
    <n v="23147.9"/>
    <n v="20974.1"/>
    <x v="4"/>
  </r>
  <r>
    <n v="1157241.8"/>
    <n v="1213775.6000000001"/>
    <n v="1254319.3999999999"/>
    <n v="1267376.2"/>
    <n v="1217306.6000000001"/>
    <n v="1178349.1000000001"/>
    <n v="1164869.3999999999"/>
    <n v="1150835"/>
    <n v="1111115.3"/>
    <n v="1073645.3"/>
    <n v="1014064.7"/>
    <x v="5"/>
  </r>
  <r>
    <n v="229702.2"/>
    <n v="245455.3"/>
    <n v="244599"/>
    <n v="260015.4"/>
    <n v="209261.3"/>
    <n v="191059.6"/>
    <n v="202475.7"/>
    <n v="214897.7"/>
    <n v="216896.7"/>
    <n v="204592.2"/>
    <n v="211896.7"/>
    <x v="3"/>
  </r>
  <r>
    <n v="13424.4"/>
    <n v="13963.9"/>
    <n v="12981.3"/>
    <n v="14387.7"/>
    <n v="16700"/>
    <n v="18090.3"/>
    <n v="19310.099999999999"/>
    <n v="20097.2"/>
    <n v="19253.900000000001"/>
    <n v="19481.900000000001"/>
    <n v="19446.8"/>
    <x v="2"/>
  </r>
  <r>
    <n v="6394.4"/>
    <n v="7690.4"/>
    <n v="10146"/>
    <n v="9455"/>
    <n v="9848.5"/>
    <n v="10266.6"/>
    <n v="9675.6"/>
    <n v="9439"/>
    <n v="11306.8"/>
    <n v="10017.4"/>
    <n v="9080.1"/>
    <x v="3"/>
  </r>
  <r>
    <n v="5140.8"/>
    <n v="5363.7"/>
    <n v="5673.9"/>
    <n v="5737.6"/>
    <n v="6947.2"/>
    <n v="8432.6"/>
    <n v="11066.4"/>
    <n v="12660.5"/>
    <n v="13555.7"/>
    <n v="18093.2"/>
    <n v="18652.8"/>
    <x v="5"/>
  </r>
  <r>
    <n v="54.3"/>
    <n v="54.2"/>
    <n v="57.7"/>
    <n v="63.8"/>
    <n v="60.1"/>
    <n v="60.7"/>
    <n v="56.7"/>
    <n v="72.7"/>
    <n v="73.2"/>
    <n v="73.599999999999994"/>
    <n v="56.9"/>
    <x v="5"/>
  </r>
  <r>
    <n v="229.2"/>
    <n v="236.4"/>
    <n v="229.1"/>
    <n v="227.2"/>
    <n v="228.4"/>
    <n v="237.6"/>
    <n v="244.6"/>
    <n v="243"/>
    <n v="245.2"/>
    <n v="247.5"/>
    <n v="231"/>
    <x v="0"/>
  </r>
  <r>
    <n v="575215.69999999995"/>
    <n v="598480.80000000005"/>
    <n v="600316.30000000005"/>
    <n v="599601.4"/>
    <n v="588088.6"/>
    <n v="607827.1"/>
    <n v="615443.6"/>
    <n v="626178.4"/>
    <n v="630186.6"/>
    <n v="612133.69999999995"/>
    <n v="569681.80000000005"/>
    <x v="5"/>
  </r>
  <r>
    <n v="80725.600000000006"/>
    <n v="83291.100000000006"/>
    <n v="85316.1"/>
    <n v="87363.8"/>
    <n v="85576"/>
    <n v="89021.7"/>
    <n v="91376.2"/>
    <n v="90378.3"/>
    <n v="92652.1"/>
    <n v="93863.6"/>
    <n v="92308.9"/>
    <x v="4"/>
  </r>
  <r>
    <n v="2877.1"/>
    <n v="3043"/>
    <n v="3271.9"/>
    <n v="4160.8"/>
    <n v="4344.5"/>
    <n v="8875.9"/>
    <n v="15702.2"/>
    <n v="19054.5"/>
    <n v="19663.8"/>
    <n v="19170.900000000001"/>
    <n v="19178.900000000001"/>
    <x v="5"/>
  </r>
  <r>
    <n v="20864.3"/>
    <n v="21175.1"/>
    <n v="23470.1"/>
    <n v="23244.5"/>
    <n v="25151"/>
    <n v="27016.799999999999"/>
    <n v="27755.1"/>
    <n v="29170.9"/>
    <n v="27401.3"/>
    <n v="26916.5"/>
    <n v="21474.9"/>
    <x v="4"/>
  </r>
  <r>
    <n v="729.76"/>
    <n v="848.18"/>
    <n v="944.15"/>
    <n v="905.21"/>
    <n v="1205.0999999999999"/>
    <n v="1247.8"/>
    <n v="1397.89"/>
    <n v="1268.4000000000001"/>
    <n v="1126.5999999999999"/>
    <n v="1146.2"/>
    <n v="1179.5"/>
    <x v="2"/>
  </r>
  <r>
    <n v="59559.6"/>
    <n v="41506.400000000001"/>
    <n v="58315.1"/>
    <n v="59767.3"/>
    <n v="59289.1"/>
    <n v="51331.199999999997"/>
    <n v="48694.8"/>
    <n v="52095.1"/>
    <n v="54100.1"/>
    <n v="54692.7"/>
    <n v="44467"/>
    <x v="4"/>
  </r>
  <r>
    <n v="507.7"/>
    <n v="501.6"/>
    <n v="507"/>
    <n v="506.4"/>
    <n v="505.9"/>
    <n v="501.2"/>
    <n v="505.5"/>
    <n v="530.9"/>
    <n v="527.9"/>
    <n v="534.6"/>
    <n v="499.2"/>
    <x v="0"/>
  </r>
  <r>
    <n v="190.83043900000001"/>
    <n v="176.781993"/>
    <n v="185.325447"/>
    <n v="192.54488699999999"/>
    <n v="161.25917000000001"/>
    <n v="159.77379400000001"/>
    <n v="149.838256"/>
    <n v="155.769397"/>
    <n v="142.95040299999999"/>
    <n v="149.02571599999999"/>
    <n v="141.996093"/>
    <x v="3"/>
  </r>
  <r>
    <n v="13071.8"/>
    <n v="15410.2"/>
    <n v="17440.400000000001"/>
    <n v="14448.4"/>
    <n v="17458.3"/>
    <n v="19240.900000000001"/>
    <n v="23167.599999999999"/>
    <n v="23140.5"/>
    <n v="21690.3"/>
    <n v="23427.9"/>
    <n v="21846.3"/>
    <x v="1"/>
  </r>
  <r>
    <n v="2158.8000000000002"/>
    <n v="2885.2"/>
    <n v="2919.6"/>
    <n v="2206.5"/>
    <n v="2349"/>
    <n v="2144.1999999999998"/>
    <n v="2126.1999999999998"/>
    <n v="2402.3000000000002"/>
    <n v="2276.6"/>
    <n v="2300.1"/>
    <n v="2311.9"/>
    <x v="2"/>
  </r>
  <r>
    <n v="12603"/>
    <n v="11845.6"/>
    <n v="11925.8"/>
    <n v="11331.1"/>
    <n v="10862.9"/>
    <n v="11067.4"/>
    <n v="11203.1"/>
    <n v="11222.2"/>
    <n v="11652.5"/>
    <n v="11735.8"/>
    <n v="11693.8"/>
    <x v="3"/>
  </r>
  <r>
    <n v="11029.1"/>
    <n v="10906.8"/>
    <n v="10698"/>
    <n v="10173.299999999999"/>
    <n v="9643.2000000000007"/>
    <n v="9133.4"/>
    <n v="8845.9"/>
    <n v="9006.5"/>
    <n v="9320.7999999999993"/>
    <n v="9500.2999999999993"/>
    <n v="7853.1"/>
    <x v="3"/>
  </r>
  <r>
    <n v="8518.1"/>
    <n v="7897.3"/>
    <n v="7570.7"/>
    <n v="7452.4"/>
    <n v="7282.3"/>
    <n v="7315.9"/>
    <n v="7145.3"/>
    <n v="7116.7"/>
    <n v="7785.2"/>
    <n v="7569.1"/>
    <n v="6928.3"/>
    <x v="3"/>
  </r>
  <r>
    <m/>
    <m/>
    <m/>
    <m/>
    <m/>
    <m/>
    <m/>
    <m/>
    <m/>
    <m/>
    <m/>
    <x v="5"/>
  </r>
  <r>
    <m/>
    <m/>
    <m/>
    <m/>
    <m/>
    <m/>
    <m/>
    <m/>
    <m/>
    <m/>
    <m/>
    <x v="0"/>
  </r>
  <r>
    <n v="51749.5"/>
    <n v="55923.5"/>
    <n v="58076"/>
    <n v="57595.5"/>
    <n v="58691.7"/>
    <n v="60362.5"/>
    <n v="60289.9"/>
    <n v="63014.9"/>
    <n v="64286.1"/>
    <n v="70986.3"/>
    <n v="66719.5"/>
    <x v="4"/>
  </r>
  <r>
    <m/>
    <m/>
    <m/>
    <m/>
    <m/>
    <m/>
    <m/>
    <m/>
    <m/>
    <m/>
    <m/>
    <x v="3"/>
  </r>
  <r>
    <n v="8295.1"/>
    <n v="8344.5"/>
    <n v="8137.3"/>
    <n v="7181.5"/>
    <n v="7712.2"/>
    <n v="8020.6"/>
    <n v="8143"/>
    <n v="8064"/>
    <n v="8555.9"/>
    <n v="8921.6"/>
    <n v="8611.2000000000007"/>
    <x v="3"/>
  </r>
  <r>
    <n v="1869.8"/>
    <n v="2193.89"/>
    <n v="2741.74"/>
    <n v="2930.23"/>
    <n v="3010.62"/>
    <n v="3284.62"/>
    <n v="3181.72"/>
    <n v="3481"/>
    <n v="3304.87"/>
    <n v="3927.7"/>
    <n v="2745.45"/>
    <x v="2"/>
  </r>
  <r>
    <n v="963"/>
    <n v="1012.8"/>
    <n v="1144.5999999999999"/>
    <n v="1128.5"/>
    <n v="1355.2"/>
    <n v="1339.3"/>
    <n v="1465.9"/>
    <n v="1546.1"/>
    <n v="1776.1"/>
    <n v="1999.5"/>
    <n v="1454"/>
    <x v="1"/>
  </r>
  <r>
    <n v="462869.5"/>
    <n v="478403.5"/>
    <n v="486454.2"/>
    <n v="475737.5"/>
    <n v="462240.1"/>
    <n v="471632.6"/>
    <n v="476394.6"/>
    <n v="474498.5"/>
    <n v="444898.4"/>
    <n v="451828.8"/>
    <n v="383131.4"/>
    <x v="0"/>
  </r>
  <r>
    <n v="140.80000000000001"/>
    <n v="141.1"/>
    <n v="139"/>
    <n v="142.30000000000001"/>
    <n v="144.1"/>
    <n v="146.30000000000001"/>
    <n v="146.5"/>
    <n v="149.30000000000001"/>
    <n v="151.1"/>
    <n v="152.30000000000001"/>
    <n v="110"/>
    <x v="5"/>
  </r>
  <r>
    <n v="8329.6"/>
    <n v="9157.1"/>
    <n v="8798.9"/>
    <n v="7862.2"/>
    <n v="7442.9"/>
    <n v="7142.1"/>
    <n v="6962.7"/>
    <n v="7436.2"/>
    <n v="6950.6"/>
    <n v="7956.1"/>
    <n v="6796.7"/>
    <x v="3"/>
  </r>
  <r>
    <n v="2154"/>
    <n v="2346.6999999999998"/>
    <n v="2510.6999999999998"/>
    <n v="2813.6"/>
    <n v="3174.4"/>
    <n v="3343.8"/>
    <n v="3408.6"/>
    <n v="3629.8"/>
    <n v="3867.9"/>
    <n v="3937.4"/>
    <n v="4150.7"/>
    <x v="2"/>
  </r>
  <r>
    <n v="2586.6"/>
    <n v="2573.1"/>
    <n v="2715.6"/>
    <n v="2371.5"/>
    <n v="2356.3000000000002"/>
    <n v="1657.1"/>
    <n v="1352.3"/>
    <n v="1521.2"/>
    <n v="1552.5"/>
    <n v="1658.6"/>
    <n v="1610.7"/>
    <x v="4"/>
  </r>
  <r>
    <n v="8131.3"/>
    <n v="8692.9"/>
    <n v="11964"/>
    <n v="13592.5"/>
    <n v="17034.8"/>
    <n v="19034"/>
    <n v="21860.799999999999"/>
    <n v="32497"/>
    <n v="32784.5"/>
    <n v="33995"/>
    <n v="33874.6"/>
    <x v="5"/>
  </r>
  <r>
    <n v="2584.1999999999998"/>
    <n v="2535.9"/>
    <n v="2331.6"/>
    <n v="2267.3000000000002"/>
    <n v="2218.4"/>
    <n v="2359.1"/>
    <n v="2150.6999999999998"/>
    <n v="2267"/>
    <n v="2500.3000000000002"/>
    <n v="2601.1"/>
    <n v="2527.1999999999998"/>
    <x v="3"/>
  </r>
  <r>
    <n v="14311.1"/>
    <n v="15729.4"/>
    <n v="17141.5"/>
    <n v="18384.13"/>
    <n v="18122"/>
    <n v="17300.599999999999"/>
    <n v="18172.8"/>
    <n v="19575.5"/>
    <n v="21545.7"/>
    <n v="23146.9"/>
    <n v="21184.7"/>
    <x v="5"/>
  </r>
  <r>
    <m/>
    <m/>
    <m/>
    <m/>
    <m/>
    <m/>
    <m/>
    <m/>
    <m/>
    <m/>
    <m/>
    <x v="5"/>
  </r>
  <r>
    <n v="2680.6"/>
    <n v="3294.3"/>
    <n v="3640.8"/>
    <n v="4150.5"/>
    <n v="4823.3"/>
    <n v="5478.3"/>
    <n v="7243.8"/>
    <n v="7162.3"/>
    <n v="6875.1"/>
    <n v="7530.2"/>
    <n v="6945.5"/>
    <x v="2"/>
  </r>
  <r>
    <n v="2073.6999999999998"/>
    <n v="2182.9"/>
    <n v="2355.4"/>
    <n v="2101.1999999999998"/>
    <n v="2534.5"/>
    <n v="2966.5"/>
    <n v="2584.1999999999998"/>
    <n v="3408.3"/>
    <n v="3716.1"/>
    <n v="3824.8"/>
    <n v="3847.1"/>
    <x v="2"/>
  </r>
  <r>
    <n v="3661.8"/>
    <n v="3639"/>
    <n v="3725"/>
    <n v="3818"/>
    <n v="3949.4"/>
    <n v="3960.9"/>
    <n v="4035.5"/>
    <n v="4174.3999999999996"/>
    <n v="4133.8999999999996"/>
    <n v="4173.7"/>
    <n v="3720.2"/>
    <x v="2"/>
  </r>
  <r>
    <n v="984.46"/>
    <n v="1072.5899999999999"/>
    <n v="1076.42"/>
    <n v="1154.33"/>
    <n v="1045.5999999999999"/>
    <n v="1089.52"/>
    <n v="1223.57"/>
    <n v="1394.6"/>
    <n v="1609.4"/>
    <n v="1643.7"/>
    <n v="1640"/>
    <x v="2"/>
  </r>
  <r>
    <n v="199867"/>
    <n v="202401.3"/>
    <n v="205415.8"/>
    <n v="223086.5"/>
    <n v="236264.6"/>
    <n v="236229.4"/>
    <n v="231669.4"/>
    <n v="225104.1"/>
    <n v="241451.4"/>
    <n v="244882"/>
    <n v="245139.3"/>
    <x v="5"/>
  </r>
  <r>
    <n v="3103.5"/>
    <n v="3303.8"/>
    <n v="3507.4"/>
    <n v="3762.4"/>
    <n v="3932.1"/>
    <n v="4137.3"/>
    <n v="4152"/>
    <n v="4224"/>
    <n v="4279.3"/>
    <n v="4316.3"/>
    <n v="3952.8"/>
    <x v="2"/>
  </r>
  <r>
    <m/>
    <m/>
    <m/>
    <m/>
    <m/>
    <m/>
    <m/>
    <m/>
    <m/>
    <m/>
    <m/>
    <x v="5"/>
  </r>
  <r>
    <n v="1361.057"/>
    <n v="1399.44"/>
    <n v="1885.57"/>
    <n v="1975.01"/>
    <n v="2156.7800000000002"/>
    <n v="2111.59"/>
    <n v="2096.2600000000002"/>
    <n v="1901"/>
    <n v="1956.29"/>
    <n v="2159.15"/>
    <n v="2197.9499999999998"/>
    <x v="2"/>
  </r>
  <r>
    <n v="90055.2"/>
    <n v="94996.5"/>
    <n v="95335.3"/>
    <n v="108116.8"/>
    <n v="114815.5"/>
    <n v="107746.4"/>
    <n v="110817.5"/>
    <n v="108481.2"/>
    <n v="113633.1"/>
    <n v="119544.1"/>
    <n v="111978.1"/>
    <x v="2"/>
  </r>
  <r>
    <n v="4513.2"/>
    <n v="4766.2"/>
    <n v="4686"/>
    <n v="4473.3"/>
    <n v="4758.6000000000004"/>
    <n v="5286.7"/>
    <n v="5410.7"/>
    <n v="5428.9"/>
    <n v="5024.8"/>
    <n v="5131.8999999999996"/>
    <n v="4582.2"/>
    <x v="0"/>
  </r>
  <r>
    <n v="171110.5"/>
    <n v="158768"/>
    <n v="157473.4"/>
    <n v="157090.20000000001"/>
    <n v="149793.4"/>
    <n v="157376"/>
    <n v="158499.29999999999"/>
    <n v="155710.9"/>
    <n v="151382.29999999999"/>
    <n v="145939.23699999999"/>
    <n v="130315.1"/>
    <x v="3"/>
  </r>
  <r>
    <n v="40116.400000000001"/>
    <n v="39071.300000000003"/>
    <n v="38770.1"/>
    <n v="39627"/>
    <n v="39643"/>
    <n v="40288.800000000003"/>
    <n v="39578.400000000001"/>
    <n v="39174.9"/>
    <n v="38571.5"/>
    <n v="37661.599999999999"/>
    <n v="36177.4"/>
    <x v="3"/>
  </r>
  <r>
    <n v="4640.8999999999996"/>
    <n v="5199.2"/>
    <n v="5997.8"/>
    <n v="6087.8"/>
    <n v="7132.2"/>
    <n v="7186.2"/>
    <n v="10735.7"/>
    <n v="13265.3"/>
    <n v="15139.4"/>
    <n v="13860.5"/>
    <n v="14949.2"/>
    <x v="1"/>
  </r>
  <r>
    <n v="42.7"/>
    <n v="40.1"/>
    <n v="42.1"/>
    <n v="47.3"/>
    <n v="50.6"/>
    <n v="54.5"/>
    <n v="52.7"/>
    <n v="56"/>
    <n v="54"/>
    <n v="53.4"/>
    <n v="41.4"/>
    <x v="5"/>
  </r>
  <r>
    <n v="31049.3"/>
    <n v="30290.6"/>
    <n v="32107.4"/>
    <n v="31885.5"/>
    <n v="31970.7"/>
    <n v="32281.200000000001"/>
    <n v="31185.7"/>
    <n v="32927.4"/>
    <n v="32409"/>
    <n v="34008.199999999997"/>
    <n v="31359.7"/>
    <x v="5"/>
  </r>
  <r>
    <n v="47076.3"/>
    <n v="53620.2"/>
    <n v="60549.4"/>
    <n v="63015.4"/>
    <n v="66386.7"/>
    <n v="70131.7"/>
    <n v="72197.600000000006"/>
    <n v="71633.2"/>
    <n v="75365"/>
    <n v="75744.800000000003"/>
    <n v="71041.5"/>
    <x v="4"/>
  </r>
  <r>
    <n v="140378.6"/>
    <n v="141690"/>
    <n v="143819.1"/>
    <n v="145993.70000000001"/>
    <n v="154235.20000000001"/>
    <n v="164152.29999999999"/>
    <n v="181113.3"/>
    <n v="198738.8"/>
    <n v="186865.6"/>
    <n v="184096.3"/>
    <n v="184111.2"/>
    <x v="1"/>
  </r>
  <r>
    <n v="9190.6"/>
    <n v="9994.1"/>
    <n v="10461.6"/>
    <n v="10252.299999999999"/>
    <n v="10758.1"/>
    <n v="10609.9"/>
    <n v="10652.4"/>
    <n v="10136.4"/>
    <n v="9918.7999999999993"/>
    <n v="13099.9"/>
    <n v="9582.7000000000007"/>
    <x v="0"/>
  </r>
  <r>
    <n v="44998.5"/>
    <n v="48427.4"/>
    <n v="48120.6"/>
    <n v="49751.9"/>
    <n v="53167.8"/>
    <n v="54553.5"/>
    <n v="56860.3"/>
    <n v="54274.3"/>
    <n v="54589.9"/>
    <n v="56972.2"/>
    <n v="46578.9"/>
    <x v="0"/>
  </r>
  <r>
    <n v="81917.8"/>
    <n v="82544.5"/>
    <n v="86165"/>
    <n v="95504.1"/>
    <n v="101822.5"/>
    <n v="110990.9"/>
    <n v="120895.1"/>
    <n v="133456.70000000001"/>
    <n v="139119.1"/>
    <n v="145871.29999999999"/>
    <n v="133471.29999999999"/>
    <x v="5"/>
  </r>
  <r>
    <n v="214.8"/>
    <n v="212.6"/>
    <n v="222"/>
    <n v="221.1"/>
    <n v="217.8"/>
    <n v="200.9"/>
    <n v="207.9"/>
    <n v="213"/>
    <n v="211.9"/>
    <n v="217.4"/>
    <n v="158.19999999999999"/>
    <x v="5"/>
  </r>
  <r>
    <n v="5042"/>
    <n v="5179.5"/>
    <n v="4905.7"/>
    <n v="5224.5"/>
    <n v="5836.9"/>
    <n v="6369.7"/>
    <n v="6560.9"/>
    <n v="6504.3"/>
    <n v="7114"/>
    <n v="7467.5"/>
    <n v="5491.5"/>
    <x v="5"/>
  </r>
  <r>
    <n v="313739.09999999998"/>
    <n v="310593.59999999998"/>
    <n v="303351.40000000002"/>
    <n v="298304.40000000002"/>
    <n v="285730"/>
    <n v="289077.40000000002"/>
    <n v="299802.40000000002"/>
    <n v="312769.90000000002"/>
    <n v="311754.90000000002"/>
    <n v="294948.3"/>
    <n v="279223.8"/>
    <x v="3"/>
  </r>
  <r>
    <m/>
    <m/>
    <m/>
    <m/>
    <m/>
    <m/>
    <m/>
    <m/>
    <m/>
    <m/>
    <m/>
    <x v="0"/>
  </r>
  <r>
    <n v="51689.8"/>
    <n v="37098.9"/>
    <n v="38483.4"/>
    <n v="27629.1"/>
    <n v="31223.3"/>
    <n v="25101.5"/>
    <n v="28127.7"/>
    <n v="54286"/>
    <n v="50121.3"/>
    <n v="55548.4"/>
    <n v="52437.2"/>
    <x v="5"/>
  </r>
  <r>
    <n v="50937.3"/>
    <n v="49867.9"/>
    <n v="48220.3"/>
    <n v="46555.199999999997"/>
    <n v="45931.1"/>
    <n v="49851.9"/>
    <n v="48695.199999999997"/>
    <n v="53272.7"/>
    <n v="49461.2"/>
    <n v="44564.7"/>
    <n v="38973.5"/>
    <x v="3"/>
  </r>
  <r>
    <n v="5043.3"/>
    <n v="5218"/>
    <n v="5177.3999999999996"/>
    <n v="5301.2"/>
    <n v="5628"/>
    <n v="6367.5"/>
    <n v="7192.6"/>
    <n v="7920.9"/>
    <n v="8360.1"/>
    <n v="8101.6"/>
    <n v="7575.7"/>
    <x v="0"/>
  </r>
  <r>
    <m/>
    <m/>
    <m/>
    <m/>
    <m/>
    <m/>
    <m/>
    <m/>
    <m/>
    <m/>
    <m/>
    <x v="4"/>
  </r>
  <r>
    <m/>
    <m/>
    <m/>
    <m/>
    <m/>
    <m/>
    <m/>
    <m/>
    <m/>
    <m/>
    <m/>
    <x v="5"/>
  </r>
  <r>
    <n v="60912.1"/>
    <n v="68521.5"/>
    <n v="75430.100000000006"/>
    <n v="76540.7"/>
    <n v="82167.8"/>
    <n v="85211.3"/>
    <n v="87066.7"/>
    <n v="87472.1"/>
    <n v="87099.4"/>
    <n v="89486.8"/>
    <n v="87578.3"/>
    <x v="4"/>
  </r>
  <r>
    <n v="77601.899999999994"/>
    <n v="84049.5"/>
    <n v="81843.8"/>
    <n v="72090.600000000006"/>
    <n v="71539"/>
    <n v="73314.399999999994"/>
    <n v="71585.2"/>
    <n v="74208.100000000006"/>
    <n v="75190.2"/>
    <n v="73942.8"/>
    <n v="68664"/>
    <x v="3"/>
  </r>
  <r>
    <n v="1617827.5"/>
    <n v="1699083.2"/>
    <n v="1675755.9"/>
    <n v="1632679.7"/>
    <n v="1611960.7"/>
    <n v="1592559.4"/>
    <n v="1571517.3"/>
    <n v="1594550.3"/>
    <n v="1661000"/>
    <n v="1703588.7"/>
    <n v="1618271"/>
    <x v="3"/>
  </r>
  <r>
    <n v="703.68"/>
    <n v="736.07"/>
    <n v="814.13"/>
    <n v="903.69"/>
    <n v="923.92"/>
    <n v="1080.44"/>
    <n v="1148"/>
    <n v="1255.5"/>
    <n v="1403.4"/>
    <n v="1451.1"/>
    <n v="1382"/>
    <x v="2"/>
  </r>
  <r>
    <n v="446131.5"/>
    <n v="463763.7"/>
    <n v="492467.1"/>
    <n v="503213.7"/>
    <n v="540520.19999999995"/>
    <n v="565190.1"/>
    <n v="561229.69999999995"/>
    <n v="549749.9"/>
    <n v="527565.69999999995"/>
    <n v="526770.30000000005"/>
    <n v="513555.8"/>
    <x v="4"/>
  </r>
  <r>
    <n v="16427.400000000001"/>
    <n v="15936.6"/>
    <n v="15806.3"/>
    <n v="15853.2"/>
    <n v="16658.5"/>
    <n v="19259.2"/>
    <n v="21503.1"/>
    <n v="21579.5"/>
    <n v="21670.3"/>
    <n v="22131.5"/>
    <n v="20796.099999999999"/>
    <x v="2"/>
  </r>
  <r>
    <n v="7026.2"/>
    <n v="7571.4"/>
    <n v="7454.6"/>
    <n v="8013"/>
    <n v="8572"/>
    <n v="9285.5"/>
    <n v="10132.799999999999"/>
    <n v="9800.7999999999993"/>
    <n v="10176.6"/>
    <n v="12297.8"/>
    <n v="10680.2"/>
    <x v="2"/>
  </r>
  <r>
    <n v="42413.599999999999"/>
    <n v="44766.9"/>
    <n v="43692.3"/>
    <n v="43912.3"/>
    <n v="44398.5"/>
    <n v="45431.9"/>
    <n v="44969.8"/>
    <n v="47324.2"/>
    <n v="45212.1"/>
    <n v="45163.199999999997"/>
    <n v="43705"/>
    <x v="5"/>
  </r>
  <r>
    <n v="342.8"/>
    <n v="355.9"/>
    <n v="355.6"/>
    <n v="389"/>
    <n v="340.7"/>
    <n v="304.10000000000002"/>
    <n v="298.10000000000002"/>
    <n v="295"/>
    <n v="300.89999999999998"/>
    <n v="304.8"/>
    <n v="223.3"/>
    <x v="5"/>
  </r>
  <r>
    <n v="560.20000000000005"/>
    <n v="734.9"/>
    <n v="854.7"/>
    <n v="1030.8"/>
    <n v="1137.5999999999999"/>
    <n v="1084.5"/>
    <n v="1170.8"/>
    <n v="1120"/>
    <n v="1043.7"/>
    <n v="1038.8"/>
    <n v="1048"/>
    <x v="2"/>
  </r>
  <r>
    <n v="6539.2"/>
    <n v="6778.7"/>
    <n v="6771.6"/>
    <n v="6455.8"/>
    <n v="6592.2"/>
    <n v="6997.6"/>
    <n v="7125.1"/>
    <n v="6344.9"/>
    <n v="6844.9"/>
    <n v="7912.7"/>
    <n v="6376.3"/>
    <x v="0"/>
  </r>
  <r>
    <m/>
    <m/>
    <m/>
    <m/>
    <m/>
    <m/>
    <m/>
    <m/>
    <m/>
    <m/>
    <m/>
    <x v="3"/>
  </r>
  <r>
    <n v="631.20000000000005"/>
    <n v="632.5"/>
    <n v="625.70000000000005"/>
    <n v="649.4"/>
    <n v="645.9"/>
    <n v="646.20000000000005"/>
    <n v="654.4"/>
    <n v="654.9"/>
    <n v="656.1"/>
    <n v="655.7"/>
    <n v="660.4"/>
    <x v="2"/>
  </r>
  <r>
    <n v="47103.9"/>
    <n v="51230.2"/>
    <n v="45790.2"/>
    <n v="46472.5"/>
    <n v="38980.699999999997"/>
    <n v="45410.1"/>
    <n v="46635"/>
    <n v="47342.6"/>
    <n v="46192.4"/>
    <n v="46030.1"/>
    <n v="46324.3"/>
    <x v="3"/>
  </r>
  <r>
    <n v="1313.2502239999999"/>
    <n v="1281.2122890000001"/>
    <n v="1418.6"/>
    <n v="1453.1"/>
    <n v="1519.6"/>
    <n v="1969.4"/>
    <n v="1730.2"/>
    <n v="1512.1"/>
    <n v="1768.9"/>
    <n v="1824.6"/>
    <n v="1742.7"/>
    <x v="2"/>
  </r>
  <r>
    <n v="102.8"/>
    <n v="100.5"/>
    <n v="118.7"/>
    <n v="121.3"/>
    <n v="119.2"/>
    <n v="123.6"/>
    <n v="128.69999999999999"/>
    <n v="134.4"/>
    <n v="137.5"/>
    <n v="140.19999999999999"/>
    <n v="141.1"/>
    <x v="2"/>
  </r>
  <r>
    <n v="1744.87"/>
    <n v="1952.73"/>
    <n v="2441.63"/>
    <n v="2289.81"/>
    <n v="2620"/>
    <n v="2724.1"/>
    <n v="2954.886"/>
    <n v="2444.33"/>
    <n v="2146.5300000000002"/>
    <n v="2656.82"/>
    <n v="2601.3200000000002"/>
    <x v="0"/>
  </r>
  <r>
    <n v="35432.199999999997"/>
    <n v="34116.9"/>
    <n v="32347.1"/>
    <n v="32920.400000000001"/>
    <n v="30438.1"/>
    <n v="30753.7"/>
    <n v="31497.8"/>
    <n v="33576.5"/>
    <n v="33005.1"/>
    <n v="31032.5"/>
    <n v="29035.8"/>
    <x v="3"/>
  </r>
  <r>
    <n v="15777.2"/>
    <n v="15700.8"/>
    <n v="15123.6"/>
    <n v="14548.1"/>
    <n v="13112.7"/>
    <n v="13139.7"/>
    <n v="13903"/>
    <n v="14123.7"/>
    <n v="14072.9"/>
    <n v="13665"/>
    <n v="12477.3"/>
    <x v="3"/>
  </r>
  <r>
    <n v="47985.5"/>
    <n v="44452"/>
    <n v="41996.6"/>
    <n v="40388.1"/>
    <n v="38993"/>
    <n v="39120.1"/>
    <n v="38691.199999999997"/>
    <n v="38168.199999999997"/>
    <n v="35915.9"/>
    <n v="34964.6"/>
    <n v="33576.1"/>
    <x v="3"/>
  </r>
  <r>
    <n v="849.2"/>
    <n v="814.9"/>
    <n v="806.3"/>
    <n v="957"/>
    <n v="977.4"/>
    <n v="1015.9"/>
    <n v="1116"/>
    <n v="1105.8"/>
    <n v="1105.8"/>
    <n v="1169.5"/>
    <n v="1147.7"/>
    <x v="2"/>
  </r>
  <r>
    <m/>
    <m/>
    <m/>
    <m/>
    <m/>
    <m/>
    <m/>
    <m/>
    <m/>
    <m/>
    <m/>
    <x v="0"/>
  </r>
  <r>
    <n v="443.7"/>
    <n v="408.2"/>
    <n v="423.7"/>
    <n v="412.2"/>
    <n v="456.7"/>
    <n v="499.8"/>
    <n v="565.6"/>
    <n v="570.70000000000005"/>
    <n v="602.29999999999995"/>
    <n v="595.29999999999995"/>
    <n v="598.70000000000005"/>
    <x v="2"/>
  </r>
  <r>
    <n v="61090.7"/>
    <n v="57562.5"/>
    <n v="45039.199999999997"/>
    <n v="30696.6"/>
    <n v="26603.9"/>
    <n v="25260.7"/>
    <n v="24479.1"/>
    <n v="25794.400000000001"/>
    <n v="28303.1"/>
    <n v="26840.400000000001"/>
    <n v="25234.6"/>
    <x v="4"/>
  </r>
  <r>
    <m/>
    <m/>
    <m/>
    <m/>
    <m/>
    <m/>
    <m/>
    <m/>
    <m/>
    <m/>
    <m/>
    <x v="0"/>
  </r>
  <r>
    <n v="1190"/>
    <n v="1003.6649"/>
    <n v="1233.73"/>
    <n v="1487.26"/>
    <n v="1483.1"/>
    <n v="1478.55"/>
    <n v="1469.87"/>
    <n v="1488.2"/>
    <n v="1557.4"/>
    <n v="1583.6"/>
    <n v="1568.4"/>
    <x v="2"/>
  </r>
  <r>
    <n v="2630.1"/>
    <n v="2515.6"/>
    <n v="2235.8000000000002"/>
    <n v="1749"/>
    <n v="1588.5"/>
    <n v="1825.6"/>
    <n v="2305.6"/>
    <n v="2018.7"/>
    <n v="2189.9"/>
    <n v="2442.3000000000002"/>
    <n v="2415.1"/>
    <x v="2"/>
  </r>
  <r>
    <n v="240768.3"/>
    <n v="238968.5"/>
    <n v="256286"/>
    <n v="264681"/>
    <n v="261377"/>
    <n v="268853.3"/>
    <n v="267916.3"/>
    <n v="267137.09999999998"/>
    <n v="264483.59999999998"/>
    <n v="274466.7"/>
    <n v="265478.90000000002"/>
    <x v="5"/>
  </r>
  <r>
    <n v="2446.9"/>
    <n v="2564.1999999999998"/>
    <n v="3015.2"/>
    <n v="3195.1"/>
    <n v="4583.6000000000004"/>
    <n v="4904.8"/>
    <n v="5496.7"/>
    <n v="6757.7"/>
    <n v="8097.3"/>
    <n v="8965.7000000000007"/>
    <n v="9328.7999999999993"/>
    <x v="3"/>
  </r>
  <r>
    <n v="59175.1"/>
    <n v="65076.7"/>
    <n v="66758.5"/>
    <n v="63791.5"/>
    <n v="62189"/>
    <n v="63777.599999999999"/>
    <n v="64079.5"/>
    <n v="63871.6"/>
    <n v="63317.599999999999"/>
    <n v="63231.8"/>
    <n v="63655"/>
    <x v="3"/>
  </r>
  <r>
    <n v="244.1"/>
    <n v="252.4"/>
    <n v="300.39999999999998"/>
    <n v="364.4"/>
    <n v="449.8"/>
    <n v="437.2"/>
    <n v="518.9"/>
    <n v="561.79999999999995"/>
    <n v="510.1"/>
    <n v="617.6"/>
    <n v="446.1"/>
    <x v="5"/>
  </r>
  <r>
    <n v="117.7"/>
    <n v="107.4"/>
    <n v="109.3"/>
    <n v="114.7"/>
    <n v="113.4"/>
    <n v="109.9"/>
    <n v="123.9"/>
    <n v="132.9"/>
    <n v="134.19999999999999"/>
    <n v="161.5"/>
    <n v="118.1"/>
    <x v="5"/>
  </r>
  <r>
    <n v="21443"/>
    <n v="22243"/>
    <n v="21497.200000000001"/>
    <n v="22186.3"/>
    <n v="22014.2"/>
    <n v="21310.6"/>
    <n v="18291.599999999999"/>
    <n v="18224.7"/>
    <n v="17763.7"/>
    <n v="17195.3"/>
    <n v="15420"/>
    <x v="0"/>
  </r>
  <r>
    <n v="28321.5"/>
    <n v="26717.4"/>
    <n v="29106.2"/>
    <n v="28601.9"/>
    <n v="30976"/>
    <n v="31627.4"/>
    <n v="30317.8"/>
    <n v="30742.6"/>
    <n v="31023.1"/>
    <n v="31045"/>
    <n v="29293"/>
    <x v="4"/>
  </r>
  <r>
    <n v="297814"/>
    <n v="318641.2"/>
    <n v="329797.8"/>
    <n v="319088.59999999998"/>
    <n v="341671.5"/>
    <n v="353413.8"/>
    <n v="376399"/>
    <n v="418098.2"/>
    <n v="414111.9"/>
    <n v="398772.9"/>
    <n v="407406.2"/>
    <x v="3"/>
  </r>
  <r>
    <n v="9.6"/>
    <n v="10.199999999999999"/>
    <n v="9.8000000000000007"/>
    <n v="8.6999999999999993"/>
    <n v="8.5"/>
    <n v="7.7"/>
    <n v="7.5"/>
    <n v="7.7"/>
    <n v="8.8000000000000007"/>
    <n v="8.9"/>
    <n v="6.6"/>
    <x v="5"/>
  </r>
  <r>
    <n v="6909.9"/>
    <n v="8019.7"/>
    <n v="9587.9"/>
    <n v="10698"/>
    <n v="10108"/>
    <n v="10765.9"/>
    <n v="10646.9"/>
    <n v="11659.3"/>
    <n v="12018.9"/>
    <n v="14960.8"/>
    <n v="14435.5"/>
    <x v="2"/>
  </r>
  <r>
    <n v="3332"/>
    <n v="3744.2"/>
    <n v="3777.1"/>
    <n v="3694.3"/>
    <n v="4112.2"/>
    <n v="4712.1000000000004"/>
    <n v="4946.3"/>
    <n v="5172"/>
    <n v="5866.6"/>
    <n v="5943"/>
    <n v="5674.6"/>
    <x v="2"/>
  </r>
  <r>
    <n v="268924.59999999998"/>
    <n v="283342.40000000002"/>
    <n v="277110.2"/>
    <n v="270268.7"/>
    <n v="237728.7"/>
    <n v="191067.8"/>
    <n v="201655.4"/>
    <n v="174938.3"/>
    <n v="185623.8"/>
    <n v="174599.9"/>
    <n v="165663.6"/>
    <x v="3"/>
  </r>
  <r>
    <n v="6283.8"/>
    <n v="7605.9"/>
    <n v="8517.7000000000007"/>
    <n v="7357.6"/>
    <n v="6500.4"/>
    <n v="6657.2"/>
    <n v="6525.1"/>
    <n v="6103.8"/>
    <n v="6545.7"/>
    <n v="6806.7"/>
    <n v="6514.3"/>
    <x v="0"/>
  </r>
  <r>
    <n v="5392109.4000000004"/>
    <n v="5173591.2"/>
    <n v="4956053"/>
    <n v="5092097.2"/>
    <n v="5107208.5999999996"/>
    <n v="4990703.7"/>
    <n v="4894499.2"/>
    <n v="4819365.0999999996"/>
    <n v="4975300.4000000004"/>
    <n v="4817710.4000000004"/>
    <n v="4320532.5"/>
    <x v="6"/>
  </r>
  <r>
    <n v="126240.5"/>
    <n v="128633.7"/>
    <n v="113140.2"/>
    <n v="111856.5"/>
    <n v="104872.5"/>
    <n v="99358.2"/>
    <n v="105333.9"/>
    <n v="109708.5"/>
    <n v="112720.5"/>
    <n v="117687.8"/>
    <n v="115577.8"/>
    <x v="3"/>
  </r>
  <r>
    <n v="233.6"/>
    <n v="224.9"/>
    <n v="240.8"/>
    <n v="226.3"/>
    <n v="267.5"/>
    <n v="246.5"/>
    <n v="255.2"/>
    <n v="225.1"/>
    <n v="252.3"/>
    <n v="235.1"/>
    <n v="219.8"/>
    <x v="0"/>
  </r>
  <r>
    <n v="164101.6"/>
    <n v="160039.6"/>
    <n v="181128.8"/>
    <n v="180422.6"/>
    <n v="179236.1"/>
    <n v="163126.9"/>
    <n v="150466.70000000001"/>
    <n v="139787.4"/>
    <n v="130158"/>
    <n v="107502.3"/>
    <n v="72509"/>
    <x v="0"/>
  </r>
  <r>
    <m/>
    <m/>
    <m/>
    <m/>
    <m/>
    <m/>
    <m/>
    <m/>
    <m/>
    <m/>
    <m/>
    <x v="0"/>
  </r>
  <r>
    <m/>
    <m/>
    <m/>
    <m/>
    <m/>
    <m/>
    <m/>
    <m/>
    <m/>
    <m/>
    <m/>
    <x v="0"/>
  </r>
  <r>
    <n v="151413.5"/>
    <n v="155973.29999999999"/>
    <n v="155522.79999999999"/>
    <n v="164297.4"/>
    <n v="180698.8"/>
    <n v="201513.3"/>
    <n v="222028.5"/>
    <n v="229877.4"/>
    <n v="286139.3"/>
    <n v="341716.8"/>
    <n v="355323.1"/>
    <x v="5"/>
  </r>
  <r>
    <n v="127.1"/>
    <n v="134.19999999999999"/>
    <n v="120.5"/>
    <n v="111.9"/>
    <n v="158.9"/>
    <n v="134.30000000000001"/>
    <n v="151.30000000000001"/>
    <n v="141"/>
    <n v="177.5"/>
    <n v="166.9"/>
    <n v="121.3"/>
    <x v="5"/>
  </r>
  <r>
    <n v="192.4"/>
    <n v="196"/>
    <n v="198.1"/>
    <n v="196.7"/>
    <n v="207.3"/>
    <n v="232.3"/>
    <n v="246.7"/>
    <n v="255.2"/>
    <n v="248.7"/>
    <n v="278.7"/>
    <n v="206.5"/>
    <x v="5"/>
  </r>
  <r>
    <m/>
    <m/>
    <m/>
    <m/>
    <m/>
    <m/>
    <m/>
    <m/>
    <m/>
    <m/>
    <m/>
    <x v="3"/>
  </r>
  <r>
    <n v="25431.9"/>
    <n v="22950.1"/>
    <n v="21012.5"/>
    <n v="27825"/>
    <n v="27429.9"/>
    <n v="13552.2"/>
    <n v="10035.200000000001"/>
    <n v="9682.2000000000007"/>
    <n v="11349.8"/>
    <n v="11194.8"/>
    <n v="9960.1"/>
    <x v="4"/>
  </r>
  <r>
    <n v="425548.4"/>
    <n v="409480.3"/>
    <n v="427001.7"/>
    <n v="437261.7"/>
    <n v="448298.1"/>
    <n v="425063.1"/>
    <n v="425682.9"/>
    <n v="435214.5"/>
    <n v="439644.6"/>
    <n v="446626"/>
    <n v="393241.59999999998"/>
    <x v="2"/>
  </r>
  <r>
    <n v="2656.9"/>
    <n v="3050.7"/>
    <n v="4030.3"/>
    <n v="4238.6000000000004"/>
    <n v="4686"/>
    <n v="4956.6000000000004"/>
    <n v="5315.3"/>
    <n v="6810.7"/>
    <n v="7857.2"/>
    <n v="7615.7"/>
    <n v="7607.1"/>
    <x v="2"/>
  </r>
  <r>
    <n v="9518"/>
    <n v="11357.6"/>
    <n v="11954.9"/>
    <n v="12216.8"/>
    <n v="12010.7"/>
    <n v="11988.7"/>
    <n v="10450.200000000001"/>
    <n v="9781"/>
    <n v="11069.9"/>
    <n v="10185.299999999999"/>
    <n v="8312.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34B96-5155-4D34-9258-C8FF3F5BD2CB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:M10" firstHeaderRow="0" firstDataRow="1" firstDataCol="1"/>
  <pivotFields count="12">
    <pivotField dataField="1" showAll="0">
      <items count="424">
        <item x="219"/>
        <item x="386"/>
        <item x="287"/>
        <item x="387"/>
        <item x="404"/>
        <item x="300"/>
        <item x="204"/>
        <item x="301"/>
        <item x="128"/>
        <item x="18"/>
        <item x="130"/>
        <item x="378"/>
        <item x="364"/>
        <item x="405"/>
        <item x="365"/>
        <item x="339"/>
        <item x="140"/>
        <item x="217"/>
        <item x="340"/>
        <item x="236"/>
        <item x="359"/>
        <item x="220"/>
        <item x="233"/>
        <item x="412"/>
        <item x="245"/>
        <item x="151"/>
        <item x="0"/>
        <item x="172"/>
        <item x="102"/>
        <item x="205"/>
        <item x="360"/>
        <item x="153"/>
        <item x="16"/>
        <item x="129"/>
        <item x="67"/>
        <item x="259"/>
        <item x="202"/>
        <item x="246"/>
        <item x="400"/>
        <item x="93"/>
        <item x="260"/>
        <item x="17"/>
        <item x="154"/>
        <item x="410"/>
        <item x="8"/>
        <item x="48"/>
        <item x="103"/>
        <item x="9"/>
        <item x="173"/>
        <item x="19"/>
        <item x="53"/>
        <item x="361"/>
        <item x="1"/>
        <item x="406"/>
        <item x="379"/>
        <item x="131"/>
        <item x="203"/>
        <item x="333"/>
        <item x="407"/>
        <item x="401"/>
        <item x="152"/>
        <item x="347"/>
        <item x="241"/>
        <item x="91"/>
        <item x="46"/>
        <item x="92"/>
        <item x="157"/>
        <item x="68"/>
        <item x="158"/>
        <item x="273"/>
        <item x="218"/>
        <item x="316"/>
        <item x="348"/>
        <item x="83"/>
        <item x="413"/>
        <item x="159"/>
        <item x="411"/>
        <item x="57"/>
        <item x="357"/>
        <item x="274"/>
        <item x="54"/>
        <item x="317"/>
        <item x="55"/>
        <item x="182"/>
        <item x="376"/>
        <item x="40"/>
        <item x="183"/>
        <item x="47"/>
        <item x="85"/>
        <item x="242"/>
        <item x="349"/>
        <item x="41"/>
        <item x="251"/>
        <item x="56"/>
        <item x="255"/>
        <item x="252"/>
        <item x="227"/>
        <item x="124"/>
        <item x="223"/>
        <item x="228"/>
        <item x="265"/>
        <item x="86"/>
        <item x="334"/>
        <item x="350"/>
        <item x="231"/>
        <item x="256"/>
        <item x="145"/>
        <item x="84"/>
        <item x="58"/>
        <item x="100"/>
        <item x="147"/>
        <item x="160"/>
        <item x="380"/>
        <item x="94"/>
        <item x="271"/>
        <item x="125"/>
        <item x="118"/>
        <item x="101"/>
        <item x="26"/>
        <item x="302"/>
        <item x="38"/>
        <item x="143"/>
        <item x="353"/>
        <item x="377"/>
        <item x="148"/>
        <item x="358"/>
        <item x="114"/>
        <item x="95"/>
        <item x="247"/>
        <item x="39"/>
        <item x="237"/>
        <item x="266"/>
        <item x="59"/>
        <item x="119"/>
        <item x="381"/>
        <item x="229"/>
        <item x="132"/>
        <item x="188"/>
        <item x="6"/>
        <item x="146"/>
        <item x="263"/>
        <item x="318"/>
        <item x="133"/>
        <item x="319"/>
        <item x="345"/>
        <item x="42"/>
        <item x="324"/>
        <item x="414"/>
        <item x="61"/>
        <item x="257"/>
        <item x="14"/>
        <item x="209"/>
        <item x="213"/>
        <item x="198"/>
        <item x="144"/>
        <item x="372"/>
        <item x="224"/>
        <item x="354"/>
        <item x="248"/>
        <item x="225"/>
        <item x="60"/>
        <item x="230"/>
        <item x="272"/>
        <item x="136"/>
        <item x="290"/>
        <item x="267"/>
        <item x="294"/>
        <item x="164"/>
        <item x="368"/>
        <item x="335"/>
        <item x="374"/>
        <item x="366"/>
        <item x="275"/>
        <item x="258"/>
        <item x="189"/>
        <item x="176"/>
        <item x="79"/>
        <item x="314"/>
        <item x="238"/>
        <item x="291"/>
        <item x="7"/>
        <item x="200"/>
        <item x="208"/>
        <item x="15"/>
        <item x="351"/>
        <item x="226"/>
        <item x="115"/>
        <item x="394"/>
        <item x="87"/>
        <item x="279"/>
        <item x="395"/>
        <item x="312"/>
        <item x="264"/>
        <item x="141"/>
        <item x="306"/>
        <item x="295"/>
        <item x="307"/>
        <item x="288"/>
        <item x="221"/>
        <item x="315"/>
        <item x="137"/>
        <item x="43"/>
        <item x="283"/>
        <item x="32"/>
        <item x="337"/>
        <item x="343"/>
        <item x="214"/>
        <item x="30"/>
        <item x="421"/>
        <item x="165"/>
        <item x="289"/>
        <item x="211"/>
        <item x="162"/>
        <item x="80"/>
        <item x="122"/>
        <item x="285"/>
        <item x="177"/>
        <item x="88"/>
        <item x="62"/>
        <item x="166"/>
        <item x="341"/>
        <item x="22"/>
        <item x="104"/>
        <item x="24"/>
        <item x="284"/>
        <item x="212"/>
        <item x="215"/>
        <item x="332"/>
        <item x="375"/>
        <item x="36"/>
        <item x="123"/>
        <item x="352"/>
        <item x="419"/>
        <item x="199"/>
        <item x="330"/>
        <item x="105"/>
        <item x="249"/>
        <item x="65"/>
        <item x="313"/>
        <item x="280"/>
        <item x="190"/>
        <item x="338"/>
        <item x="390"/>
        <item x="210"/>
        <item x="310"/>
        <item x="336"/>
        <item x="216"/>
        <item x="369"/>
        <item x="2"/>
        <item x="49"/>
        <item x="168"/>
        <item x="155"/>
        <item x="191"/>
        <item x="239"/>
        <item x="184"/>
        <item x="161"/>
        <item x="44"/>
        <item x="10"/>
        <item x="106"/>
        <item x="382"/>
        <item x="344"/>
        <item x="261"/>
        <item x="37"/>
        <item x="303"/>
        <item x="373"/>
        <item x="185"/>
        <item x="96"/>
        <item x="66"/>
        <item x="415"/>
        <item x="355"/>
        <item x="23"/>
        <item x="163"/>
        <item x="11"/>
        <item x="149"/>
        <item x="89"/>
        <item x="25"/>
        <item x="27"/>
        <item x="194"/>
        <item x="356"/>
        <item x="110"/>
        <item x="31"/>
        <item x="45"/>
        <item x="346"/>
        <item x="107"/>
        <item x="196"/>
        <item x="167"/>
        <item x="73"/>
        <item x="169"/>
        <item x="50"/>
        <item x="75"/>
        <item x="142"/>
        <item x="325"/>
        <item x="97"/>
        <item x="311"/>
        <item x="28"/>
        <item x="383"/>
        <item x="29"/>
        <item x="320"/>
        <item x="150"/>
        <item x="328"/>
        <item x="90"/>
        <item x="367"/>
        <item x="342"/>
        <item x="362"/>
        <item x="331"/>
        <item x="388"/>
        <item x="422"/>
        <item x="138"/>
        <item x="420"/>
        <item x="4"/>
        <item x="156"/>
        <item x="253"/>
        <item x="201"/>
        <item x="281"/>
        <item x="398"/>
        <item x="268"/>
        <item x="69"/>
        <item x="308"/>
        <item x="111"/>
        <item x="120"/>
        <item x="250"/>
        <item x="33"/>
        <item x="195"/>
        <item x="282"/>
        <item x="276"/>
        <item x="70"/>
        <item x="20"/>
        <item x="234"/>
        <item x="76"/>
        <item x="321"/>
        <item x="269"/>
        <item x="222"/>
        <item x="74"/>
        <item x="180"/>
        <item x="240"/>
        <item x="21"/>
        <item x="363"/>
        <item x="296"/>
        <item x="262"/>
        <item x="304"/>
        <item x="5"/>
        <item x="326"/>
        <item x="108"/>
        <item x="309"/>
        <item x="416"/>
        <item x="402"/>
        <item x="139"/>
        <item x="77"/>
        <item x="408"/>
        <item x="286"/>
        <item x="63"/>
        <item x="3"/>
        <item x="399"/>
        <item x="403"/>
        <item x="270"/>
        <item x="297"/>
        <item x="327"/>
        <item x="370"/>
        <item x="181"/>
        <item x="392"/>
        <item x="417"/>
        <item x="391"/>
        <item x="235"/>
        <item x="329"/>
        <item x="64"/>
        <item x="81"/>
        <item x="109"/>
        <item x="116"/>
        <item x="12"/>
        <item x="112"/>
        <item x="305"/>
        <item x="186"/>
        <item x="206"/>
        <item x="13"/>
        <item x="197"/>
        <item x="298"/>
        <item x="82"/>
        <item x="389"/>
        <item x="34"/>
        <item x="393"/>
        <item x="117"/>
        <item x="254"/>
        <item x="207"/>
        <item x="126"/>
        <item x="134"/>
        <item x="418"/>
        <item x="384"/>
        <item x="178"/>
        <item x="187"/>
        <item x="135"/>
        <item x="98"/>
        <item x="127"/>
        <item x="78"/>
        <item x="292"/>
        <item x="371"/>
        <item x="277"/>
        <item x="385"/>
        <item x="179"/>
        <item x="99"/>
        <item x="113"/>
        <item x="409"/>
        <item x="243"/>
        <item x="121"/>
        <item x="299"/>
        <item x="322"/>
        <item x="244"/>
        <item x="192"/>
        <item x="170"/>
        <item x="193"/>
        <item x="323"/>
        <item x="35"/>
        <item x="278"/>
        <item x="51"/>
        <item x="293"/>
        <item x="52"/>
        <item x="171"/>
        <item x="396"/>
        <item x="397"/>
        <item x="174"/>
        <item x="71"/>
        <item x="175"/>
        <item x="72"/>
        <item x="232"/>
        <item t="default"/>
      </items>
    </pivotField>
    <pivotField dataField="1" showAll="0">
      <items count="424">
        <item x="219"/>
        <item x="386"/>
        <item x="287"/>
        <item x="387"/>
        <item x="404"/>
        <item x="300"/>
        <item x="204"/>
        <item x="301"/>
        <item x="128"/>
        <item x="18"/>
        <item x="130"/>
        <item x="378"/>
        <item x="364"/>
        <item x="405"/>
        <item x="365"/>
        <item x="339"/>
        <item x="140"/>
        <item x="217"/>
        <item x="340"/>
        <item x="359"/>
        <item x="236"/>
        <item x="220"/>
        <item x="233"/>
        <item x="412"/>
        <item x="245"/>
        <item x="151"/>
        <item x="0"/>
        <item x="172"/>
        <item x="360"/>
        <item x="102"/>
        <item x="16"/>
        <item x="205"/>
        <item x="259"/>
        <item x="153"/>
        <item x="129"/>
        <item x="67"/>
        <item x="260"/>
        <item x="246"/>
        <item x="202"/>
        <item x="400"/>
        <item x="17"/>
        <item x="93"/>
        <item x="154"/>
        <item x="410"/>
        <item x="8"/>
        <item x="48"/>
        <item x="103"/>
        <item x="9"/>
        <item x="173"/>
        <item x="19"/>
        <item x="53"/>
        <item x="361"/>
        <item x="1"/>
        <item x="406"/>
        <item x="379"/>
        <item x="131"/>
        <item x="407"/>
        <item x="401"/>
        <item x="203"/>
        <item x="333"/>
        <item x="152"/>
        <item x="347"/>
        <item x="91"/>
        <item x="241"/>
        <item x="46"/>
        <item x="92"/>
        <item x="157"/>
        <item x="68"/>
        <item x="158"/>
        <item x="273"/>
        <item x="218"/>
        <item x="316"/>
        <item x="348"/>
        <item x="83"/>
        <item x="413"/>
        <item x="159"/>
        <item x="357"/>
        <item x="411"/>
        <item x="57"/>
        <item x="274"/>
        <item x="54"/>
        <item x="317"/>
        <item x="182"/>
        <item x="55"/>
        <item x="40"/>
        <item x="376"/>
        <item x="183"/>
        <item x="85"/>
        <item x="47"/>
        <item x="349"/>
        <item x="242"/>
        <item x="41"/>
        <item x="251"/>
        <item x="255"/>
        <item x="56"/>
        <item x="252"/>
        <item x="227"/>
        <item x="124"/>
        <item x="223"/>
        <item x="228"/>
        <item x="265"/>
        <item x="86"/>
        <item x="350"/>
        <item x="334"/>
        <item x="231"/>
        <item x="256"/>
        <item x="145"/>
        <item x="84"/>
        <item x="58"/>
        <item x="100"/>
        <item x="160"/>
        <item x="380"/>
        <item x="94"/>
        <item x="147"/>
        <item x="118"/>
        <item x="125"/>
        <item x="271"/>
        <item x="101"/>
        <item x="302"/>
        <item x="26"/>
        <item x="38"/>
        <item x="353"/>
        <item x="358"/>
        <item x="377"/>
        <item x="143"/>
        <item x="148"/>
        <item x="95"/>
        <item x="114"/>
        <item x="247"/>
        <item x="39"/>
        <item x="237"/>
        <item x="266"/>
        <item x="119"/>
        <item x="59"/>
        <item x="229"/>
        <item x="381"/>
        <item x="188"/>
        <item x="132"/>
        <item x="6"/>
        <item x="146"/>
        <item x="263"/>
        <item x="42"/>
        <item x="133"/>
        <item x="318"/>
        <item x="414"/>
        <item x="324"/>
        <item x="319"/>
        <item x="345"/>
        <item x="61"/>
        <item x="14"/>
        <item x="257"/>
        <item x="198"/>
        <item x="209"/>
        <item x="144"/>
        <item x="213"/>
        <item x="225"/>
        <item x="224"/>
        <item x="354"/>
        <item x="248"/>
        <item x="230"/>
        <item x="372"/>
        <item x="136"/>
        <item x="272"/>
        <item x="60"/>
        <item x="164"/>
        <item x="267"/>
        <item x="294"/>
        <item x="290"/>
        <item x="368"/>
        <item x="335"/>
        <item x="374"/>
        <item x="366"/>
        <item x="258"/>
        <item x="189"/>
        <item x="275"/>
        <item x="176"/>
        <item x="238"/>
        <item x="314"/>
        <item x="7"/>
        <item x="79"/>
        <item x="15"/>
        <item x="351"/>
        <item x="200"/>
        <item x="226"/>
        <item x="208"/>
        <item x="394"/>
        <item x="291"/>
        <item x="115"/>
        <item x="395"/>
        <item x="279"/>
        <item x="87"/>
        <item x="306"/>
        <item x="312"/>
        <item x="264"/>
        <item x="141"/>
        <item x="307"/>
        <item x="295"/>
        <item x="43"/>
        <item x="137"/>
        <item x="288"/>
        <item x="221"/>
        <item x="315"/>
        <item x="283"/>
        <item x="343"/>
        <item x="337"/>
        <item x="214"/>
        <item x="32"/>
        <item x="30"/>
        <item x="165"/>
        <item x="421"/>
        <item x="289"/>
        <item x="211"/>
        <item x="162"/>
        <item x="122"/>
        <item x="177"/>
        <item x="80"/>
        <item x="285"/>
        <item x="88"/>
        <item x="62"/>
        <item x="22"/>
        <item x="166"/>
        <item x="215"/>
        <item x="104"/>
        <item x="24"/>
        <item x="284"/>
        <item x="341"/>
        <item x="212"/>
        <item x="332"/>
        <item x="36"/>
        <item x="375"/>
        <item x="123"/>
        <item x="352"/>
        <item x="199"/>
        <item x="105"/>
        <item x="419"/>
        <item x="330"/>
        <item x="65"/>
        <item x="313"/>
        <item x="249"/>
        <item x="280"/>
        <item x="338"/>
        <item x="216"/>
        <item x="190"/>
        <item x="210"/>
        <item x="310"/>
        <item x="336"/>
        <item x="390"/>
        <item x="369"/>
        <item x="168"/>
        <item x="49"/>
        <item x="2"/>
        <item x="161"/>
        <item x="155"/>
        <item x="191"/>
        <item x="44"/>
        <item x="184"/>
        <item x="344"/>
        <item x="10"/>
        <item x="239"/>
        <item x="37"/>
        <item x="382"/>
        <item x="106"/>
        <item x="96"/>
        <item x="261"/>
        <item x="185"/>
        <item x="373"/>
        <item x="303"/>
        <item x="66"/>
        <item x="355"/>
        <item x="415"/>
        <item x="23"/>
        <item x="149"/>
        <item x="11"/>
        <item x="163"/>
        <item x="89"/>
        <item x="25"/>
        <item x="194"/>
        <item x="356"/>
        <item x="27"/>
        <item x="45"/>
        <item x="110"/>
        <item x="31"/>
        <item x="107"/>
        <item x="167"/>
        <item x="169"/>
        <item x="196"/>
        <item x="346"/>
        <item x="73"/>
        <item x="50"/>
        <item x="97"/>
        <item x="142"/>
        <item x="311"/>
        <item x="325"/>
        <item x="75"/>
        <item x="28"/>
        <item x="320"/>
        <item x="383"/>
        <item x="29"/>
        <item x="150"/>
        <item x="90"/>
        <item x="328"/>
        <item x="342"/>
        <item x="367"/>
        <item x="362"/>
        <item x="331"/>
        <item x="422"/>
        <item x="388"/>
        <item x="138"/>
        <item x="420"/>
        <item x="253"/>
        <item x="156"/>
        <item x="201"/>
        <item x="281"/>
        <item x="4"/>
        <item x="69"/>
        <item x="398"/>
        <item x="308"/>
        <item x="268"/>
        <item x="111"/>
        <item x="250"/>
        <item x="120"/>
        <item x="195"/>
        <item x="33"/>
        <item x="282"/>
        <item x="70"/>
        <item x="276"/>
        <item x="20"/>
        <item x="234"/>
        <item x="321"/>
        <item x="76"/>
        <item x="222"/>
        <item x="269"/>
        <item x="74"/>
        <item x="21"/>
        <item x="240"/>
        <item x="180"/>
        <item x="296"/>
        <item x="363"/>
        <item x="304"/>
        <item x="262"/>
        <item x="5"/>
        <item x="309"/>
        <item x="326"/>
        <item x="108"/>
        <item x="416"/>
        <item x="402"/>
        <item x="139"/>
        <item x="286"/>
        <item x="408"/>
        <item x="77"/>
        <item x="63"/>
        <item x="403"/>
        <item x="270"/>
        <item x="3"/>
        <item x="399"/>
        <item x="297"/>
        <item x="327"/>
        <item x="370"/>
        <item x="392"/>
        <item x="181"/>
        <item x="235"/>
        <item x="417"/>
        <item x="391"/>
        <item x="64"/>
        <item x="329"/>
        <item x="81"/>
        <item x="109"/>
        <item x="116"/>
        <item x="12"/>
        <item x="305"/>
        <item x="112"/>
        <item x="186"/>
        <item x="206"/>
        <item x="13"/>
        <item x="197"/>
        <item x="298"/>
        <item x="82"/>
        <item x="393"/>
        <item x="389"/>
        <item x="117"/>
        <item x="34"/>
        <item x="254"/>
        <item x="207"/>
        <item x="126"/>
        <item x="134"/>
        <item x="418"/>
        <item x="384"/>
        <item x="178"/>
        <item x="187"/>
        <item x="98"/>
        <item x="135"/>
        <item x="127"/>
        <item x="78"/>
        <item x="371"/>
        <item x="292"/>
        <item x="277"/>
        <item x="385"/>
        <item x="179"/>
        <item x="99"/>
        <item x="409"/>
        <item x="243"/>
        <item x="113"/>
        <item x="121"/>
        <item x="299"/>
        <item x="322"/>
        <item x="244"/>
        <item x="192"/>
        <item x="170"/>
        <item x="193"/>
        <item x="323"/>
        <item x="35"/>
        <item x="278"/>
        <item x="51"/>
        <item x="52"/>
        <item x="293"/>
        <item x="171"/>
        <item x="396"/>
        <item x="397"/>
        <item x="174"/>
        <item x="71"/>
        <item x="175"/>
        <item x="72"/>
        <item x="23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z 2010" fld="0" baseField="0" baseItem="0"/>
    <dataField name="Suma z 2011" fld="1" baseField="0" baseItem="0"/>
    <dataField name="Suma z 2012" fld="2" baseField="0" baseItem="0"/>
    <dataField name="Suma z 2013" fld="3" baseField="0" baseItem="0"/>
    <dataField name="Suma z 2014" fld="4" baseField="0" baseItem="0"/>
    <dataField name="Suma z 2015" fld="5" baseField="0" baseItem="0"/>
    <dataField name="Suma z 2016" fld="6" baseField="0" baseItem="0"/>
    <dataField name="Suma z 2017" fld="7" baseField="0" baseItem="0"/>
    <dataField name="Suma z 2018" fld="8" baseField="0" baseItem="0"/>
    <dataField name="Suma z 2019" fld="9" baseField="0" baseItem="0"/>
    <dataField name="Suma z 202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FB3ED-57D0-4253-A879-0E8C6B26E0D6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12:M20" firstHeaderRow="0" firstDataRow="1" firstDataCol="1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z 2010" fld="0" baseField="0" baseItem="0"/>
    <dataField name="Suma z 2011" fld="1" baseField="0" baseItem="0"/>
    <dataField name="Suma z 2012" fld="2" baseField="0" baseItem="0"/>
    <dataField name="Suma z 2013" fld="3" baseField="0" baseItem="0"/>
    <dataField name="Suma z 2014" fld="4" baseField="0" baseItem="0"/>
    <dataField name="Suma z 2015" fld="5" baseField="0" baseItem="0"/>
    <dataField name="Suma z 2016" fld="6" baseField="0" baseItem="0"/>
    <dataField name="Suma z 2017" fld="7" baseField="0" baseItem="0"/>
    <dataField name="Suma z 2018" fld="8" baseField="0" baseItem="0"/>
    <dataField name="Suma z 2019" fld="9" baseField="0" baseItem="0"/>
    <dataField name="Suma z 202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"/>
  <sheetViews>
    <sheetView workbookViewId="0">
      <selection activeCell="C34" sqref="C34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21.28515625" bestFit="1" customWidth="1"/>
    <col min="4" max="14" width="12.140625" bestFit="1" customWidth="1"/>
  </cols>
  <sheetData>
    <row r="1" spans="1:15" x14ac:dyDescent="0.25">
      <c r="A1" t="s">
        <v>531</v>
      </c>
      <c r="B1" t="s">
        <v>352</v>
      </c>
      <c r="C1" t="s">
        <v>537</v>
      </c>
      <c r="D1" t="s">
        <v>477</v>
      </c>
      <c r="E1" t="s">
        <v>517</v>
      </c>
      <c r="F1" t="s">
        <v>14</v>
      </c>
      <c r="G1" t="s">
        <v>180</v>
      </c>
      <c r="H1" t="s">
        <v>230</v>
      </c>
      <c r="I1" t="s">
        <v>266</v>
      </c>
      <c r="J1" t="s">
        <v>308</v>
      </c>
      <c r="K1" t="s">
        <v>481</v>
      </c>
      <c r="L1" t="s">
        <v>521</v>
      </c>
      <c r="M1" t="s">
        <v>17</v>
      </c>
      <c r="N1" t="s">
        <v>530</v>
      </c>
      <c r="O1" t="s">
        <v>548</v>
      </c>
    </row>
    <row r="2" spans="1:15" x14ac:dyDescent="0.25">
      <c r="A2" t="s">
        <v>389</v>
      </c>
      <c r="B2" t="s">
        <v>9</v>
      </c>
      <c r="C2" t="s">
        <v>323</v>
      </c>
      <c r="O2">
        <f>VLOOKUP(B2,Tabel_country!$B$2:$C$652,2,0)</f>
        <v>1</v>
      </c>
    </row>
    <row r="3" spans="1:15" x14ac:dyDescent="0.25">
      <c r="A3" t="s">
        <v>241</v>
      </c>
      <c r="B3" t="s">
        <v>464</v>
      </c>
      <c r="C3" t="s">
        <v>323</v>
      </c>
      <c r="D3">
        <v>8576.15</v>
      </c>
      <c r="E3">
        <v>11961.89</v>
      </c>
      <c r="F3">
        <v>10208.129999999999</v>
      </c>
      <c r="G3">
        <v>9402.0499999999993</v>
      </c>
      <c r="H3">
        <v>9281.34</v>
      </c>
      <c r="I3">
        <v>10057.59</v>
      </c>
      <c r="J3">
        <v>9294.93</v>
      </c>
      <c r="K3">
        <v>10022.780000000001</v>
      </c>
      <c r="L3">
        <v>10972.38</v>
      </c>
      <c r="M3">
        <v>11238.83</v>
      </c>
      <c r="N3">
        <v>8709.4699999999993</v>
      </c>
      <c r="O3">
        <f>VLOOKUP(B3,Tabel_country!$B$2:$C$652,2,0)</f>
        <v>2</v>
      </c>
    </row>
    <row r="4" spans="1:15" x14ac:dyDescent="0.25">
      <c r="A4" t="s">
        <v>235</v>
      </c>
      <c r="B4" t="s">
        <v>13</v>
      </c>
      <c r="C4" t="s">
        <v>323</v>
      </c>
      <c r="D4">
        <v>22801.5</v>
      </c>
      <c r="E4">
        <v>23865.8</v>
      </c>
      <c r="F4">
        <v>23868</v>
      </c>
      <c r="G4">
        <v>26958.7</v>
      </c>
      <c r="H4">
        <v>29610.5</v>
      </c>
      <c r="I4">
        <v>31648.9</v>
      </c>
      <c r="J4">
        <v>29520.7</v>
      </c>
      <c r="K4">
        <v>25064.799999999999</v>
      </c>
      <c r="L4">
        <v>23637.4</v>
      </c>
      <c r="M4">
        <v>24382.9</v>
      </c>
      <c r="N4">
        <v>19814.5</v>
      </c>
      <c r="O4">
        <f>VLOOKUP(B4,Tabel_country!$B$2:$C$652,2,0)</f>
        <v>3</v>
      </c>
    </row>
    <row r="5" spans="1:15" x14ac:dyDescent="0.25">
      <c r="A5" t="s">
        <v>149</v>
      </c>
      <c r="B5" t="s">
        <v>332</v>
      </c>
      <c r="C5" t="s">
        <v>323</v>
      </c>
      <c r="D5">
        <v>4785.3999999999996</v>
      </c>
      <c r="E5">
        <v>5136.7</v>
      </c>
      <c r="F5">
        <v>4541.8</v>
      </c>
      <c r="G5">
        <v>4795.3999999999996</v>
      </c>
      <c r="H5">
        <v>5188</v>
      </c>
      <c r="I5">
        <v>4797</v>
      </c>
      <c r="J5">
        <v>4573.2</v>
      </c>
      <c r="K5">
        <v>5403.7</v>
      </c>
      <c r="L5">
        <v>5316.1</v>
      </c>
      <c r="M5">
        <v>4993.3</v>
      </c>
      <c r="N5">
        <v>4383.2</v>
      </c>
      <c r="O5">
        <f>VLOOKUP(B5,Tabel_country!$B$2:$C$652,2,0)</f>
        <v>4</v>
      </c>
    </row>
    <row r="6" spans="1:15" x14ac:dyDescent="0.25">
      <c r="A6" t="s">
        <v>251</v>
      </c>
      <c r="B6" t="s">
        <v>543</v>
      </c>
      <c r="C6" t="s">
        <v>323</v>
      </c>
      <c r="D6">
        <v>516.62400000000002</v>
      </c>
      <c r="E6">
        <v>490.976</v>
      </c>
      <c r="F6">
        <v>487.31200000000001</v>
      </c>
      <c r="G6">
        <v>476.32</v>
      </c>
      <c r="H6">
        <v>461.66399999999999</v>
      </c>
      <c r="I6">
        <v>465.32799999999997</v>
      </c>
      <c r="J6">
        <v>468.99200000000002</v>
      </c>
      <c r="K6">
        <v>465.32799999999997</v>
      </c>
      <c r="L6">
        <v>494.64</v>
      </c>
      <c r="M6">
        <v>479.98399999999998</v>
      </c>
      <c r="N6">
        <v>448.88439899999997</v>
      </c>
      <c r="O6">
        <f>VLOOKUP(B6,Tabel_country!$B$2:$C$652,2,0)</f>
        <v>4</v>
      </c>
    </row>
    <row r="7" spans="1:15" x14ac:dyDescent="0.25">
      <c r="A7" t="s">
        <v>31</v>
      </c>
      <c r="B7" t="s">
        <v>156</v>
      </c>
      <c r="C7" t="s">
        <v>323</v>
      </c>
      <c r="D7">
        <v>162788.9</v>
      </c>
      <c r="E7">
        <v>166631.5</v>
      </c>
      <c r="F7">
        <v>175687.9</v>
      </c>
      <c r="G7">
        <v>184960.8</v>
      </c>
      <c r="H7">
        <v>186639.8</v>
      </c>
      <c r="I7">
        <v>195409.4</v>
      </c>
      <c r="J7">
        <v>200398.5</v>
      </c>
      <c r="K7">
        <v>191935</v>
      </c>
      <c r="L7">
        <v>174220.3</v>
      </c>
      <c r="M7">
        <v>185645.7</v>
      </c>
      <c r="N7">
        <v>188088.7</v>
      </c>
      <c r="O7">
        <f>VLOOKUP(B7,Tabel_country!$B$2:$C$652,2,0)</f>
        <v>5</v>
      </c>
    </row>
    <row r="8" spans="1:15" x14ac:dyDescent="0.25">
      <c r="A8" t="s">
        <v>229</v>
      </c>
      <c r="B8" t="s">
        <v>364</v>
      </c>
      <c r="C8" t="s">
        <v>323</v>
      </c>
      <c r="D8">
        <v>167226.29999999999</v>
      </c>
      <c r="E8">
        <v>176641.6</v>
      </c>
      <c r="F8">
        <v>177955.3</v>
      </c>
      <c r="G8">
        <v>183255.7</v>
      </c>
      <c r="H8">
        <v>179600.7</v>
      </c>
      <c r="I8">
        <v>185550</v>
      </c>
      <c r="J8">
        <v>183158.7</v>
      </c>
      <c r="K8">
        <v>179267.3</v>
      </c>
      <c r="L8">
        <v>176894.6</v>
      </c>
      <c r="M8">
        <v>168162</v>
      </c>
      <c r="N8">
        <v>154535.9</v>
      </c>
      <c r="O8">
        <f>VLOOKUP(B8,Tabel_country!$B$2:$C$652,2,0)</f>
        <v>1</v>
      </c>
    </row>
    <row r="9" spans="1:15" x14ac:dyDescent="0.25">
      <c r="A9" t="s">
        <v>65</v>
      </c>
      <c r="B9" t="s">
        <v>209</v>
      </c>
      <c r="C9" t="s">
        <v>323</v>
      </c>
      <c r="D9">
        <v>4336.6000000000004</v>
      </c>
      <c r="E9">
        <v>4937.1000000000004</v>
      </c>
      <c r="F9">
        <v>5716.5</v>
      </c>
      <c r="G9">
        <v>5501.5</v>
      </c>
      <c r="H9">
        <v>5479</v>
      </c>
      <c r="I9">
        <v>5343.4</v>
      </c>
      <c r="J9">
        <v>5066.7</v>
      </c>
      <c r="K9">
        <v>5371.3</v>
      </c>
      <c r="L9">
        <v>5712.2</v>
      </c>
      <c r="M9">
        <v>6195.6</v>
      </c>
      <c r="N9">
        <v>6746.6</v>
      </c>
      <c r="O9">
        <f>VLOOKUP(B9,Tabel_country!$B$2:$C$652,2,0)</f>
        <v>4</v>
      </c>
    </row>
    <row r="10" spans="1:15" x14ac:dyDescent="0.25">
      <c r="A10" t="s">
        <v>82</v>
      </c>
      <c r="B10" t="s">
        <v>259</v>
      </c>
      <c r="C10" t="s">
        <v>323</v>
      </c>
      <c r="O10">
        <f>VLOOKUP(B10,Tabel_country!$B$2:$C$652,2,0)</f>
        <v>6</v>
      </c>
    </row>
    <row r="11" spans="1:15" x14ac:dyDescent="0.25">
      <c r="A11" t="s">
        <v>299</v>
      </c>
      <c r="B11" t="s">
        <v>363</v>
      </c>
      <c r="C11" t="s">
        <v>323</v>
      </c>
      <c r="D11">
        <v>465.8</v>
      </c>
      <c r="E11">
        <v>456.1</v>
      </c>
      <c r="F11">
        <v>469.9</v>
      </c>
      <c r="G11">
        <v>472.9</v>
      </c>
      <c r="H11">
        <v>476.6</v>
      </c>
      <c r="I11">
        <v>490.2</v>
      </c>
      <c r="J11">
        <v>500.5</v>
      </c>
      <c r="K11">
        <v>500.1</v>
      </c>
      <c r="L11">
        <v>508.6</v>
      </c>
      <c r="M11">
        <v>509</v>
      </c>
      <c r="N11">
        <v>474.6</v>
      </c>
      <c r="O11">
        <f>VLOOKUP(B11,Tabel_country!$B$2:$C$652,2,0)</f>
        <v>1</v>
      </c>
    </row>
    <row r="12" spans="1:15" x14ac:dyDescent="0.25">
      <c r="A12" t="s">
        <v>316</v>
      </c>
      <c r="B12" t="s">
        <v>222</v>
      </c>
      <c r="C12" t="s">
        <v>323</v>
      </c>
      <c r="D12">
        <v>395993.2</v>
      </c>
      <c r="E12">
        <v>394436.7</v>
      </c>
      <c r="F12">
        <v>395690</v>
      </c>
      <c r="G12">
        <v>388427.4</v>
      </c>
      <c r="H12">
        <v>379267.2</v>
      </c>
      <c r="I12">
        <v>385782.4</v>
      </c>
      <c r="J12">
        <v>394803.6</v>
      </c>
      <c r="K12">
        <v>397149.4</v>
      </c>
      <c r="L12">
        <v>396059.9</v>
      </c>
      <c r="M12">
        <v>395199.1</v>
      </c>
      <c r="N12">
        <v>378996.8</v>
      </c>
      <c r="O12">
        <f>VLOOKUP(B12,Tabel_country!$B$2:$C$652,2,0)</f>
        <v>6</v>
      </c>
    </row>
    <row r="13" spans="1:15" x14ac:dyDescent="0.25">
      <c r="A13" t="s">
        <v>45</v>
      </c>
      <c r="B13" t="s">
        <v>260</v>
      </c>
      <c r="C13" t="s">
        <v>323</v>
      </c>
      <c r="D13">
        <v>69965.100000000006</v>
      </c>
      <c r="E13">
        <v>68276</v>
      </c>
      <c r="F13">
        <v>65112</v>
      </c>
      <c r="G13">
        <v>65752.7</v>
      </c>
      <c r="H13">
        <v>62054.5</v>
      </c>
      <c r="I13">
        <v>63254.7</v>
      </c>
      <c r="J13">
        <v>63697.1</v>
      </c>
      <c r="K13">
        <v>65867.7</v>
      </c>
      <c r="L13">
        <v>63131.4</v>
      </c>
      <c r="M13">
        <v>64497.8</v>
      </c>
      <c r="N13">
        <v>59142.400000000001</v>
      </c>
      <c r="O13">
        <f>VLOOKUP(B13,Tabel_country!$B$2:$C$652,2,0)</f>
        <v>4</v>
      </c>
    </row>
    <row r="14" spans="1:15" x14ac:dyDescent="0.25">
      <c r="A14" t="s">
        <v>394</v>
      </c>
      <c r="B14" t="s">
        <v>388</v>
      </c>
      <c r="C14" t="s">
        <v>323</v>
      </c>
      <c r="D14">
        <v>24311.9</v>
      </c>
      <c r="E14">
        <v>27282.1</v>
      </c>
      <c r="F14">
        <v>30110.6</v>
      </c>
      <c r="G14">
        <v>30939.599999999999</v>
      </c>
      <c r="H14">
        <v>32243.4</v>
      </c>
      <c r="I14">
        <v>31773.3</v>
      </c>
      <c r="J14">
        <v>32239.4</v>
      </c>
      <c r="K14">
        <v>31957</v>
      </c>
      <c r="L14">
        <v>32728.1</v>
      </c>
      <c r="M14">
        <v>35521</v>
      </c>
      <c r="N14">
        <v>34305</v>
      </c>
      <c r="O14">
        <f>VLOOKUP(B14,Tabel_country!$B$2:$C$652,2,0)</f>
        <v>4</v>
      </c>
    </row>
    <row r="15" spans="1:15" x14ac:dyDescent="0.25">
      <c r="A15" t="s">
        <v>344</v>
      </c>
      <c r="B15" t="s">
        <v>403</v>
      </c>
      <c r="C15" t="s">
        <v>323</v>
      </c>
      <c r="D15">
        <v>323.3</v>
      </c>
      <c r="E15">
        <v>359.3</v>
      </c>
      <c r="F15">
        <v>364.2</v>
      </c>
      <c r="G15">
        <v>366.4</v>
      </c>
      <c r="H15">
        <v>364.8</v>
      </c>
      <c r="I15">
        <v>366.8</v>
      </c>
      <c r="J15">
        <v>442</v>
      </c>
      <c r="K15">
        <v>529.1</v>
      </c>
      <c r="L15">
        <v>664.9</v>
      </c>
      <c r="M15">
        <v>707.4</v>
      </c>
      <c r="N15">
        <v>713.46600000000001</v>
      </c>
      <c r="O15">
        <f>VLOOKUP(B15,Tabel_country!$B$2:$C$652,2,0)</f>
        <v>3</v>
      </c>
    </row>
    <row r="16" spans="1:15" x14ac:dyDescent="0.25">
      <c r="A16" t="s">
        <v>473</v>
      </c>
      <c r="B16" t="s">
        <v>33</v>
      </c>
      <c r="C16" t="s">
        <v>323</v>
      </c>
      <c r="D16">
        <v>106872.8</v>
      </c>
      <c r="E16">
        <v>96488.2</v>
      </c>
      <c r="F16">
        <v>95275.6</v>
      </c>
      <c r="G16">
        <v>96550.6</v>
      </c>
      <c r="H16">
        <v>90362.4</v>
      </c>
      <c r="I16">
        <v>95096</v>
      </c>
      <c r="J16">
        <v>94171.6</v>
      </c>
      <c r="K16">
        <v>92587.4</v>
      </c>
      <c r="L16">
        <v>93523.199999999997</v>
      </c>
      <c r="M16">
        <v>92989.4</v>
      </c>
      <c r="N16">
        <v>85364.1</v>
      </c>
      <c r="O16">
        <f>VLOOKUP(B16,Tabel_country!$B$2:$C$652,2,0)</f>
        <v>4</v>
      </c>
    </row>
    <row r="17" spans="1:15" x14ac:dyDescent="0.25">
      <c r="A17" t="s">
        <v>465</v>
      </c>
      <c r="B17" t="s">
        <v>245</v>
      </c>
      <c r="C17" t="s">
        <v>323</v>
      </c>
      <c r="D17">
        <v>4825.1000000000004</v>
      </c>
      <c r="E17">
        <v>4652.6000000000004</v>
      </c>
      <c r="F17">
        <v>4444.7</v>
      </c>
      <c r="G17">
        <v>4676.3999999999996</v>
      </c>
      <c r="H17">
        <v>5186.1000000000004</v>
      </c>
      <c r="I17">
        <v>5505.6</v>
      </c>
      <c r="J17">
        <v>6739</v>
      </c>
      <c r="K17">
        <v>6876.2</v>
      </c>
      <c r="L17">
        <v>7604</v>
      </c>
      <c r="M17">
        <v>7475.5</v>
      </c>
      <c r="N17">
        <v>7980.4</v>
      </c>
      <c r="O17">
        <f>VLOOKUP(B17,Tabel_country!$B$2:$C$652,2,0)</f>
        <v>3</v>
      </c>
    </row>
    <row r="18" spans="1:15" x14ac:dyDescent="0.25">
      <c r="A18" t="s">
        <v>87</v>
      </c>
      <c r="B18" t="s">
        <v>333</v>
      </c>
      <c r="C18" t="s">
        <v>323</v>
      </c>
      <c r="D18">
        <v>2094.3000000000002</v>
      </c>
      <c r="E18">
        <v>2200.4</v>
      </c>
      <c r="F18">
        <v>2693</v>
      </c>
      <c r="G18">
        <v>2947</v>
      </c>
      <c r="H18">
        <v>2997</v>
      </c>
      <c r="I18">
        <v>3801.8</v>
      </c>
      <c r="J18">
        <v>3997.8</v>
      </c>
      <c r="K18">
        <v>4625.2</v>
      </c>
      <c r="L18">
        <v>5147.7</v>
      </c>
      <c r="M18">
        <v>5646.5</v>
      </c>
      <c r="N18">
        <v>5456.7</v>
      </c>
      <c r="O18">
        <f>VLOOKUP(B18,Tabel_country!$B$2:$C$652,2,0)</f>
        <v>3</v>
      </c>
    </row>
    <row r="19" spans="1:15" x14ac:dyDescent="0.25">
      <c r="A19" t="s">
        <v>26</v>
      </c>
      <c r="B19" t="s">
        <v>112</v>
      </c>
      <c r="C19" t="s">
        <v>323</v>
      </c>
      <c r="D19">
        <v>50487.6</v>
      </c>
      <c r="E19">
        <v>54309.9</v>
      </c>
      <c r="F19">
        <v>58985.2</v>
      </c>
      <c r="G19">
        <v>62965.7</v>
      </c>
      <c r="H19">
        <v>66313.100000000006</v>
      </c>
      <c r="I19">
        <v>73156.899999999994</v>
      </c>
      <c r="J19">
        <v>81128.899999999994</v>
      </c>
      <c r="K19">
        <v>87658</v>
      </c>
      <c r="L19">
        <v>95944.6</v>
      </c>
      <c r="M19">
        <v>92645</v>
      </c>
      <c r="N19">
        <v>85493.1</v>
      </c>
      <c r="O19">
        <f>VLOOKUP(B19,Tabel_country!$B$2:$C$652,2,0)</f>
        <v>2</v>
      </c>
    </row>
    <row r="20" spans="1:15" x14ac:dyDescent="0.25">
      <c r="A20" t="s">
        <v>451</v>
      </c>
      <c r="B20" t="s">
        <v>113</v>
      </c>
      <c r="C20" t="s">
        <v>323</v>
      </c>
      <c r="D20">
        <v>44740.6</v>
      </c>
      <c r="E20">
        <v>49637.599999999999</v>
      </c>
      <c r="F20">
        <v>45023.1</v>
      </c>
      <c r="G20">
        <v>39660.699999999997</v>
      </c>
      <c r="H20">
        <v>42054.400000000001</v>
      </c>
      <c r="I20">
        <v>44556.5</v>
      </c>
      <c r="J20">
        <v>41586.699999999997</v>
      </c>
      <c r="K20">
        <v>43885.1</v>
      </c>
      <c r="L20">
        <v>40898.199999999997</v>
      </c>
      <c r="M20">
        <v>39159.9</v>
      </c>
      <c r="N20">
        <v>34138.1</v>
      </c>
      <c r="O20">
        <f>VLOOKUP(B20,Tabel_country!$B$2:$C$652,2,0)</f>
        <v>4</v>
      </c>
    </row>
    <row r="21" spans="1:15" x14ac:dyDescent="0.25">
      <c r="A21" t="s">
        <v>267</v>
      </c>
      <c r="B21" t="s">
        <v>51</v>
      </c>
      <c r="C21" t="s">
        <v>323</v>
      </c>
      <c r="D21">
        <v>25965.7</v>
      </c>
      <c r="E21">
        <v>26017.599999999999</v>
      </c>
      <c r="F21">
        <v>27174.2</v>
      </c>
      <c r="G21">
        <v>28853</v>
      </c>
      <c r="H21">
        <v>30282.7</v>
      </c>
      <c r="I21">
        <v>30492.400000000001</v>
      </c>
      <c r="J21">
        <v>30301.1</v>
      </c>
      <c r="K21">
        <v>30514.9</v>
      </c>
      <c r="L21">
        <v>30844.400000000001</v>
      </c>
      <c r="M21">
        <v>32966.800000000003</v>
      </c>
      <c r="N21">
        <v>32470.2</v>
      </c>
      <c r="O21">
        <f>VLOOKUP(B21,Tabel_country!$B$2:$C$652,2,0)</f>
        <v>5</v>
      </c>
    </row>
    <row r="22" spans="1:15" x14ac:dyDescent="0.25">
      <c r="A22" t="s">
        <v>125</v>
      </c>
      <c r="B22" t="s">
        <v>216</v>
      </c>
      <c r="C22" t="s">
        <v>323</v>
      </c>
      <c r="D22">
        <v>1979.4</v>
      </c>
      <c r="E22">
        <v>2183</v>
      </c>
      <c r="F22">
        <v>2394.3000000000002</v>
      </c>
      <c r="G22">
        <v>2805.4</v>
      </c>
      <c r="H22">
        <v>2518.9</v>
      </c>
      <c r="I22">
        <v>2207.4</v>
      </c>
      <c r="J22">
        <v>2040.7</v>
      </c>
      <c r="K22">
        <v>2170.1999999999998</v>
      </c>
      <c r="L22">
        <v>2795.4</v>
      </c>
      <c r="M22">
        <v>2622.7</v>
      </c>
      <c r="N22">
        <v>2456</v>
      </c>
      <c r="O22">
        <f>VLOOKUP(B22,Tabel_country!$B$2:$C$652,2,0)</f>
        <v>1</v>
      </c>
    </row>
    <row r="23" spans="1:15" x14ac:dyDescent="0.25">
      <c r="A23" t="s">
        <v>286</v>
      </c>
      <c r="B23" t="s">
        <v>409</v>
      </c>
      <c r="C23" t="s">
        <v>323</v>
      </c>
      <c r="D23">
        <v>20842.5</v>
      </c>
      <c r="E23">
        <v>23738.2</v>
      </c>
      <c r="F23">
        <v>21960.2</v>
      </c>
      <c r="G23">
        <v>21847.8</v>
      </c>
      <c r="H23">
        <v>19506.8</v>
      </c>
      <c r="I23">
        <v>19629</v>
      </c>
      <c r="J23">
        <v>22356.6</v>
      </c>
      <c r="K23">
        <v>22692.7</v>
      </c>
      <c r="L23">
        <v>22615.8</v>
      </c>
      <c r="M23">
        <v>21124.3</v>
      </c>
      <c r="N23">
        <v>20946.8</v>
      </c>
      <c r="O23">
        <f>VLOOKUP(B23,Tabel_country!$B$2:$C$652,2,0)</f>
        <v>4</v>
      </c>
    </row>
    <row r="24" spans="1:15" x14ac:dyDescent="0.25">
      <c r="A24" t="s">
        <v>438</v>
      </c>
      <c r="B24" t="s">
        <v>162</v>
      </c>
      <c r="C24" t="s">
        <v>323</v>
      </c>
      <c r="D24">
        <v>61443.7</v>
      </c>
      <c r="E24">
        <v>58325.8</v>
      </c>
      <c r="F24">
        <v>59738.3</v>
      </c>
      <c r="G24">
        <v>59891.199999999997</v>
      </c>
      <c r="H24">
        <v>59431.8</v>
      </c>
      <c r="I24">
        <v>54871.3</v>
      </c>
      <c r="J24">
        <v>55201.4</v>
      </c>
      <c r="K24">
        <v>56247</v>
      </c>
      <c r="L24">
        <v>59271.6</v>
      </c>
      <c r="M24">
        <v>57681.2</v>
      </c>
      <c r="N24">
        <v>54801.5</v>
      </c>
      <c r="O24">
        <f>VLOOKUP(B24,Tabel_country!$B$2:$C$652,2,0)</f>
        <v>4</v>
      </c>
    </row>
    <row r="25" spans="1:15" x14ac:dyDescent="0.25">
      <c r="A25" t="s">
        <v>233</v>
      </c>
      <c r="B25" t="s">
        <v>213</v>
      </c>
      <c r="C25" t="s">
        <v>323</v>
      </c>
      <c r="D25">
        <v>531.20000000000005</v>
      </c>
      <c r="E25">
        <v>573.4</v>
      </c>
      <c r="F25">
        <v>465.3</v>
      </c>
      <c r="G25">
        <v>457.4</v>
      </c>
      <c r="H25">
        <v>483.7</v>
      </c>
      <c r="I25">
        <v>675.1</v>
      </c>
      <c r="J25">
        <v>651.29999999999995</v>
      </c>
      <c r="K25">
        <v>643.1</v>
      </c>
      <c r="L25">
        <v>630</v>
      </c>
      <c r="M25">
        <v>736.2</v>
      </c>
      <c r="N25">
        <v>687.6</v>
      </c>
      <c r="O25">
        <f>VLOOKUP(B25,Tabel_country!$B$2:$C$652,2,0)</f>
        <v>1</v>
      </c>
    </row>
    <row r="26" spans="1:15" x14ac:dyDescent="0.25">
      <c r="A26" t="s">
        <v>273</v>
      </c>
      <c r="B26" t="s">
        <v>471</v>
      </c>
      <c r="C26" t="s">
        <v>323</v>
      </c>
      <c r="O26">
        <f>VLOOKUP(B26,Tabel_country!$B$2:$C$652,2,0)</f>
        <v>7</v>
      </c>
    </row>
    <row r="27" spans="1:15" x14ac:dyDescent="0.25">
      <c r="A27" t="s">
        <v>40</v>
      </c>
      <c r="B27" t="s">
        <v>380</v>
      </c>
      <c r="C27" t="s">
        <v>323</v>
      </c>
      <c r="D27">
        <v>14702.2</v>
      </c>
      <c r="E27">
        <v>15991.7</v>
      </c>
      <c r="F27">
        <v>16961</v>
      </c>
      <c r="G27">
        <v>18123.900000000001</v>
      </c>
      <c r="H27">
        <v>19478.3</v>
      </c>
      <c r="I27">
        <v>20002.900000000001</v>
      </c>
      <c r="J27">
        <v>21328.7</v>
      </c>
      <c r="K27">
        <v>21628.2</v>
      </c>
      <c r="L27">
        <v>21881.200000000001</v>
      </c>
      <c r="M27">
        <v>21828.799999999999</v>
      </c>
      <c r="N27">
        <v>18375.3</v>
      </c>
      <c r="O27">
        <f>VLOOKUP(B27,Tabel_country!$B$2:$C$652,2,0)</f>
        <v>1</v>
      </c>
    </row>
    <row r="28" spans="1:15" x14ac:dyDescent="0.25">
      <c r="A28" t="s">
        <v>440</v>
      </c>
      <c r="B28" t="s">
        <v>243</v>
      </c>
      <c r="C28" t="s">
        <v>323</v>
      </c>
      <c r="D28">
        <v>397931.1</v>
      </c>
      <c r="E28">
        <v>418295.4</v>
      </c>
      <c r="F28">
        <v>454232.9</v>
      </c>
      <c r="G28">
        <v>486844.7</v>
      </c>
      <c r="H28">
        <v>511618</v>
      </c>
      <c r="I28">
        <v>485344.1</v>
      </c>
      <c r="J28">
        <v>447077.3</v>
      </c>
      <c r="K28">
        <v>455684.8</v>
      </c>
      <c r="L28">
        <v>433838.8</v>
      </c>
      <c r="M28">
        <v>434318</v>
      </c>
      <c r="N28">
        <v>414138.8</v>
      </c>
      <c r="O28">
        <f>VLOOKUP(B28,Tabel_country!$B$2:$C$652,2,0)</f>
        <v>1</v>
      </c>
    </row>
    <row r="29" spans="1:15" x14ac:dyDescent="0.25">
      <c r="A29" t="s">
        <v>415</v>
      </c>
      <c r="B29" t="s">
        <v>283</v>
      </c>
      <c r="C29" t="s">
        <v>323</v>
      </c>
      <c r="D29">
        <v>1481.5</v>
      </c>
      <c r="E29">
        <v>1516.25</v>
      </c>
      <c r="F29">
        <v>1467.62</v>
      </c>
      <c r="G29">
        <v>1439.47</v>
      </c>
      <c r="H29">
        <v>1282.07</v>
      </c>
      <c r="I29">
        <v>1269.57</v>
      </c>
      <c r="J29">
        <v>1290.77</v>
      </c>
      <c r="K29">
        <v>1179.97</v>
      </c>
      <c r="L29">
        <v>1270.17</v>
      </c>
      <c r="M29">
        <v>1167.27</v>
      </c>
      <c r="N29">
        <v>1096.07</v>
      </c>
      <c r="O29">
        <f>VLOOKUP(B29,Tabel_country!$B$2:$C$652,2,0)</f>
        <v>1</v>
      </c>
    </row>
    <row r="30" spans="1:15" x14ac:dyDescent="0.25">
      <c r="A30" t="s">
        <v>313</v>
      </c>
      <c r="B30" t="s">
        <v>95</v>
      </c>
      <c r="C30" t="s">
        <v>323</v>
      </c>
      <c r="D30">
        <v>7170.8</v>
      </c>
      <c r="E30">
        <v>7332.7</v>
      </c>
      <c r="F30">
        <v>7299.5</v>
      </c>
      <c r="G30">
        <v>7208.8</v>
      </c>
      <c r="H30">
        <v>7080.3</v>
      </c>
      <c r="I30">
        <v>6397.7</v>
      </c>
      <c r="J30">
        <v>6968.5</v>
      </c>
      <c r="K30">
        <v>7290.2</v>
      </c>
      <c r="L30">
        <v>7540</v>
      </c>
      <c r="M30">
        <v>7057.8</v>
      </c>
      <c r="N30">
        <v>9588</v>
      </c>
      <c r="O30">
        <f>VLOOKUP(B30,Tabel_country!$B$2:$C$652,2,0)</f>
        <v>6</v>
      </c>
    </row>
    <row r="31" spans="1:15" x14ac:dyDescent="0.25">
      <c r="A31" t="s">
        <v>423</v>
      </c>
      <c r="B31" t="s">
        <v>89</v>
      </c>
      <c r="C31" t="s">
        <v>323</v>
      </c>
      <c r="D31">
        <v>493.18</v>
      </c>
      <c r="E31">
        <v>744.2</v>
      </c>
      <c r="F31">
        <v>833.9</v>
      </c>
      <c r="G31">
        <v>908</v>
      </c>
      <c r="H31">
        <v>1012.4</v>
      </c>
      <c r="I31">
        <v>1042.0999999999999</v>
      </c>
      <c r="J31">
        <v>1228.4000000000001</v>
      </c>
      <c r="K31">
        <v>1309.5</v>
      </c>
      <c r="L31">
        <v>1454.3</v>
      </c>
      <c r="M31">
        <v>1433</v>
      </c>
      <c r="N31">
        <v>1035.2</v>
      </c>
      <c r="O31">
        <f>VLOOKUP(B31,Tabel_country!$B$2:$C$652,2,0)</f>
        <v>2</v>
      </c>
    </row>
    <row r="32" spans="1:15" x14ac:dyDescent="0.25">
      <c r="A32" t="s">
        <v>35</v>
      </c>
      <c r="B32" t="s">
        <v>289</v>
      </c>
      <c r="C32" t="s">
        <v>323</v>
      </c>
      <c r="D32">
        <v>3371.7</v>
      </c>
      <c r="E32">
        <v>3883.337</v>
      </c>
      <c r="F32">
        <v>3414.335</v>
      </c>
      <c r="G32">
        <v>5421.5389999999998</v>
      </c>
      <c r="H32">
        <v>6988.9120000000003</v>
      </c>
      <c r="I32">
        <v>6949.7120000000004</v>
      </c>
      <c r="J32">
        <v>6629.3119999999999</v>
      </c>
      <c r="K32">
        <v>7337.5119999999997</v>
      </c>
      <c r="L32">
        <v>8061.3874999999998</v>
      </c>
      <c r="M32">
        <v>7198.3</v>
      </c>
      <c r="N32">
        <v>5763.6869999999999</v>
      </c>
      <c r="O32">
        <f>VLOOKUP(B32,Tabel_country!$B$2:$C$652,2,0)</f>
        <v>3</v>
      </c>
    </row>
    <row r="33" spans="1:15" x14ac:dyDescent="0.25">
      <c r="A33" t="s">
        <v>138</v>
      </c>
      <c r="B33" t="s">
        <v>357</v>
      </c>
      <c r="C33" t="s">
        <v>323</v>
      </c>
      <c r="D33">
        <v>174.8</v>
      </c>
      <c r="E33">
        <v>194.2</v>
      </c>
      <c r="F33">
        <v>197.2</v>
      </c>
      <c r="G33">
        <v>120.6</v>
      </c>
      <c r="H33">
        <v>130.4</v>
      </c>
      <c r="I33">
        <v>184.4</v>
      </c>
      <c r="J33">
        <v>206.4</v>
      </c>
      <c r="K33">
        <v>222.4</v>
      </c>
      <c r="L33">
        <v>229.1</v>
      </c>
      <c r="M33">
        <v>235.4</v>
      </c>
      <c r="N33">
        <v>236.6</v>
      </c>
      <c r="O33">
        <f>VLOOKUP(B33,Tabel_country!$B$2:$C$652,2,0)</f>
        <v>3</v>
      </c>
    </row>
    <row r="34" spans="1:15" x14ac:dyDescent="0.25">
      <c r="A34" t="s">
        <v>147</v>
      </c>
      <c r="B34" t="s">
        <v>416</v>
      </c>
      <c r="C34" t="s">
        <v>323</v>
      </c>
      <c r="D34">
        <v>537091.5</v>
      </c>
      <c r="E34">
        <v>549369.9</v>
      </c>
      <c r="F34">
        <v>546291.6</v>
      </c>
      <c r="G34">
        <v>555742.4</v>
      </c>
      <c r="H34">
        <v>561760.5</v>
      </c>
      <c r="I34">
        <v>558747.19999999995</v>
      </c>
      <c r="J34">
        <v>556874.1</v>
      </c>
      <c r="K34">
        <v>568175.9</v>
      </c>
      <c r="L34">
        <v>579573.9</v>
      </c>
      <c r="M34">
        <v>566001.80000000005</v>
      </c>
      <c r="N34">
        <v>516873.7</v>
      </c>
      <c r="O34">
        <f>VLOOKUP(B34,Tabel_country!$B$2:$C$652,2,0)</f>
        <v>7</v>
      </c>
    </row>
    <row r="35" spans="1:15" x14ac:dyDescent="0.25">
      <c r="A35" t="s">
        <v>140</v>
      </c>
      <c r="B35" t="s">
        <v>478</v>
      </c>
      <c r="C35" t="s">
        <v>323</v>
      </c>
      <c r="D35">
        <v>45207.8</v>
      </c>
      <c r="E35">
        <v>41192.300000000003</v>
      </c>
      <c r="F35">
        <v>42516.6</v>
      </c>
      <c r="G35">
        <v>43531.199999999997</v>
      </c>
      <c r="H35">
        <v>39793.300000000003</v>
      </c>
      <c r="I35">
        <v>39090.800000000003</v>
      </c>
      <c r="J35">
        <v>39666.5</v>
      </c>
      <c r="K35">
        <v>38699</v>
      </c>
      <c r="L35">
        <v>37481.300000000003</v>
      </c>
      <c r="M35">
        <v>37376.300000000003</v>
      </c>
      <c r="N35">
        <v>34916.1</v>
      </c>
      <c r="O35">
        <f>VLOOKUP(B35,Tabel_country!$B$2:$C$652,2,0)</f>
        <v>4</v>
      </c>
    </row>
    <row r="36" spans="1:15" x14ac:dyDescent="0.25">
      <c r="A36" t="s">
        <v>284</v>
      </c>
      <c r="B36" t="s">
        <v>231</v>
      </c>
      <c r="C36" t="s">
        <v>323</v>
      </c>
      <c r="O36">
        <f>VLOOKUP(B36,Tabel_country!$B$2:$C$652,2,0)</f>
        <v>4</v>
      </c>
    </row>
    <row r="37" spans="1:15" x14ac:dyDescent="0.25">
      <c r="A37" t="s">
        <v>123</v>
      </c>
      <c r="B37" t="s">
        <v>484</v>
      </c>
      <c r="C37" t="s">
        <v>323</v>
      </c>
      <c r="D37">
        <v>69749.100000000006</v>
      </c>
      <c r="E37">
        <v>76470.5</v>
      </c>
      <c r="F37">
        <v>78412.600000000006</v>
      </c>
      <c r="G37">
        <v>82998.5</v>
      </c>
      <c r="H37">
        <v>76560.3</v>
      </c>
      <c r="I37">
        <v>82260.399999999994</v>
      </c>
      <c r="J37">
        <v>86504.7</v>
      </c>
      <c r="K37">
        <v>87136.9</v>
      </c>
      <c r="L37">
        <v>86581.3</v>
      </c>
      <c r="M37">
        <v>91915.4</v>
      </c>
      <c r="N37">
        <v>84827.8</v>
      </c>
      <c r="O37">
        <f>VLOOKUP(B37,Tabel_country!$B$2:$C$652,2,0)</f>
        <v>1</v>
      </c>
    </row>
    <row r="38" spans="1:15" x14ac:dyDescent="0.25">
      <c r="A38" t="s">
        <v>369</v>
      </c>
      <c r="B38" t="s">
        <v>139</v>
      </c>
      <c r="C38" t="s">
        <v>323</v>
      </c>
      <c r="D38">
        <v>8474922.6999999993</v>
      </c>
      <c r="E38">
        <v>9282553.6999999993</v>
      </c>
      <c r="F38">
        <v>9540539.6999999993</v>
      </c>
      <c r="G38">
        <v>9979128</v>
      </c>
      <c r="H38">
        <v>10021043.4</v>
      </c>
      <c r="I38">
        <v>9859281.1999999993</v>
      </c>
      <c r="J38">
        <v>9860914</v>
      </c>
      <c r="K38">
        <v>10089273.199999999</v>
      </c>
      <c r="L38">
        <v>10567262</v>
      </c>
      <c r="M38">
        <v>10762824</v>
      </c>
      <c r="N38">
        <v>10944686.199999999</v>
      </c>
      <c r="O38">
        <f>VLOOKUP(B38,Tabel_country!$B$2:$C$652,2,0)</f>
        <v>6</v>
      </c>
    </row>
    <row r="39" spans="1:15" x14ac:dyDescent="0.25">
      <c r="A39" t="s">
        <v>507</v>
      </c>
      <c r="B39" t="s">
        <v>242</v>
      </c>
      <c r="C39" t="s">
        <v>323</v>
      </c>
      <c r="D39">
        <v>6350.6</v>
      </c>
      <c r="E39">
        <v>6118.3</v>
      </c>
      <c r="F39">
        <v>8037.7</v>
      </c>
      <c r="G39">
        <v>8692.4</v>
      </c>
      <c r="H39">
        <v>9196.9</v>
      </c>
      <c r="I39">
        <v>9805.7000000000007</v>
      </c>
      <c r="J39">
        <v>9593.5</v>
      </c>
      <c r="K39">
        <v>10563.8</v>
      </c>
      <c r="L39">
        <v>10194.799999999999</v>
      </c>
      <c r="M39">
        <v>10838.9</v>
      </c>
      <c r="N39">
        <v>10894.9</v>
      </c>
      <c r="O39">
        <f>VLOOKUP(B39,Tabel_country!$B$2:$C$652,2,0)</f>
        <v>3</v>
      </c>
    </row>
    <row r="40" spans="1:15" x14ac:dyDescent="0.25">
      <c r="A40" t="s">
        <v>547</v>
      </c>
      <c r="B40" t="s">
        <v>56</v>
      </c>
      <c r="C40" t="s">
        <v>323</v>
      </c>
      <c r="D40">
        <v>7014.4</v>
      </c>
      <c r="E40">
        <v>6801.5</v>
      </c>
      <c r="F40">
        <v>6866.7</v>
      </c>
      <c r="G40">
        <v>7526.8</v>
      </c>
      <c r="H40">
        <v>8222.7999999999993</v>
      </c>
      <c r="I40">
        <v>8500.2000000000007</v>
      </c>
      <c r="J40">
        <v>8974.7000000000007</v>
      </c>
      <c r="K40">
        <v>9076</v>
      </c>
      <c r="L40">
        <v>9749.7000000000007</v>
      </c>
      <c r="M40">
        <v>9557.2999999999993</v>
      </c>
      <c r="N40">
        <v>9928.4</v>
      </c>
      <c r="O40">
        <f>VLOOKUP(B40,Tabel_country!$B$2:$C$652,2,0)</f>
        <v>3</v>
      </c>
    </row>
    <row r="41" spans="1:15" x14ac:dyDescent="0.25">
      <c r="A41" t="s">
        <v>362</v>
      </c>
      <c r="B41" t="s">
        <v>165</v>
      </c>
      <c r="C41" t="s">
        <v>323</v>
      </c>
      <c r="D41">
        <v>2653.9</v>
      </c>
      <c r="E41">
        <v>3016.9</v>
      </c>
      <c r="F41">
        <v>2827.3</v>
      </c>
      <c r="G41">
        <v>3959.5</v>
      </c>
      <c r="H41">
        <v>5136.1000000000004</v>
      </c>
      <c r="I41">
        <v>3231.4</v>
      </c>
      <c r="J41">
        <v>2421.14</v>
      </c>
      <c r="K41">
        <v>2845</v>
      </c>
      <c r="L41">
        <v>2813.9</v>
      </c>
      <c r="M41">
        <v>3031.2</v>
      </c>
      <c r="N41">
        <v>3025.6</v>
      </c>
      <c r="O41">
        <f>VLOOKUP(B41,Tabel_country!$B$2:$C$652,2,0)</f>
        <v>3</v>
      </c>
    </row>
    <row r="42" spans="1:15" x14ac:dyDescent="0.25">
      <c r="A42" t="s">
        <v>282</v>
      </c>
      <c r="B42" t="s">
        <v>295</v>
      </c>
      <c r="C42" t="s">
        <v>323</v>
      </c>
      <c r="D42">
        <v>5423.35</v>
      </c>
      <c r="E42">
        <v>5383.97</v>
      </c>
      <c r="F42">
        <v>5260.75</v>
      </c>
      <c r="G42">
        <v>5311.61</v>
      </c>
      <c r="H42">
        <v>5175.1000000000004</v>
      </c>
      <c r="I42">
        <v>5655</v>
      </c>
      <c r="J42">
        <v>5497.6</v>
      </c>
      <c r="K42">
        <v>5406.7</v>
      </c>
      <c r="L42">
        <v>6216.9</v>
      </c>
      <c r="M42">
        <v>7006.1</v>
      </c>
      <c r="N42">
        <v>7153.9</v>
      </c>
      <c r="O42">
        <f>VLOOKUP(B42,Tabel_country!$B$2:$C$652,2,0)</f>
        <v>3</v>
      </c>
    </row>
    <row r="43" spans="1:15" x14ac:dyDescent="0.25">
      <c r="A43" t="s">
        <v>411</v>
      </c>
      <c r="B43" t="s">
        <v>219</v>
      </c>
      <c r="C43" t="s">
        <v>323</v>
      </c>
      <c r="D43">
        <v>64146.1</v>
      </c>
      <c r="E43">
        <v>69771.100000000006</v>
      </c>
      <c r="F43">
        <v>70223.199999999997</v>
      </c>
      <c r="G43">
        <v>77725.399999999994</v>
      </c>
      <c r="H43">
        <v>80091</v>
      </c>
      <c r="I43">
        <v>81017.2</v>
      </c>
      <c r="J43">
        <v>83526.2</v>
      </c>
      <c r="K43">
        <v>75674</v>
      </c>
      <c r="L43">
        <v>79355.199999999997</v>
      </c>
      <c r="M43">
        <v>79186.7</v>
      </c>
      <c r="N43">
        <v>79057.600000000006</v>
      </c>
      <c r="O43">
        <f>VLOOKUP(B43,Tabel_country!$B$2:$C$652,2,0)</f>
        <v>1</v>
      </c>
    </row>
    <row r="44" spans="1:15" x14ac:dyDescent="0.25">
      <c r="A44" t="s">
        <v>261</v>
      </c>
      <c r="B44" t="s">
        <v>257</v>
      </c>
      <c r="C44" t="s">
        <v>323</v>
      </c>
      <c r="D44">
        <v>167.8</v>
      </c>
      <c r="E44">
        <v>150</v>
      </c>
      <c r="F44">
        <v>160.1</v>
      </c>
      <c r="G44">
        <v>192.2</v>
      </c>
      <c r="H44">
        <v>171.9</v>
      </c>
      <c r="I44">
        <v>185.9</v>
      </c>
      <c r="J44">
        <v>217.9</v>
      </c>
      <c r="K44">
        <v>279</v>
      </c>
      <c r="L44">
        <v>302.7</v>
      </c>
      <c r="M44">
        <v>326.2</v>
      </c>
      <c r="N44">
        <v>328.2</v>
      </c>
      <c r="O44">
        <f>VLOOKUP(B44,Tabel_country!$B$2:$C$652,2,0)</f>
        <v>3</v>
      </c>
    </row>
    <row r="45" spans="1:15" x14ac:dyDescent="0.25">
      <c r="A45" t="s">
        <v>361</v>
      </c>
      <c r="B45" t="s">
        <v>420</v>
      </c>
      <c r="C45" t="s">
        <v>323</v>
      </c>
      <c r="D45">
        <v>540.70000000000005</v>
      </c>
      <c r="E45">
        <v>566.79999999999995</v>
      </c>
      <c r="F45">
        <v>525.6</v>
      </c>
      <c r="G45">
        <v>502</v>
      </c>
      <c r="H45">
        <v>496.4</v>
      </c>
      <c r="I45">
        <v>499.9</v>
      </c>
      <c r="J45">
        <v>542.9</v>
      </c>
      <c r="K45">
        <v>584.70000000000005</v>
      </c>
      <c r="L45">
        <v>594.70000000000005</v>
      </c>
      <c r="M45">
        <v>617.20000000000005</v>
      </c>
      <c r="N45">
        <v>620.6</v>
      </c>
      <c r="O45">
        <f>VLOOKUP(B45,Tabel_country!$B$2:$C$652,2,0)</f>
        <v>3</v>
      </c>
    </row>
    <row r="46" spans="1:15" x14ac:dyDescent="0.25">
      <c r="A46" t="s">
        <v>248</v>
      </c>
      <c r="B46" t="s">
        <v>8</v>
      </c>
      <c r="C46" t="s">
        <v>323</v>
      </c>
      <c r="D46">
        <v>7105.5</v>
      </c>
      <c r="E46">
        <v>7430.8</v>
      </c>
      <c r="F46">
        <v>7446.7</v>
      </c>
      <c r="G46">
        <v>7778.7</v>
      </c>
      <c r="H46">
        <v>7832.3</v>
      </c>
      <c r="I46">
        <v>7537.9</v>
      </c>
      <c r="J46">
        <v>8008.9</v>
      </c>
      <c r="K46">
        <v>8173.5</v>
      </c>
      <c r="L46">
        <v>8166.6</v>
      </c>
      <c r="M46">
        <v>7956.4</v>
      </c>
      <c r="N46">
        <v>6967.4</v>
      </c>
      <c r="O46">
        <f>VLOOKUP(B46,Tabel_country!$B$2:$C$652,2,0)</f>
        <v>1</v>
      </c>
    </row>
    <row r="47" spans="1:15" x14ac:dyDescent="0.25">
      <c r="A47" t="s">
        <v>74</v>
      </c>
      <c r="B47" t="s">
        <v>183</v>
      </c>
      <c r="C47" t="s">
        <v>323</v>
      </c>
      <c r="D47">
        <v>28110</v>
      </c>
      <c r="E47">
        <v>27586.3</v>
      </c>
      <c r="F47">
        <v>28690.9</v>
      </c>
      <c r="G47">
        <v>28869.7</v>
      </c>
      <c r="H47">
        <v>26677.1</v>
      </c>
      <c r="I47">
        <v>29209.8</v>
      </c>
      <c r="J47">
        <v>27176.400000000001</v>
      </c>
      <c r="K47">
        <v>26241.3</v>
      </c>
      <c r="L47">
        <v>26674.6</v>
      </c>
      <c r="M47">
        <v>24418.5</v>
      </c>
      <c r="N47">
        <v>24327.8</v>
      </c>
      <c r="O47">
        <f>VLOOKUP(B47,Tabel_country!$B$2:$C$652,2,0)</f>
        <v>1</v>
      </c>
    </row>
    <row r="48" spans="1:15" x14ac:dyDescent="0.25">
      <c r="A48" t="s">
        <v>270</v>
      </c>
      <c r="B48" t="s">
        <v>75</v>
      </c>
      <c r="C48" t="s">
        <v>323</v>
      </c>
      <c r="O48">
        <f>VLOOKUP(B48,Tabel_country!$B$2:$C$652,2,0)</f>
        <v>1</v>
      </c>
    </row>
    <row r="49" spans="1:15" x14ac:dyDescent="0.25">
      <c r="A49" t="s">
        <v>348</v>
      </c>
      <c r="B49" t="s">
        <v>480</v>
      </c>
      <c r="C49" t="s">
        <v>323</v>
      </c>
      <c r="O49">
        <f>VLOOKUP(B49,Tabel_country!$B$2:$C$652,2,0)</f>
        <v>1</v>
      </c>
    </row>
    <row r="50" spans="1:15" x14ac:dyDescent="0.25">
      <c r="A50" t="s">
        <v>324</v>
      </c>
      <c r="B50" t="s">
        <v>184</v>
      </c>
      <c r="C50" t="s">
        <v>323</v>
      </c>
      <c r="D50">
        <v>7898.4</v>
      </c>
      <c r="E50">
        <v>7634.6</v>
      </c>
      <c r="F50">
        <v>7098.8</v>
      </c>
      <c r="G50">
        <v>6427.7</v>
      </c>
      <c r="H50">
        <v>6811.8</v>
      </c>
      <c r="I50">
        <v>6851.9</v>
      </c>
      <c r="J50">
        <v>7219.2</v>
      </c>
      <c r="K50">
        <v>7361.2</v>
      </c>
      <c r="L50">
        <v>7198.6</v>
      </c>
      <c r="M50">
        <v>7191</v>
      </c>
      <c r="N50">
        <v>6771.8</v>
      </c>
      <c r="O50">
        <f>VLOOKUP(B50,Tabel_country!$B$2:$C$652,2,0)</f>
        <v>4</v>
      </c>
    </row>
    <row r="51" spans="1:15" x14ac:dyDescent="0.25">
      <c r="A51" t="s">
        <v>253</v>
      </c>
      <c r="B51" t="s">
        <v>493</v>
      </c>
      <c r="C51" t="s">
        <v>323</v>
      </c>
      <c r="D51">
        <v>114167.6</v>
      </c>
      <c r="E51">
        <v>111220.1</v>
      </c>
      <c r="F51">
        <v>107320.2</v>
      </c>
      <c r="G51">
        <v>102910.3</v>
      </c>
      <c r="H51">
        <v>99960.6</v>
      </c>
      <c r="I51">
        <v>101167.5</v>
      </c>
      <c r="J51">
        <v>102998</v>
      </c>
      <c r="K51">
        <v>103549.9</v>
      </c>
      <c r="L51">
        <v>102734.3</v>
      </c>
      <c r="M51">
        <v>97712.9</v>
      </c>
      <c r="N51">
        <v>88835.199999999997</v>
      </c>
      <c r="O51">
        <f>VLOOKUP(B51,Tabel_country!$B$2:$C$652,2,0)</f>
        <v>4</v>
      </c>
    </row>
    <row r="52" spans="1:15" x14ac:dyDescent="0.25">
      <c r="A52" t="s">
        <v>350</v>
      </c>
      <c r="B52" t="s">
        <v>353</v>
      </c>
      <c r="C52" t="s">
        <v>323</v>
      </c>
      <c r="D52">
        <v>773069.1</v>
      </c>
      <c r="E52">
        <v>746477.3</v>
      </c>
      <c r="F52">
        <v>760127.7</v>
      </c>
      <c r="G52">
        <v>776151.8</v>
      </c>
      <c r="H52">
        <v>736011.7</v>
      </c>
      <c r="I52">
        <v>742314.4</v>
      </c>
      <c r="J52">
        <v>747147.2</v>
      </c>
      <c r="K52">
        <v>732204.2</v>
      </c>
      <c r="L52">
        <v>707770.2</v>
      </c>
      <c r="M52">
        <v>658693.5</v>
      </c>
      <c r="N52">
        <v>603350.5</v>
      </c>
      <c r="O52">
        <f>VLOOKUP(B52,Tabel_country!$B$2:$C$652,2,0)</f>
        <v>4</v>
      </c>
    </row>
    <row r="53" spans="1:15" x14ac:dyDescent="0.25">
      <c r="A53" t="s">
        <v>15</v>
      </c>
      <c r="B53" t="s">
        <v>178</v>
      </c>
      <c r="C53" t="s">
        <v>323</v>
      </c>
      <c r="D53">
        <v>519.1</v>
      </c>
      <c r="E53">
        <v>474.9</v>
      </c>
      <c r="F53">
        <v>492.6</v>
      </c>
      <c r="G53">
        <v>558.79</v>
      </c>
      <c r="H53">
        <v>402.17</v>
      </c>
      <c r="I53">
        <v>446.55</v>
      </c>
      <c r="J53">
        <v>395.47</v>
      </c>
      <c r="K53">
        <v>403.4</v>
      </c>
      <c r="L53">
        <v>414.9</v>
      </c>
      <c r="M53">
        <v>428.27</v>
      </c>
      <c r="N53">
        <v>427.7</v>
      </c>
      <c r="O53">
        <f>VLOOKUP(B53,Tabel_country!$B$2:$C$652,2,0)</f>
        <v>5</v>
      </c>
    </row>
    <row r="54" spans="1:15" x14ac:dyDescent="0.25">
      <c r="A54" t="s">
        <v>509</v>
      </c>
      <c r="B54" t="s">
        <v>190</v>
      </c>
      <c r="C54" t="s">
        <v>323</v>
      </c>
      <c r="D54">
        <v>172.5</v>
      </c>
      <c r="E54">
        <v>152.1</v>
      </c>
      <c r="F54">
        <v>167</v>
      </c>
      <c r="G54">
        <v>171.4</v>
      </c>
      <c r="H54">
        <v>180</v>
      </c>
      <c r="I54">
        <v>180.9</v>
      </c>
      <c r="J54">
        <v>182.5</v>
      </c>
      <c r="K54">
        <v>165.6</v>
      </c>
      <c r="L54">
        <v>165.3</v>
      </c>
      <c r="M54">
        <v>174.1</v>
      </c>
      <c r="N54">
        <v>162.80000000000001</v>
      </c>
      <c r="O54">
        <f>VLOOKUP(B54,Tabel_country!$B$2:$C$652,2,0)</f>
        <v>1</v>
      </c>
    </row>
    <row r="55" spans="1:15" x14ac:dyDescent="0.25">
      <c r="A55" t="s">
        <v>225</v>
      </c>
      <c r="B55" t="s">
        <v>390</v>
      </c>
      <c r="C55" t="s">
        <v>323</v>
      </c>
      <c r="D55">
        <v>48124.800000000003</v>
      </c>
      <c r="E55">
        <v>43098</v>
      </c>
      <c r="F55">
        <v>38216.199999999997</v>
      </c>
      <c r="G55">
        <v>39960.699999999997</v>
      </c>
      <c r="H55">
        <v>35820</v>
      </c>
      <c r="I55">
        <v>33704.9</v>
      </c>
      <c r="J55">
        <v>35340.300000000003</v>
      </c>
      <c r="K55">
        <v>33184</v>
      </c>
      <c r="L55">
        <v>33133.300000000003</v>
      </c>
      <c r="M55">
        <v>29696.5</v>
      </c>
      <c r="N55">
        <v>27356.5</v>
      </c>
      <c r="O55">
        <f>VLOOKUP(B55,Tabel_country!$B$2:$C$652,2,0)</f>
        <v>4</v>
      </c>
    </row>
    <row r="56" spans="1:15" x14ac:dyDescent="0.25">
      <c r="A56" t="s">
        <v>304</v>
      </c>
      <c r="B56" t="s">
        <v>527</v>
      </c>
      <c r="C56" t="s">
        <v>323</v>
      </c>
      <c r="D56">
        <v>20680.8</v>
      </c>
      <c r="E56">
        <v>20913.900000000001</v>
      </c>
      <c r="F56">
        <v>21681.5</v>
      </c>
      <c r="G56">
        <v>21287.200000000001</v>
      </c>
      <c r="H56">
        <v>21450.7</v>
      </c>
      <c r="I56">
        <v>23590.5</v>
      </c>
      <c r="J56">
        <v>24593.5</v>
      </c>
      <c r="K56">
        <v>23551.3</v>
      </c>
      <c r="L56">
        <v>25366</v>
      </c>
      <c r="M56">
        <v>25775.200000000001</v>
      </c>
      <c r="N56">
        <v>22881.3</v>
      </c>
      <c r="O56">
        <f>VLOOKUP(B56,Tabel_country!$B$2:$C$652,2,0)</f>
        <v>1</v>
      </c>
    </row>
    <row r="57" spans="1:15" x14ac:dyDescent="0.25">
      <c r="A57" t="s">
        <v>508</v>
      </c>
      <c r="B57" t="s">
        <v>22</v>
      </c>
      <c r="C57" t="s">
        <v>323</v>
      </c>
      <c r="D57">
        <v>114179.4</v>
      </c>
      <c r="E57">
        <v>120784.9</v>
      </c>
      <c r="F57">
        <v>134934.20000000001</v>
      </c>
      <c r="G57">
        <v>139024.1</v>
      </c>
      <c r="H57">
        <v>147735.20000000001</v>
      </c>
      <c r="I57">
        <v>156273</v>
      </c>
      <c r="J57">
        <v>154654.29999999999</v>
      </c>
      <c r="K57">
        <v>157704.4</v>
      </c>
      <c r="L57">
        <v>164534.1</v>
      </c>
      <c r="M57">
        <v>170582.39999999999</v>
      </c>
      <c r="N57">
        <v>161563</v>
      </c>
      <c r="O57">
        <f>VLOOKUP(B57,Tabel_country!$B$2:$C$652,2,0)</f>
        <v>5</v>
      </c>
    </row>
    <row r="58" spans="1:15" x14ac:dyDescent="0.25">
      <c r="A58" t="s">
        <v>179</v>
      </c>
      <c r="B58" t="s">
        <v>81</v>
      </c>
      <c r="C58" t="s">
        <v>323</v>
      </c>
      <c r="D58">
        <v>37254</v>
      </c>
      <c r="E58">
        <v>37096.6</v>
      </c>
      <c r="F58">
        <v>37085.1</v>
      </c>
      <c r="G58">
        <v>39701.1</v>
      </c>
      <c r="H58">
        <v>41801.199999999997</v>
      </c>
      <c r="I58">
        <v>41390.300000000003</v>
      </c>
      <c r="J58">
        <v>39791.699999999997</v>
      </c>
      <c r="K58">
        <v>38549.300000000003</v>
      </c>
      <c r="L58">
        <v>40273.199999999997</v>
      </c>
      <c r="M58">
        <v>39631.4</v>
      </c>
      <c r="N58">
        <v>34431</v>
      </c>
      <c r="O58">
        <f>VLOOKUP(B58,Tabel_country!$B$2:$C$652,2,0)</f>
        <v>1</v>
      </c>
    </row>
    <row r="59" spans="1:15" x14ac:dyDescent="0.25">
      <c r="A59" t="s">
        <v>188</v>
      </c>
      <c r="B59" t="s">
        <v>496</v>
      </c>
      <c r="C59" t="s">
        <v>323</v>
      </c>
      <c r="D59">
        <v>200313.3</v>
      </c>
      <c r="E59">
        <v>205767.3</v>
      </c>
      <c r="F59">
        <v>215000.9</v>
      </c>
      <c r="G59">
        <v>213856.4</v>
      </c>
      <c r="H59">
        <v>219121.1</v>
      </c>
      <c r="I59">
        <v>226283.6</v>
      </c>
      <c r="J59">
        <v>235425.8</v>
      </c>
      <c r="K59">
        <v>244540.5</v>
      </c>
      <c r="L59">
        <v>237983</v>
      </c>
      <c r="M59">
        <v>217908.3</v>
      </c>
      <c r="N59">
        <v>210752.3</v>
      </c>
      <c r="O59">
        <f>VLOOKUP(B59,Tabel_country!$B$2:$C$652,2,0)</f>
        <v>5</v>
      </c>
    </row>
    <row r="60" spans="1:15" x14ac:dyDescent="0.25">
      <c r="A60" t="s">
        <v>536</v>
      </c>
      <c r="B60" t="s">
        <v>127</v>
      </c>
      <c r="C60" t="s">
        <v>323</v>
      </c>
      <c r="D60">
        <v>502.95</v>
      </c>
      <c r="E60">
        <v>595.89</v>
      </c>
      <c r="F60">
        <v>625.34</v>
      </c>
      <c r="G60">
        <v>589.42999999999995</v>
      </c>
      <c r="H60">
        <v>592.22</v>
      </c>
      <c r="I60">
        <v>570.9</v>
      </c>
      <c r="J60">
        <v>580.5</v>
      </c>
      <c r="K60">
        <v>581.47</v>
      </c>
      <c r="L60">
        <v>677.7</v>
      </c>
      <c r="M60">
        <v>697.2</v>
      </c>
      <c r="N60">
        <v>706.4</v>
      </c>
      <c r="O60">
        <f>VLOOKUP(B60,Tabel_country!$B$2:$C$652,2,0)</f>
        <v>3</v>
      </c>
    </row>
    <row r="61" spans="1:15" x14ac:dyDescent="0.25">
      <c r="A61" t="s">
        <v>59</v>
      </c>
      <c r="B61" t="s">
        <v>182</v>
      </c>
      <c r="C61" t="s">
        <v>323</v>
      </c>
      <c r="D61">
        <v>274140.59999999998</v>
      </c>
      <c r="E61">
        <v>275470.09999999998</v>
      </c>
      <c r="F61">
        <v>270280.40000000002</v>
      </c>
      <c r="G61">
        <v>243794.9</v>
      </c>
      <c r="H61">
        <v>241979.9</v>
      </c>
      <c r="I61">
        <v>257251.20000000001</v>
      </c>
      <c r="J61">
        <v>248252.1</v>
      </c>
      <c r="K61">
        <v>264723.7</v>
      </c>
      <c r="L61">
        <v>258373.2</v>
      </c>
      <c r="M61">
        <v>241886.5</v>
      </c>
      <c r="N61">
        <v>202705.8</v>
      </c>
      <c r="O61">
        <f>VLOOKUP(B61,Tabel_country!$B$2:$C$652,2,0)</f>
        <v>4</v>
      </c>
    </row>
    <row r="62" spans="1:15" x14ac:dyDescent="0.25">
      <c r="A62" t="s">
        <v>378</v>
      </c>
      <c r="B62" t="s">
        <v>486</v>
      </c>
      <c r="C62" t="s">
        <v>323</v>
      </c>
      <c r="D62">
        <v>18500.400000000001</v>
      </c>
      <c r="E62">
        <v>18502.599999999999</v>
      </c>
      <c r="F62">
        <v>16989</v>
      </c>
      <c r="G62">
        <v>18846.5</v>
      </c>
      <c r="H62">
        <v>17594.900000000001</v>
      </c>
      <c r="I62">
        <v>14377.1</v>
      </c>
      <c r="J62">
        <v>15907.2</v>
      </c>
      <c r="K62">
        <v>16773.5</v>
      </c>
      <c r="L62">
        <v>15716.9</v>
      </c>
      <c r="M62">
        <v>10060.700000000001</v>
      </c>
      <c r="N62">
        <v>7097.52</v>
      </c>
      <c r="O62">
        <f>VLOOKUP(B62,Tabel_country!$B$2:$C$652,2,0)</f>
        <v>4</v>
      </c>
    </row>
    <row r="63" spans="1:15" x14ac:dyDescent="0.25">
      <c r="A63" t="s">
        <v>117</v>
      </c>
      <c r="B63" t="s">
        <v>76</v>
      </c>
      <c r="C63" t="s">
        <v>323</v>
      </c>
      <c r="D63">
        <v>6473.2</v>
      </c>
      <c r="E63">
        <v>7551.5</v>
      </c>
      <c r="F63">
        <v>8559</v>
      </c>
      <c r="G63">
        <v>10190.799999999999</v>
      </c>
      <c r="H63">
        <v>12490.3</v>
      </c>
      <c r="I63">
        <v>13046.3</v>
      </c>
      <c r="J63">
        <v>15247.2</v>
      </c>
      <c r="K63">
        <v>15882.4</v>
      </c>
      <c r="L63">
        <v>17028.400000000001</v>
      </c>
      <c r="M63">
        <v>17708</v>
      </c>
      <c r="N63">
        <v>18098</v>
      </c>
      <c r="O63">
        <f>VLOOKUP(B63,Tabel_country!$B$2:$C$652,2,0)</f>
        <v>3</v>
      </c>
    </row>
    <row r="64" spans="1:15" x14ac:dyDescent="0.25">
      <c r="A64" t="s">
        <v>38</v>
      </c>
      <c r="B64" t="s">
        <v>20</v>
      </c>
      <c r="C64" t="s">
        <v>323</v>
      </c>
      <c r="D64">
        <v>62526.400000000001</v>
      </c>
      <c r="E64">
        <v>55123.4</v>
      </c>
      <c r="F64">
        <v>49408.1</v>
      </c>
      <c r="G64">
        <v>50191.3</v>
      </c>
      <c r="H64">
        <v>46161.7</v>
      </c>
      <c r="I64">
        <v>42815.4</v>
      </c>
      <c r="J64">
        <v>45700.3</v>
      </c>
      <c r="K64">
        <v>43015.4</v>
      </c>
      <c r="L64">
        <v>44395.5</v>
      </c>
      <c r="M64">
        <v>40987.1</v>
      </c>
      <c r="N64">
        <v>36329.9</v>
      </c>
      <c r="O64">
        <f>VLOOKUP(B64,Tabel_country!$B$2:$C$652,2,0)</f>
        <v>4</v>
      </c>
    </row>
    <row r="65" spans="1:15" x14ac:dyDescent="0.25">
      <c r="A65" t="s">
        <v>110</v>
      </c>
      <c r="B65" t="s">
        <v>280</v>
      </c>
      <c r="C65" t="s">
        <v>323</v>
      </c>
      <c r="D65">
        <v>1126.3</v>
      </c>
      <c r="E65">
        <v>1055.8</v>
      </c>
      <c r="F65">
        <v>993.5</v>
      </c>
      <c r="G65">
        <v>1066.9000000000001</v>
      </c>
      <c r="H65">
        <v>1213.5999999999999</v>
      </c>
      <c r="I65">
        <v>1263.8</v>
      </c>
      <c r="J65">
        <v>1198.5999999999999</v>
      </c>
      <c r="K65">
        <v>1331.1</v>
      </c>
      <c r="L65">
        <v>1387.2</v>
      </c>
      <c r="M65">
        <v>1393.5</v>
      </c>
      <c r="N65">
        <v>1028.2</v>
      </c>
      <c r="O65">
        <f>VLOOKUP(B65,Tabel_country!$B$2:$C$652,2,0)</f>
        <v>6</v>
      </c>
    </row>
    <row r="66" spans="1:15" x14ac:dyDescent="0.25">
      <c r="A66" t="s">
        <v>274</v>
      </c>
      <c r="B66" t="s">
        <v>463</v>
      </c>
      <c r="C66" t="s">
        <v>323</v>
      </c>
      <c r="D66">
        <v>347940.1</v>
      </c>
      <c r="E66">
        <v>335031.90000000002</v>
      </c>
      <c r="F66">
        <v>338315.4</v>
      </c>
      <c r="G66">
        <v>338453.1</v>
      </c>
      <c r="H66">
        <v>306017.40000000002</v>
      </c>
      <c r="I66">
        <v>311175.40000000002</v>
      </c>
      <c r="J66">
        <v>313835.2</v>
      </c>
      <c r="K66">
        <v>317721.2</v>
      </c>
      <c r="L66">
        <v>306948.40000000002</v>
      </c>
      <c r="M66">
        <v>300561.59999999998</v>
      </c>
      <c r="N66">
        <v>267154.7</v>
      </c>
      <c r="O66">
        <f>VLOOKUP(B66,Tabel_country!$B$2:$C$652,2,0)</f>
        <v>4</v>
      </c>
    </row>
    <row r="67" spans="1:15" x14ac:dyDescent="0.25">
      <c r="A67" t="s">
        <v>247</v>
      </c>
      <c r="B67" t="s">
        <v>342</v>
      </c>
      <c r="C67" t="s">
        <v>323</v>
      </c>
      <c r="O67">
        <f>VLOOKUP(B67,Tabel_country!$B$2:$C$652,2,0)</f>
        <v>4</v>
      </c>
    </row>
    <row r="68" spans="1:15" x14ac:dyDescent="0.25">
      <c r="A68" t="s">
        <v>279</v>
      </c>
      <c r="B68" t="s">
        <v>202</v>
      </c>
      <c r="C68" t="s">
        <v>323</v>
      </c>
      <c r="D68">
        <v>105.2</v>
      </c>
      <c r="E68">
        <v>119.3</v>
      </c>
      <c r="F68">
        <v>132.4</v>
      </c>
      <c r="G68">
        <v>138.5</v>
      </c>
      <c r="H68">
        <v>141</v>
      </c>
      <c r="I68">
        <v>144.9</v>
      </c>
      <c r="J68">
        <v>147.1</v>
      </c>
      <c r="K68">
        <v>146.69999999999999</v>
      </c>
      <c r="L68">
        <v>147.80000000000001</v>
      </c>
      <c r="M68">
        <v>148.19999999999999</v>
      </c>
      <c r="N68">
        <v>107.5</v>
      </c>
      <c r="O68">
        <f>VLOOKUP(B68,Tabel_country!$B$2:$C$652,2,0)</f>
        <v>6</v>
      </c>
    </row>
    <row r="69" spans="1:15" x14ac:dyDescent="0.25">
      <c r="A69" t="s">
        <v>365</v>
      </c>
      <c r="B69" t="s">
        <v>268</v>
      </c>
      <c r="C69" t="s">
        <v>323</v>
      </c>
      <c r="D69">
        <v>5762.09</v>
      </c>
      <c r="E69">
        <v>5777.14</v>
      </c>
      <c r="F69">
        <v>5601.97</v>
      </c>
      <c r="G69">
        <v>5790.27</v>
      </c>
      <c r="H69">
        <v>5962.05</v>
      </c>
      <c r="I69">
        <v>6115.8</v>
      </c>
      <c r="J69">
        <v>6383.7</v>
      </c>
      <c r="K69">
        <v>5344.7</v>
      </c>
      <c r="L69">
        <v>5120.3999999999996</v>
      </c>
      <c r="M69">
        <v>5274.5</v>
      </c>
      <c r="N69">
        <v>5349.2</v>
      </c>
      <c r="O69">
        <f>VLOOKUP(B69,Tabel_country!$B$2:$C$652,2,0)</f>
        <v>3</v>
      </c>
    </row>
    <row r="70" spans="1:15" x14ac:dyDescent="0.25">
      <c r="A70" t="s">
        <v>494</v>
      </c>
      <c r="B70" t="s">
        <v>435</v>
      </c>
      <c r="C70" t="s">
        <v>323</v>
      </c>
      <c r="D70">
        <v>482646.2</v>
      </c>
      <c r="E70">
        <v>445648.4</v>
      </c>
      <c r="F70">
        <v>467831</v>
      </c>
      <c r="G70">
        <v>453778.1</v>
      </c>
      <c r="H70">
        <v>415609</v>
      </c>
      <c r="I70">
        <v>401075.3</v>
      </c>
      <c r="J70">
        <v>382154.9</v>
      </c>
      <c r="K70">
        <v>366844.1</v>
      </c>
      <c r="L70">
        <v>360555.9</v>
      </c>
      <c r="M70">
        <v>345934.3</v>
      </c>
      <c r="N70">
        <v>308650.3</v>
      </c>
      <c r="O70">
        <f>VLOOKUP(B70,Tabel_country!$B$2:$C$652,2,0)</f>
        <v>4</v>
      </c>
    </row>
    <row r="71" spans="1:15" x14ac:dyDescent="0.25">
      <c r="A71" t="s">
        <v>460</v>
      </c>
      <c r="B71" t="s">
        <v>337</v>
      </c>
      <c r="C71" t="s">
        <v>323</v>
      </c>
      <c r="D71">
        <v>5322.1</v>
      </c>
      <c r="E71">
        <v>6521.8</v>
      </c>
      <c r="F71">
        <v>7193</v>
      </c>
      <c r="G71">
        <v>8024</v>
      </c>
      <c r="H71">
        <v>8654</v>
      </c>
      <c r="I71">
        <v>9399.4</v>
      </c>
      <c r="J71">
        <v>9813.6</v>
      </c>
      <c r="K71">
        <v>9907.1</v>
      </c>
      <c r="L71">
        <v>9725.2000000000007</v>
      </c>
      <c r="M71">
        <v>10549.6</v>
      </c>
      <c r="N71">
        <v>10255</v>
      </c>
      <c r="O71">
        <f>VLOOKUP(B71,Tabel_country!$B$2:$C$652,2,0)</f>
        <v>4</v>
      </c>
    </row>
    <row r="72" spans="1:15" x14ac:dyDescent="0.25">
      <c r="A72" t="s">
        <v>126</v>
      </c>
      <c r="B72" t="s">
        <v>404</v>
      </c>
      <c r="C72" t="s">
        <v>323</v>
      </c>
      <c r="D72">
        <v>10382.6</v>
      </c>
      <c r="E72">
        <v>10803.1</v>
      </c>
      <c r="F72">
        <v>12876.5</v>
      </c>
      <c r="G72">
        <v>13899.7</v>
      </c>
      <c r="H72">
        <v>13366.7</v>
      </c>
      <c r="I72">
        <v>14320.7</v>
      </c>
      <c r="J72">
        <v>14545.3</v>
      </c>
      <c r="K72">
        <v>15135</v>
      </c>
      <c r="L72">
        <v>16774.900000000001</v>
      </c>
      <c r="M72">
        <v>18039.099999999999</v>
      </c>
      <c r="N72">
        <v>19401.16</v>
      </c>
      <c r="O72">
        <f>VLOOKUP(B72,Tabel_country!$B$2:$C$652,2,0)</f>
        <v>3</v>
      </c>
    </row>
    <row r="73" spans="1:15" x14ac:dyDescent="0.25">
      <c r="A73" t="s">
        <v>98</v>
      </c>
      <c r="B73" t="s">
        <v>502</v>
      </c>
      <c r="C73" t="s">
        <v>323</v>
      </c>
      <c r="O73">
        <f>VLOOKUP(B73,Tabel_country!$B$2:$C$652,2,0)</f>
        <v>4</v>
      </c>
    </row>
    <row r="74" spans="1:15" x14ac:dyDescent="0.25">
      <c r="A74" t="s">
        <v>427</v>
      </c>
      <c r="B74" t="s">
        <v>422</v>
      </c>
      <c r="C74" t="s">
        <v>323</v>
      </c>
      <c r="D74">
        <v>2502.8000000000002</v>
      </c>
      <c r="E74">
        <v>2621.7</v>
      </c>
      <c r="F74">
        <v>2468.8000000000002</v>
      </c>
      <c r="G74">
        <v>2160</v>
      </c>
      <c r="H74">
        <v>2225.6999999999998</v>
      </c>
      <c r="I74">
        <v>2522.3000000000002</v>
      </c>
      <c r="J74">
        <v>2806.5</v>
      </c>
      <c r="K74">
        <v>3321.6</v>
      </c>
      <c r="L74">
        <v>3735</v>
      </c>
      <c r="M74">
        <v>4517</v>
      </c>
      <c r="N74">
        <v>4537.8999999999996</v>
      </c>
      <c r="O74">
        <f>VLOOKUP(B74,Tabel_country!$B$2:$C$652,2,0)</f>
        <v>3</v>
      </c>
    </row>
    <row r="75" spans="1:15" x14ac:dyDescent="0.25">
      <c r="A75" t="s">
        <v>19</v>
      </c>
      <c r="B75" t="s">
        <v>62</v>
      </c>
      <c r="C75" t="s">
        <v>323</v>
      </c>
      <c r="D75">
        <v>434.2</v>
      </c>
      <c r="E75">
        <v>446.9</v>
      </c>
      <c r="F75">
        <v>452.9</v>
      </c>
      <c r="G75">
        <v>430.6</v>
      </c>
      <c r="H75">
        <v>506.8</v>
      </c>
      <c r="I75">
        <v>585.9</v>
      </c>
      <c r="J75">
        <v>593.20000000000005</v>
      </c>
      <c r="K75">
        <v>602.29999999999995</v>
      </c>
      <c r="L75">
        <v>597.79999999999995</v>
      </c>
      <c r="M75">
        <v>606.9</v>
      </c>
      <c r="N75">
        <v>611.4</v>
      </c>
      <c r="O75">
        <f>VLOOKUP(B75,Tabel_country!$B$2:$C$652,2,0)</f>
        <v>3</v>
      </c>
    </row>
    <row r="76" spans="1:15" x14ac:dyDescent="0.25">
      <c r="A76" t="s">
        <v>431</v>
      </c>
      <c r="B76" t="s">
        <v>120</v>
      </c>
      <c r="C76" t="s">
        <v>323</v>
      </c>
      <c r="D76">
        <v>241</v>
      </c>
      <c r="E76">
        <v>243.5</v>
      </c>
      <c r="F76">
        <v>246</v>
      </c>
      <c r="G76">
        <v>247.4</v>
      </c>
      <c r="H76">
        <v>263.60000000000002</v>
      </c>
      <c r="I76">
        <v>281.89999999999998</v>
      </c>
      <c r="J76">
        <v>305</v>
      </c>
      <c r="K76">
        <v>306.60000000000002</v>
      </c>
      <c r="L76">
        <v>317.8</v>
      </c>
      <c r="M76">
        <v>325.3</v>
      </c>
      <c r="N76">
        <v>329</v>
      </c>
      <c r="O76">
        <f>VLOOKUP(B76,Tabel_country!$B$2:$C$652,2,0)</f>
        <v>3</v>
      </c>
    </row>
    <row r="77" spans="1:15" x14ac:dyDescent="0.25">
      <c r="A77" t="s">
        <v>475</v>
      </c>
      <c r="B77" t="s">
        <v>168</v>
      </c>
      <c r="C77" t="s">
        <v>323</v>
      </c>
      <c r="D77">
        <v>6047.8</v>
      </c>
      <c r="E77">
        <v>6089.1</v>
      </c>
      <c r="F77">
        <v>5868.9</v>
      </c>
      <c r="G77">
        <v>5990</v>
      </c>
      <c r="H77">
        <v>5946.6</v>
      </c>
      <c r="I77">
        <v>5494.2</v>
      </c>
      <c r="J77">
        <v>5830.1</v>
      </c>
      <c r="K77">
        <v>5369.3</v>
      </c>
      <c r="L77">
        <v>5068.5</v>
      </c>
      <c r="M77">
        <v>4876.5</v>
      </c>
      <c r="N77">
        <v>4350.3999999999996</v>
      </c>
      <c r="O77">
        <f>VLOOKUP(B77,Tabel_country!$B$2:$C$652,2,0)</f>
        <v>3</v>
      </c>
    </row>
    <row r="78" spans="1:15" x14ac:dyDescent="0.25">
      <c r="A78" t="s">
        <v>510</v>
      </c>
      <c r="B78" t="s">
        <v>400</v>
      </c>
      <c r="C78" t="s">
        <v>323</v>
      </c>
      <c r="D78">
        <v>87578.5</v>
      </c>
      <c r="E78">
        <v>84547.199999999997</v>
      </c>
      <c r="F78">
        <v>80085.3</v>
      </c>
      <c r="G78">
        <v>72484.2</v>
      </c>
      <c r="H78">
        <v>69548.7</v>
      </c>
      <c r="I78">
        <v>68010.2</v>
      </c>
      <c r="J78">
        <v>66848.600000000006</v>
      </c>
      <c r="K78">
        <v>66795.5</v>
      </c>
      <c r="L78">
        <v>65021.2</v>
      </c>
      <c r="M78">
        <v>59990.3</v>
      </c>
      <c r="N78">
        <v>51002.2</v>
      </c>
      <c r="O78">
        <f>VLOOKUP(B78,Tabel_country!$B$2:$C$652,2,0)</f>
        <v>4</v>
      </c>
    </row>
    <row r="79" spans="1:15" x14ac:dyDescent="0.25">
      <c r="A79" t="s">
        <v>55</v>
      </c>
      <c r="B79" t="s">
        <v>446</v>
      </c>
      <c r="C79" t="s">
        <v>323</v>
      </c>
      <c r="D79">
        <v>273.60000000000002</v>
      </c>
      <c r="E79">
        <v>260.3</v>
      </c>
      <c r="F79">
        <v>278.60000000000002</v>
      </c>
      <c r="G79">
        <v>317.10000000000002</v>
      </c>
      <c r="H79">
        <v>253.5</v>
      </c>
      <c r="I79">
        <v>272.60000000000002</v>
      </c>
      <c r="J79">
        <v>277.39999999999998</v>
      </c>
      <c r="K79">
        <v>287.5</v>
      </c>
      <c r="L79">
        <v>320.3</v>
      </c>
      <c r="M79">
        <v>346.2</v>
      </c>
      <c r="N79">
        <v>324.5</v>
      </c>
      <c r="O79">
        <f>VLOOKUP(B79,Tabel_country!$B$2:$C$652,2,0)</f>
        <v>1</v>
      </c>
    </row>
    <row r="80" spans="1:15" x14ac:dyDescent="0.25">
      <c r="A80" t="s">
        <v>386</v>
      </c>
      <c r="B80" t="s">
        <v>488</v>
      </c>
      <c r="C80" t="s">
        <v>323</v>
      </c>
      <c r="O80">
        <f>VLOOKUP(B80,Tabel_country!$B$2:$C$652,2,0)</f>
        <v>4</v>
      </c>
    </row>
    <row r="81" spans="1:15" x14ac:dyDescent="0.25">
      <c r="A81" t="s">
        <v>192</v>
      </c>
      <c r="B81" t="s">
        <v>103</v>
      </c>
      <c r="C81" t="s">
        <v>323</v>
      </c>
      <c r="D81">
        <v>11477.6</v>
      </c>
      <c r="E81">
        <v>11774.9</v>
      </c>
      <c r="F81">
        <v>12183.7</v>
      </c>
      <c r="G81">
        <v>13046.3</v>
      </c>
      <c r="H81">
        <v>13998.5</v>
      </c>
      <c r="I81">
        <v>16455.900000000001</v>
      </c>
      <c r="J81">
        <v>17451.900000000001</v>
      </c>
      <c r="K81">
        <v>16530.099999999999</v>
      </c>
      <c r="L81">
        <v>18075.7</v>
      </c>
      <c r="M81">
        <v>19017.8</v>
      </c>
      <c r="N81">
        <v>16865.2</v>
      </c>
      <c r="O81">
        <f>VLOOKUP(B81,Tabel_country!$B$2:$C$652,2,0)</f>
        <v>1</v>
      </c>
    </row>
    <row r="82" spans="1:15" x14ac:dyDescent="0.25">
      <c r="A82" t="s">
        <v>541</v>
      </c>
      <c r="B82" t="s">
        <v>27</v>
      </c>
      <c r="C82" t="s">
        <v>323</v>
      </c>
      <c r="O82">
        <f>VLOOKUP(B82,Tabel_country!$B$2:$C$652,2,0)</f>
        <v>6</v>
      </c>
    </row>
    <row r="83" spans="1:15" x14ac:dyDescent="0.25">
      <c r="A83" t="s">
        <v>264</v>
      </c>
      <c r="B83" t="s">
        <v>391</v>
      </c>
      <c r="C83" t="s">
        <v>323</v>
      </c>
      <c r="D83">
        <v>1759.3</v>
      </c>
      <c r="E83">
        <v>1831.6</v>
      </c>
      <c r="F83">
        <v>2000.8</v>
      </c>
      <c r="G83">
        <v>1975.6</v>
      </c>
      <c r="H83">
        <v>2063.3886000000002</v>
      </c>
      <c r="I83">
        <v>2079.9299999999998</v>
      </c>
      <c r="J83">
        <v>2478.6</v>
      </c>
      <c r="K83">
        <v>2473.8000000000002</v>
      </c>
      <c r="L83">
        <v>2587.1</v>
      </c>
      <c r="M83">
        <v>2795.9</v>
      </c>
      <c r="N83">
        <v>2768.5</v>
      </c>
      <c r="O83">
        <f>VLOOKUP(B83,Tabel_country!$B$2:$C$652,2,0)</f>
        <v>1</v>
      </c>
    </row>
    <row r="84" spans="1:15" x14ac:dyDescent="0.25">
      <c r="A84" t="s">
        <v>196</v>
      </c>
      <c r="B84" t="s">
        <v>244</v>
      </c>
      <c r="C84" t="s">
        <v>323</v>
      </c>
      <c r="O84">
        <f>VLOOKUP(B84,Tabel_country!$B$2:$C$652,2,0)</f>
        <v>6</v>
      </c>
    </row>
    <row r="85" spans="1:15" x14ac:dyDescent="0.25">
      <c r="A85" t="s">
        <v>405</v>
      </c>
      <c r="B85" t="s">
        <v>47</v>
      </c>
      <c r="C85" t="s">
        <v>323</v>
      </c>
      <c r="D85">
        <v>7926.8</v>
      </c>
      <c r="E85">
        <v>9470.4</v>
      </c>
      <c r="F85">
        <v>9985.4</v>
      </c>
      <c r="G85">
        <v>9685</v>
      </c>
      <c r="H85">
        <v>9884.1</v>
      </c>
      <c r="I85">
        <v>10538.2</v>
      </c>
      <c r="J85">
        <v>10394.700000000001</v>
      </c>
      <c r="K85">
        <v>9377</v>
      </c>
      <c r="L85">
        <v>9031.2999999999993</v>
      </c>
      <c r="M85">
        <v>10196.4</v>
      </c>
      <c r="N85">
        <v>8835.4</v>
      </c>
      <c r="O85">
        <f>VLOOKUP(B85,Tabel_country!$B$2:$C$652,2,0)</f>
        <v>1</v>
      </c>
    </row>
    <row r="86" spans="1:15" x14ac:dyDescent="0.25">
      <c r="A86" t="s">
        <v>381</v>
      </c>
      <c r="B86" t="s">
        <v>462</v>
      </c>
      <c r="C86" t="s">
        <v>323</v>
      </c>
      <c r="D86">
        <v>19457.3</v>
      </c>
      <c r="E86">
        <v>19027.599999999999</v>
      </c>
      <c r="F86">
        <v>17403</v>
      </c>
      <c r="G86">
        <v>17010.599999999999</v>
      </c>
      <c r="H86">
        <v>16236.4</v>
      </c>
      <c r="I86">
        <v>16602.3</v>
      </c>
      <c r="J86">
        <v>16876.8</v>
      </c>
      <c r="K86">
        <v>17407.900000000001</v>
      </c>
      <c r="L86">
        <v>16433.400000000001</v>
      </c>
      <c r="M86">
        <v>16523.3</v>
      </c>
      <c r="N86">
        <v>15626.9</v>
      </c>
      <c r="O86">
        <f>VLOOKUP(B86,Tabel_country!$B$2:$C$652,2,0)</f>
        <v>4</v>
      </c>
    </row>
    <row r="87" spans="1:15" x14ac:dyDescent="0.25">
      <c r="A87" t="s">
        <v>4</v>
      </c>
      <c r="B87" t="s">
        <v>68</v>
      </c>
      <c r="C87" t="s">
        <v>323</v>
      </c>
      <c r="D87">
        <v>2458.1999999999998</v>
      </c>
      <c r="E87">
        <v>2697.54</v>
      </c>
      <c r="F87">
        <v>2415.34</v>
      </c>
      <c r="G87">
        <v>2650.86</v>
      </c>
      <c r="H87">
        <v>3021.14</v>
      </c>
      <c r="I87">
        <v>3280.44</v>
      </c>
      <c r="J87">
        <v>3364.54</v>
      </c>
      <c r="K87">
        <v>3326.24</v>
      </c>
      <c r="L87">
        <v>3289.74</v>
      </c>
      <c r="M87">
        <v>3317.34</v>
      </c>
      <c r="N87">
        <v>3209.04</v>
      </c>
      <c r="O87">
        <f>VLOOKUP(B87,Tabel_country!$B$2:$C$652,2,0)</f>
        <v>1</v>
      </c>
    </row>
    <row r="88" spans="1:15" x14ac:dyDescent="0.25">
      <c r="A88" t="s">
        <v>37</v>
      </c>
      <c r="B88" t="s">
        <v>470</v>
      </c>
      <c r="C88" t="s">
        <v>323</v>
      </c>
      <c r="D88">
        <v>47880.5</v>
      </c>
      <c r="E88">
        <v>46907.3</v>
      </c>
      <c r="F88">
        <v>43427.199999999997</v>
      </c>
      <c r="G88">
        <v>40762.6</v>
      </c>
      <c r="H88">
        <v>40625.199999999997</v>
      </c>
      <c r="I88">
        <v>43384.1</v>
      </c>
      <c r="J88">
        <v>44248.4</v>
      </c>
      <c r="K88">
        <v>49449.8</v>
      </c>
      <c r="L88">
        <v>49202.9</v>
      </c>
      <c r="M88">
        <v>47261.8</v>
      </c>
      <c r="N88">
        <v>44769.3</v>
      </c>
      <c r="O88">
        <f>VLOOKUP(B88,Tabel_country!$B$2:$C$652,2,0)</f>
        <v>4</v>
      </c>
    </row>
    <row r="89" spans="1:15" x14ac:dyDescent="0.25">
      <c r="A89" t="s">
        <v>341</v>
      </c>
      <c r="B89" t="s">
        <v>345</v>
      </c>
      <c r="C89" t="s">
        <v>323</v>
      </c>
      <c r="D89">
        <v>415536.6</v>
      </c>
      <c r="E89">
        <v>475800.9</v>
      </c>
      <c r="F89">
        <v>481791.3</v>
      </c>
      <c r="G89">
        <v>448400.2</v>
      </c>
      <c r="H89">
        <v>484640.1</v>
      </c>
      <c r="I89">
        <v>489052.8</v>
      </c>
      <c r="J89">
        <v>483978.7</v>
      </c>
      <c r="K89">
        <v>515395.7</v>
      </c>
      <c r="L89">
        <v>568007.6</v>
      </c>
      <c r="M89">
        <v>605290.6</v>
      </c>
      <c r="N89">
        <v>563197</v>
      </c>
      <c r="O89">
        <f>VLOOKUP(B89,Tabel_country!$B$2:$C$652,2,0)</f>
        <v>6</v>
      </c>
    </row>
    <row r="90" spans="1:15" x14ac:dyDescent="0.25">
      <c r="A90" t="s">
        <v>217</v>
      </c>
      <c r="B90" t="s">
        <v>85</v>
      </c>
      <c r="C90" t="s">
        <v>323</v>
      </c>
      <c r="O90">
        <f>VLOOKUP(B90,Tabel_country!$B$2:$C$652,2,0)</f>
        <v>4</v>
      </c>
    </row>
    <row r="91" spans="1:15" x14ac:dyDescent="0.25">
      <c r="A91" t="s">
        <v>150</v>
      </c>
      <c r="B91" t="s">
        <v>444</v>
      </c>
      <c r="C91" t="s">
        <v>323</v>
      </c>
      <c r="D91">
        <v>1659983</v>
      </c>
      <c r="E91">
        <v>1756744</v>
      </c>
      <c r="F91">
        <v>1909442</v>
      </c>
      <c r="G91">
        <v>1972429.4</v>
      </c>
      <c r="H91">
        <v>2147107</v>
      </c>
      <c r="I91">
        <v>2158023.2000000002</v>
      </c>
      <c r="J91">
        <v>2195248.5</v>
      </c>
      <c r="K91">
        <v>2308804.4</v>
      </c>
      <c r="L91">
        <v>2458175.9</v>
      </c>
      <c r="M91">
        <v>2423951.4</v>
      </c>
      <c r="N91">
        <v>2200836.2999999998</v>
      </c>
      <c r="O91">
        <f>VLOOKUP(B91,Tabel_country!$B$2:$C$652,2,0)</f>
        <v>2</v>
      </c>
    </row>
    <row r="92" spans="1:15" x14ac:dyDescent="0.25">
      <c r="A92" t="s">
        <v>80</v>
      </c>
      <c r="B92" t="s">
        <v>41</v>
      </c>
      <c r="C92" t="s">
        <v>323</v>
      </c>
      <c r="D92">
        <v>40347.699999999997</v>
      </c>
      <c r="E92">
        <v>36488.1</v>
      </c>
      <c r="F92">
        <v>37009.5</v>
      </c>
      <c r="G92">
        <v>35688.199999999997</v>
      </c>
      <c r="H92">
        <v>35556.5</v>
      </c>
      <c r="I92">
        <v>37087.199999999997</v>
      </c>
      <c r="J92">
        <v>39009.800000000003</v>
      </c>
      <c r="K92">
        <v>37729.1</v>
      </c>
      <c r="L92">
        <v>37473.599999999999</v>
      </c>
      <c r="M92">
        <v>35812.199999999997</v>
      </c>
      <c r="N92">
        <v>33742.199999999997</v>
      </c>
      <c r="O92">
        <f>VLOOKUP(B92,Tabel_country!$B$2:$C$652,2,0)</f>
        <v>4</v>
      </c>
    </row>
    <row r="93" spans="1:15" x14ac:dyDescent="0.25">
      <c r="A93" t="s">
        <v>302</v>
      </c>
      <c r="B93" t="s">
        <v>134</v>
      </c>
      <c r="C93" t="s">
        <v>323</v>
      </c>
      <c r="D93">
        <v>541171.1</v>
      </c>
      <c r="E93">
        <v>552050.9</v>
      </c>
      <c r="F93">
        <v>559122.1</v>
      </c>
      <c r="G93">
        <v>583703.1</v>
      </c>
      <c r="H93">
        <v>605356.1</v>
      </c>
      <c r="I93">
        <v>599182.69999999995</v>
      </c>
      <c r="J93">
        <v>607216.30000000005</v>
      </c>
      <c r="K93">
        <v>626427.9</v>
      </c>
      <c r="L93">
        <v>637433.69999999995</v>
      </c>
      <c r="M93">
        <v>625251.5</v>
      </c>
      <c r="N93">
        <v>616561.30000000005</v>
      </c>
      <c r="O93">
        <f>VLOOKUP(B93,Tabel_country!$B$2:$C$652,2,0)</f>
        <v>5</v>
      </c>
    </row>
    <row r="94" spans="1:15" x14ac:dyDescent="0.25">
      <c r="A94" t="s">
        <v>0</v>
      </c>
      <c r="B94" t="s">
        <v>396</v>
      </c>
      <c r="C94" t="s">
        <v>323</v>
      </c>
      <c r="D94">
        <v>108550.3</v>
      </c>
      <c r="E94">
        <v>113039.8</v>
      </c>
      <c r="F94">
        <v>129004.3</v>
      </c>
      <c r="G94">
        <v>139103.6</v>
      </c>
      <c r="H94">
        <v>134045.9</v>
      </c>
      <c r="I94">
        <v>133169.70000000001</v>
      </c>
      <c r="J94">
        <v>143281.1</v>
      </c>
      <c r="K94">
        <v>156456.4</v>
      </c>
      <c r="L94">
        <v>168154.3</v>
      </c>
      <c r="M94">
        <v>180687.6</v>
      </c>
      <c r="N94">
        <v>163511.5</v>
      </c>
      <c r="O94">
        <f>VLOOKUP(B94,Tabel_country!$B$2:$C$652,2,0)</f>
        <v>5</v>
      </c>
    </row>
    <row r="95" spans="1:15" x14ac:dyDescent="0.25">
      <c r="A95" t="s">
        <v>21</v>
      </c>
      <c r="B95" t="s">
        <v>108</v>
      </c>
      <c r="C95" t="s">
        <v>323</v>
      </c>
      <c r="D95">
        <v>1959.124</v>
      </c>
      <c r="E95">
        <v>1888.35</v>
      </c>
      <c r="F95">
        <v>1859.9</v>
      </c>
      <c r="G95">
        <v>2031.8</v>
      </c>
      <c r="H95">
        <v>2047.5</v>
      </c>
      <c r="I95">
        <v>2057.5</v>
      </c>
      <c r="J95">
        <v>1633</v>
      </c>
      <c r="K95">
        <v>1671</v>
      </c>
      <c r="L95">
        <v>1699.3</v>
      </c>
      <c r="M95">
        <v>1638.2</v>
      </c>
      <c r="N95">
        <v>1446.6</v>
      </c>
      <c r="O95">
        <f>VLOOKUP(B95,Tabel_country!$B$2:$C$652,2,0)</f>
        <v>4</v>
      </c>
    </row>
    <row r="96" spans="1:15" x14ac:dyDescent="0.25">
      <c r="A96" t="s">
        <v>351</v>
      </c>
      <c r="B96" t="s">
        <v>495</v>
      </c>
      <c r="C96" t="s">
        <v>323</v>
      </c>
      <c r="D96">
        <v>70520.3</v>
      </c>
      <c r="E96">
        <v>69822.8</v>
      </c>
      <c r="F96">
        <v>76063.199999999997</v>
      </c>
      <c r="G96">
        <v>67002.5</v>
      </c>
      <c r="H96">
        <v>64717.8</v>
      </c>
      <c r="I96">
        <v>66314.7</v>
      </c>
      <c r="J96">
        <v>65233</v>
      </c>
      <c r="K96">
        <v>65906.3</v>
      </c>
      <c r="L96">
        <v>61424.5</v>
      </c>
      <c r="M96">
        <v>62796.3</v>
      </c>
      <c r="N96">
        <v>58471.8</v>
      </c>
      <c r="O96">
        <f>VLOOKUP(B96,Tabel_country!$B$2:$C$652,2,0)</f>
        <v>5</v>
      </c>
    </row>
    <row r="97" spans="1:15" x14ac:dyDescent="0.25">
      <c r="A97" t="s">
        <v>128</v>
      </c>
      <c r="B97" t="s">
        <v>417</v>
      </c>
      <c r="C97" t="s">
        <v>323</v>
      </c>
      <c r="D97">
        <v>405272.3</v>
      </c>
      <c r="E97">
        <v>396687.4</v>
      </c>
      <c r="F97">
        <v>376747.2</v>
      </c>
      <c r="G97">
        <v>346458.3</v>
      </c>
      <c r="H97">
        <v>327498</v>
      </c>
      <c r="I97">
        <v>337862.1</v>
      </c>
      <c r="J97">
        <v>333344.8</v>
      </c>
      <c r="K97">
        <v>329193.3</v>
      </c>
      <c r="L97">
        <v>324884.2</v>
      </c>
      <c r="M97">
        <v>317223</v>
      </c>
      <c r="N97">
        <v>281286.8</v>
      </c>
      <c r="O97">
        <f>VLOOKUP(B97,Tabel_country!$B$2:$C$652,2,0)</f>
        <v>4</v>
      </c>
    </row>
    <row r="98" spans="1:15" x14ac:dyDescent="0.25">
      <c r="A98" t="s">
        <v>94</v>
      </c>
      <c r="B98" t="s">
        <v>518</v>
      </c>
      <c r="C98" t="s">
        <v>323</v>
      </c>
      <c r="D98">
        <v>7479.8</v>
      </c>
      <c r="E98">
        <v>7529.4</v>
      </c>
      <c r="F98">
        <v>6959</v>
      </c>
      <c r="G98">
        <v>7402.3</v>
      </c>
      <c r="H98">
        <v>7191.3</v>
      </c>
      <c r="I98">
        <v>7088.7</v>
      </c>
      <c r="J98">
        <v>7549.5</v>
      </c>
      <c r="K98">
        <v>7225</v>
      </c>
      <c r="L98">
        <v>8589</v>
      </c>
      <c r="M98">
        <v>8394.2999999999993</v>
      </c>
      <c r="N98">
        <v>5835.6</v>
      </c>
      <c r="O98">
        <f>VLOOKUP(B98,Tabel_country!$B$2:$C$652,2,0)</f>
        <v>1</v>
      </c>
    </row>
    <row r="99" spans="1:15" x14ac:dyDescent="0.25">
      <c r="A99" t="s">
        <v>426</v>
      </c>
      <c r="B99" t="s">
        <v>224</v>
      </c>
      <c r="C99" t="s">
        <v>323</v>
      </c>
      <c r="D99">
        <v>20196.8</v>
      </c>
      <c r="E99">
        <v>20756.3</v>
      </c>
      <c r="F99">
        <v>24123.3</v>
      </c>
      <c r="G99">
        <v>23803.7</v>
      </c>
      <c r="H99">
        <v>25553.1</v>
      </c>
      <c r="I99">
        <v>25309.1</v>
      </c>
      <c r="J99">
        <v>24730</v>
      </c>
      <c r="K99">
        <v>26021.8</v>
      </c>
      <c r="L99">
        <v>24710</v>
      </c>
      <c r="M99">
        <v>23147.9</v>
      </c>
      <c r="N99">
        <v>20974.1</v>
      </c>
      <c r="O99">
        <f>VLOOKUP(B99,Tabel_country!$B$2:$C$652,2,0)</f>
        <v>5</v>
      </c>
    </row>
    <row r="100" spans="1:15" x14ac:dyDescent="0.25">
      <c r="A100" t="s">
        <v>540</v>
      </c>
      <c r="B100" t="s">
        <v>418</v>
      </c>
      <c r="C100" t="s">
        <v>323</v>
      </c>
      <c r="D100">
        <v>1157241.8</v>
      </c>
      <c r="E100">
        <v>1213775.6000000001</v>
      </c>
      <c r="F100">
        <v>1254319.3999999999</v>
      </c>
      <c r="G100">
        <v>1267376.2</v>
      </c>
      <c r="H100">
        <v>1217306.6000000001</v>
      </c>
      <c r="I100">
        <v>1178349.1000000001</v>
      </c>
      <c r="J100">
        <v>1164869.3999999999</v>
      </c>
      <c r="K100">
        <v>1150835</v>
      </c>
      <c r="L100">
        <v>1111115.3</v>
      </c>
      <c r="M100">
        <v>1073645.3</v>
      </c>
      <c r="N100">
        <v>1014064.7</v>
      </c>
      <c r="O100">
        <f>VLOOKUP(B100,Tabel_country!$B$2:$C$652,2,0)</f>
        <v>6</v>
      </c>
    </row>
    <row r="101" spans="1:15" x14ac:dyDescent="0.25">
      <c r="A101" t="s">
        <v>61</v>
      </c>
      <c r="B101" t="s">
        <v>208</v>
      </c>
      <c r="C101" t="s">
        <v>323</v>
      </c>
      <c r="D101">
        <v>229702.2</v>
      </c>
      <c r="E101">
        <v>245455.3</v>
      </c>
      <c r="F101">
        <v>244599</v>
      </c>
      <c r="G101">
        <v>260015.4</v>
      </c>
      <c r="H101">
        <v>209261.3</v>
      </c>
      <c r="I101">
        <v>191059.6</v>
      </c>
      <c r="J101">
        <v>202475.7</v>
      </c>
      <c r="K101">
        <v>214897.7</v>
      </c>
      <c r="L101">
        <v>216896.7</v>
      </c>
      <c r="M101">
        <v>204592.2</v>
      </c>
      <c r="N101">
        <v>211896.7</v>
      </c>
      <c r="O101">
        <f>VLOOKUP(B101,Tabel_country!$B$2:$C$652,2,0)</f>
        <v>4</v>
      </c>
    </row>
    <row r="102" spans="1:15" x14ac:dyDescent="0.25">
      <c r="A102" t="s">
        <v>544</v>
      </c>
      <c r="B102" t="s">
        <v>514</v>
      </c>
      <c r="C102" t="s">
        <v>323</v>
      </c>
      <c r="D102">
        <v>13424.4</v>
      </c>
      <c r="E102">
        <v>13963.9</v>
      </c>
      <c r="F102">
        <v>12981.3</v>
      </c>
      <c r="G102">
        <v>14387.7</v>
      </c>
      <c r="H102">
        <v>16700</v>
      </c>
      <c r="I102">
        <v>18090.3</v>
      </c>
      <c r="J102">
        <v>19310.099999999999</v>
      </c>
      <c r="K102">
        <v>20097.2</v>
      </c>
      <c r="L102">
        <v>19253.900000000001</v>
      </c>
      <c r="M102">
        <v>19481.900000000001</v>
      </c>
      <c r="N102">
        <v>19446.8</v>
      </c>
      <c r="O102">
        <f>VLOOKUP(B102,Tabel_country!$B$2:$C$652,2,0)</f>
        <v>3</v>
      </c>
    </row>
    <row r="103" spans="1:15" x14ac:dyDescent="0.25">
      <c r="A103" t="s">
        <v>339</v>
      </c>
      <c r="B103" t="s">
        <v>305</v>
      </c>
      <c r="C103" t="s">
        <v>323</v>
      </c>
      <c r="D103">
        <v>6394.4</v>
      </c>
      <c r="E103">
        <v>7690.4</v>
      </c>
      <c r="F103">
        <v>10146</v>
      </c>
      <c r="G103">
        <v>9455</v>
      </c>
      <c r="H103">
        <v>9848.5</v>
      </c>
      <c r="I103">
        <v>10266.6</v>
      </c>
      <c r="J103">
        <v>9675.6</v>
      </c>
      <c r="K103">
        <v>9439</v>
      </c>
      <c r="L103">
        <v>11306.8</v>
      </c>
      <c r="M103">
        <v>10017.4</v>
      </c>
      <c r="N103">
        <v>9080.1</v>
      </c>
      <c r="O103">
        <f>VLOOKUP(B103,Tabel_country!$B$2:$C$652,2,0)</f>
        <v>4</v>
      </c>
    </row>
    <row r="104" spans="1:15" x14ac:dyDescent="0.25">
      <c r="A104" t="s">
        <v>497</v>
      </c>
      <c r="B104" t="s">
        <v>525</v>
      </c>
      <c r="C104" t="s">
        <v>323</v>
      </c>
      <c r="D104">
        <v>5140.8</v>
      </c>
      <c r="E104">
        <v>5363.7</v>
      </c>
      <c r="F104">
        <v>5673.9</v>
      </c>
      <c r="G104">
        <v>5737.6</v>
      </c>
      <c r="H104">
        <v>6947.2</v>
      </c>
      <c r="I104">
        <v>8432.6</v>
      </c>
      <c r="J104">
        <v>11066.4</v>
      </c>
      <c r="K104">
        <v>12660.5</v>
      </c>
      <c r="L104">
        <v>13555.7</v>
      </c>
      <c r="M104">
        <v>18093.2</v>
      </c>
      <c r="N104">
        <v>18652.8</v>
      </c>
      <c r="O104">
        <f>VLOOKUP(B104,Tabel_country!$B$2:$C$652,2,0)</f>
        <v>6</v>
      </c>
    </row>
    <row r="105" spans="1:15" x14ac:dyDescent="0.25">
      <c r="A105" t="s">
        <v>468</v>
      </c>
      <c r="B105" t="s">
        <v>387</v>
      </c>
      <c r="C105" t="s">
        <v>323</v>
      </c>
      <c r="D105">
        <v>54.3</v>
      </c>
      <c r="E105">
        <v>54.2</v>
      </c>
      <c r="F105">
        <v>57.7</v>
      </c>
      <c r="G105">
        <v>63.8</v>
      </c>
      <c r="H105">
        <v>60.1</v>
      </c>
      <c r="I105">
        <v>60.7</v>
      </c>
      <c r="J105">
        <v>56.7</v>
      </c>
      <c r="K105">
        <v>72.7</v>
      </c>
      <c r="L105">
        <v>73.2</v>
      </c>
      <c r="M105">
        <v>73.599999999999994</v>
      </c>
      <c r="N105">
        <v>56.9</v>
      </c>
      <c r="O105">
        <f>VLOOKUP(B105,Tabel_country!$B$2:$C$652,2,0)</f>
        <v>6</v>
      </c>
    </row>
    <row r="106" spans="1:15" x14ac:dyDescent="0.25">
      <c r="A106" t="s">
        <v>124</v>
      </c>
      <c r="B106" t="s">
        <v>281</v>
      </c>
      <c r="C106" t="s">
        <v>323</v>
      </c>
      <c r="D106">
        <v>229.2</v>
      </c>
      <c r="E106">
        <v>236.4</v>
      </c>
      <c r="F106">
        <v>229.1</v>
      </c>
      <c r="G106">
        <v>227.2</v>
      </c>
      <c r="H106">
        <v>228.4</v>
      </c>
      <c r="I106">
        <v>237.6</v>
      </c>
      <c r="J106">
        <v>244.6</v>
      </c>
      <c r="K106">
        <v>243</v>
      </c>
      <c r="L106">
        <v>245.2</v>
      </c>
      <c r="M106">
        <v>247.5</v>
      </c>
      <c r="N106">
        <v>231</v>
      </c>
      <c r="O106">
        <f>VLOOKUP(B106,Tabel_country!$B$2:$C$652,2,0)</f>
        <v>1</v>
      </c>
    </row>
    <row r="107" spans="1:15" x14ac:dyDescent="0.25">
      <c r="A107" t="s">
        <v>142</v>
      </c>
      <c r="B107" t="s">
        <v>492</v>
      </c>
      <c r="C107" t="s">
        <v>323</v>
      </c>
      <c r="D107">
        <v>575215.69999999995</v>
      </c>
      <c r="E107">
        <v>598480.80000000005</v>
      </c>
      <c r="F107">
        <v>600316.30000000005</v>
      </c>
      <c r="G107">
        <v>599601.4</v>
      </c>
      <c r="H107">
        <v>588088.6</v>
      </c>
      <c r="I107">
        <v>607827.1</v>
      </c>
      <c r="J107">
        <v>615443.6</v>
      </c>
      <c r="K107">
        <v>626178.4</v>
      </c>
      <c r="L107">
        <v>630186.6</v>
      </c>
      <c r="M107">
        <v>612133.69999999995</v>
      </c>
      <c r="N107">
        <v>569681.80000000005</v>
      </c>
      <c r="O107">
        <f>VLOOKUP(B107,Tabel_country!$B$2:$C$652,2,0)</f>
        <v>6</v>
      </c>
    </row>
    <row r="108" spans="1:15" x14ac:dyDescent="0.25">
      <c r="A108" t="s">
        <v>535</v>
      </c>
      <c r="B108" t="s">
        <v>372</v>
      </c>
      <c r="C108" t="s">
        <v>323</v>
      </c>
      <c r="D108">
        <v>80725.600000000006</v>
      </c>
      <c r="E108">
        <v>83291.100000000006</v>
      </c>
      <c r="F108">
        <v>85316.1</v>
      </c>
      <c r="G108">
        <v>87363.8</v>
      </c>
      <c r="H108">
        <v>85576</v>
      </c>
      <c r="I108">
        <v>89021.7</v>
      </c>
      <c r="J108">
        <v>91376.2</v>
      </c>
      <c r="K108">
        <v>90378.3</v>
      </c>
      <c r="L108">
        <v>92652.1</v>
      </c>
      <c r="M108">
        <v>93863.6</v>
      </c>
      <c r="N108">
        <v>92308.9</v>
      </c>
      <c r="O108">
        <f>VLOOKUP(B108,Tabel_country!$B$2:$C$652,2,0)</f>
        <v>5</v>
      </c>
    </row>
    <row r="109" spans="1:15" x14ac:dyDescent="0.25">
      <c r="A109" t="s">
        <v>425</v>
      </c>
      <c r="B109" t="s">
        <v>173</v>
      </c>
      <c r="C109" t="s">
        <v>323</v>
      </c>
      <c r="D109">
        <v>2877.1</v>
      </c>
      <c r="E109">
        <v>3043</v>
      </c>
      <c r="F109">
        <v>3271.9</v>
      </c>
      <c r="G109">
        <v>4160.8</v>
      </c>
      <c r="H109">
        <v>4344.5</v>
      </c>
      <c r="I109">
        <v>8875.9</v>
      </c>
      <c r="J109">
        <v>15702.2</v>
      </c>
      <c r="K109">
        <v>19054.5</v>
      </c>
      <c r="L109">
        <v>19663.8</v>
      </c>
      <c r="M109">
        <v>19170.900000000001</v>
      </c>
      <c r="N109">
        <v>19178.900000000001</v>
      </c>
      <c r="O109">
        <f>VLOOKUP(B109,Tabel_country!$B$2:$C$652,2,0)</f>
        <v>6</v>
      </c>
    </row>
    <row r="110" spans="1:15" x14ac:dyDescent="0.25">
      <c r="A110" t="s">
        <v>322</v>
      </c>
      <c r="B110" t="s">
        <v>189</v>
      </c>
      <c r="C110" t="s">
        <v>323</v>
      </c>
      <c r="D110">
        <v>20864.3</v>
      </c>
      <c r="E110">
        <v>21175.1</v>
      </c>
      <c r="F110">
        <v>23470.1</v>
      </c>
      <c r="G110">
        <v>23244.5</v>
      </c>
      <c r="H110">
        <v>25151</v>
      </c>
      <c r="I110">
        <v>27016.799999999999</v>
      </c>
      <c r="J110">
        <v>27755.1</v>
      </c>
      <c r="K110">
        <v>29170.9</v>
      </c>
      <c r="L110">
        <v>27401.3</v>
      </c>
      <c r="M110">
        <v>26916.5</v>
      </c>
      <c r="N110">
        <v>21474.9</v>
      </c>
      <c r="O110">
        <f>VLOOKUP(B110,Tabel_country!$B$2:$C$652,2,0)</f>
        <v>5</v>
      </c>
    </row>
    <row r="111" spans="1:15" x14ac:dyDescent="0.25">
      <c r="A111" t="s">
        <v>176</v>
      </c>
      <c r="B111" t="s">
        <v>487</v>
      </c>
      <c r="C111" t="s">
        <v>323</v>
      </c>
      <c r="D111">
        <v>729.76</v>
      </c>
      <c r="E111">
        <v>848.18</v>
      </c>
      <c r="F111">
        <v>944.15</v>
      </c>
      <c r="G111">
        <v>905.21</v>
      </c>
      <c r="H111">
        <v>1205.0999999999999</v>
      </c>
      <c r="I111">
        <v>1247.8</v>
      </c>
      <c r="J111">
        <v>1397.89</v>
      </c>
      <c r="K111">
        <v>1268.4000000000001</v>
      </c>
      <c r="L111">
        <v>1126.5999999999999</v>
      </c>
      <c r="M111">
        <v>1146.2</v>
      </c>
      <c r="N111">
        <v>1179.5</v>
      </c>
      <c r="O111">
        <f>VLOOKUP(B111,Tabel_country!$B$2:$C$652,2,0)</f>
        <v>3</v>
      </c>
    </row>
    <row r="112" spans="1:15" x14ac:dyDescent="0.25">
      <c r="A112" t="s">
        <v>408</v>
      </c>
      <c r="B112" t="s">
        <v>491</v>
      </c>
      <c r="C112" t="s">
        <v>323</v>
      </c>
      <c r="D112">
        <v>59559.6</v>
      </c>
      <c r="E112">
        <v>41506.400000000001</v>
      </c>
      <c r="F112">
        <v>58315.1</v>
      </c>
      <c r="G112">
        <v>59767.3</v>
      </c>
      <c r="H112">
        <v>59289.1</v>
      </c>
      <c r="I112">
        <v>51331.199999999997</v>
      </c>
      <c r="J112">
        <v>48694.8</v>
      </c>
      <c r="K112">
        <v>52095.1</v>
      </c>
      <c r="L112">
        <v>54100.1</v>
      </c>
      <c r="M112">
        <v>54692.7</v>
      </c>
      <c r="N112">
        <v>44467</v>
      </c>
      <c r="O112">
        <f>VLOOKUP(B112,Tabel_country!$B$2:$C$652,2,0)</f>
        <v>5</v>
      </c>
    </row>
    <row r="113" spans="1:15" x14ac:dyDescent="0.25">
      <c r="A113" t="s">
        <v>377</v>
      </c>
      <c r="B113" t="s">
        <v>275</v>
      </c>
      <c r="C113" t="s">
        <v>323</v>
      </c>
      <c r="D113">
        <v>507.7</v>
      </c>
      <c r="E113">
        <v>501.6</v>
      </c>
      <c r="F113">
        <v>507</v>
      </c>
      <c r="G113">
        <v>506.4</v>
      </c>
      <c r="H113">
        <v>505.9</v>
      </c>
      <c r="I113">
        <v>501.2</v>
      </c>
      <c r="J113">
        <v>505.5</v>
      </c>
      <c r="K113">
        <v>530.9</v>
      </c>
      <c r="L113">
        <v>527.9</v>
      </c>
      <c r="M113">
        <v>534.6</v>
      </c>
      <c r="N113">
        <v>499.2</v>
      </c>
      <c r="O113">
        <f>VLOOKUP(B113,Tabel_country!$B$2:$C$652,2,0)</f>
        <v>1</v>
      </c>
    </row>
    <row r="114" spans="1:15" x14ac:dyDescent="0.25">
      <c r="A114" t="s">
        <v>457</v>
      </c>
      <c r="B114" t="s">
        <v>255</v>
      </c>
      <c r="C114" t="s">
        <v>323</v>
      </c>
      <c r="D114">
        <v>190.83043900000001</v>
      </c>
      <c r="E114">
        <v>176.781993</v>
      </c>
      <c r="F114">
        <v>185.325447</v>
      </c>
      <c r="G114">
        <v>192.54488699999999</v>
      </c>
      <c r="H114">
        <v>161.25917000000001</v>
      </c>
      <c r="I114">
        <v>159.77379400000001</v>
      </c>
      <c r="J114">
        <v>149.838256</v>
      </c>
      <c r="K114">
        <v>155.769397</v>
      </c>
      <c r="L114">
        <v>142.95040299999999</v>
      </c>
      <c r="M114">
        <v>149.02571599999999</v>
      </c>
      <c r="N114">
        <v>141.996093</v>
      </c>
      <c r="O114">
        <f>VLOOKUP(B114,Tabel_country!$B$2:$C$652,2,0)</f>
        <v>4</v>
      </c>
    </row>
    <row r="115" spans="1:15" x14ac:dyDescent="0.25">
      <c r="A115" t="s">
        <v>3</v>
      </c>
      <c r="B115" t="s">
        <v>506</v>
      </c>
      <c r="C115" t="s">
        <v>323</v>
      </c>
      <c r="D115">
        <v>13071.8</v>
      </c>
      <c r="E115">
        <v>15410.2</v>
      </c>
      <c r="F115">
        <v>17440.400000000001</v>
      </c>
      <c r="G115">
        <v>14448.4</v>
      </c>
      <c r="H115">
        <v>17458.3</v>
      </c>
      <c r="I115">
        <v>19240.900000000001</v>
      </c>
      <c r="J115">
        <v>23167.599999999999</v>
      </c>
      <c r="K115">
        <v>23140.5</v>
      </c>
      <c r="L115">
        <v>21690.3</v>
      </c>
      <c r="M115">
        <v>23427.9</v>
      </c>
      <c r="N115">
        <v>21846.3</v>
      </c>
      <c r="O115">
        <f>VLOOKUP(B115,Tabel_country!$B$2:$C$652,2,0)</f>
        <v>2</v>
      </c>
    </row>
    <row r="116" spans="1:15" x14ac:dyDescent="0.25">
      <c r="A116" t="s">
        <v>366</v>
      </c>
      <c r="B116" t="s">
        <v>185</v>
      </c>
      <c r="C116" t="s">
        <v>323</v>
      </c>
      <c r="D116">
        <v>2158.8000000000002</v>
      </c>
      <c r="E116">
        <v>2885.2</v>
      </c>
      <c r="F116">
        <v>2919.6</v>
      </c>
      <c r="G116">
        <v>2206.5</v>
      </c>
      <c r="H116">
        <v>2349</v>
      </c>
      <c r="I116">
        <v>2144.1999999999998</v>
      </c>
      <c r="J116">
        <v>2126.1999999999998</v>
      </c>
      <c r="K116">
        <v>2402.3000000000002</v>
      </c>
      <c r="L116">
        <v>2276.6</v>
      </c>
      <c r="M116">
        <v>2300.1</v>
      </c>
      <c r="N116">
        <v>2311.9</v>
      </c>
      <c r="O116">
        <f>VLOOKUP(B116,Tabel_country!$B$2:$C$652,2,0)</f>
        <v>3</v>
      </c>
    </row>
    <row r="117" spans="1:15" x14ac:dyDescent="0.25">
      <c r="A117" t="s">
        <v>306</v>
      </c>
      <c r="B117" t="s">
        <v>83</v>
      </c>
      <c r="C117" t="s">
        <v>323</v>
      </c>
      <c r="D117">
        <v>12603</v>
      </c>
      <c r="E117">
        <v>11845.6</v>
      </c>
      <c r="F117">
        <v>11925.8</v>
      </c>
      <c r="G117">
        <v>11331.1</v>
      </c>
      <c r="H117">
        <v>10862.9</v>
      </c>
      <c r="I117">
        <v>11067.4</v>
      </c>
      <c r="J117">
        <v>11203.1</v>
      </c>
      <c r="K117">
        <v>11222.2</v>
      </c>
      <c r="L117">
        <v>11652.5</v>
      </c>
      <c r="M117">
        <v>11735.8</v>
      </c>
      <c r="N117">
        <v>11693.8</v>
      </c>
      <c r="O117">
        <f>VLOOKUP(B117,Tabel_country!$B$2:$C$652,2,0)</f>
        <v>4</v>
      </c>
    </row>
    <row r="118" spans="1:15" x14ac:dyDescent="0.25">
      <c r="A118" t="s">
        <v>215</v>
      </c>
      <c r="B118" t="s">
        <v>401</v>
      </c>
      <c r="C118" t="s">
        <v>323</v>
      </c>
      <c r="D118">
        <v>11029.1</v>
      </c>
      <c r="E118">
        <v>10906.8</v>
      </c>
      <c r="F118">
        <v>10698</v>
      </c>
      <c r="G118">
        <v>10173.299999999999</v>
      </c>
      <c r="H118">
        <v>9643.2000000000007</v>
      </c>
      <c r="I118">
        <v>9133.4</v>
      </c>
      <c r="J118">
        <v>8845.9</v>
      </c>
      <c r="K118">
        <v>9006.5</v>
      </c>
      <c r="L118">
        <v>9320.7999999999993</v>
      </c>
      <c r="M118">
        <v>9500.2999999999993</v>
      </c>
      <c r="N118">
        <v>7853.1</v>
      </c>
      <c r="O118">
        <f>VLOOKUP(B118,Tabel_country!$B$2:$C$652,2,0)</f>
        <v>4</v>
      </c>
    </row>
    <row r="119" spans="1:15" x14ac:dyDescent="0.25">
      <c r="A119" t="s">
        <v>197</v>
      </c>
      <c r="B119" t="s">
        <v>340</v>
      </c>
      <c r="C119" t="s">
        <v>323</v>
      </c>
      <c r="D119">
        <v>8518.1</v>
      </c>
      <c r="E119">
        <v>7897.3</v>
      </c>
      <c r="F119">
        <v>7570.7</v>
      </c>
      <c r="G119">
        <v>7452.4</v>
      </c>
      <c r="H119">
        <v>7282.3</v>
      </c>
      <c r="I119">
        <v>7315.9</v>
      </c>
      <c r="J119">
        <v>7145.3</v>
      </c>
      <c r="K119">
        <v>7116.7</v>
      </c>
      <c r="L119">
        <v>7785.2</v>
      </c>
      <c r="M119">
        <v>7569.1</v>
      </c>
      <c r="N119">
        <v>6928.3</v>
      </c>
      <c r="O119">
        <f>VLOOKUP(B119,Tabel_country!$B$2:$C$652,2,0)</f>
        <v>4</v>
      </c>
    </row>
    <row r="120" spans="1:15" x14ac:dyDescent="0.25">
      <c r="A120" t="s">
        <v>429</v>
      </c>
      <c r="B120" t="s">
        <v>221</v>
      </c>
      <c r="C120" t="s">
        <v>323</v>
      </c>
      <c r="O120">
        <f>VLOOKUP(B120,Tabel_country!$B$2:$C$652,2,0)</f>
        <v>6</v>
      </c>
    </row>
    <row r="121" spans="1:15" x14ac:dyDescent="0.25">
      <c r="A121" t="s">
        <v>291</v>
      </c>
      <c r="B121" t="s">
        <v>343</v>
      </c>
      <c r="C121" t="s">
        <v>323</v>
      </c>
      <c r="O121">
        <f>VLOOKUP(B121,Tabel_country!$B$2:$C$652,2,0)</f>
        <v>1</v>
      </c>
    </row>
    <row r="122" spans="1:15" x14ac:dyDescent="0.25">
      <c r="A122" t="s">
        <v>25</v>
      </c>
      <c r="B122" t="s">
        <v>148</v>
      </c>
      <c r="C122" t="s">
        <v>323</v>
      </c>
      <c r="D122">
        <v>51749.5</v>
      </c>
      <c r="E122">
        <v>55923.5</v>
      </c>
      <c r="F122">
        <v>58076</v>
      </c>
      <c r="G122">
        <v>57595.5</v>
      </c>
      <c r="H122">
        <v>58691.7</v>
      </c>
      <c r="I122">
        <v>60362.5</v>
      </c>
      <c r="J122">
        <v>60289.9</v>
      </c>
      <c r="K122">
        <v>63014.9</v>
      </c>
      <c r="L122">
        <v>64286.1</v>
      </c>
      <c r="M122">
        <v>70986.3</v>
      </c>
      <c r="N122">
        <v>66719.5</v>
      </c>
      <c r="O122">
        <f>VLOOKUP(B122,Tabel_country!$B$2:$C$652,2,0)</f>
        <v>5</v>
      </c>
    </row>
    <row r="123" spans="1:15" x14ac:dyDescent="0.25">
      <c r="A123" t="s">
        <v>297</v>
      </c>
      <c r="B123" t="s">
        <v>5</v>
      </c>
      <c r="C123" t="s">
        <v>323</v>
      </c>
      <c r="O123">
        <f>VLOOKUP(B123,Tabel_country!$B$2:$C$652,2,0)</f>
        <v>4</v>
      </c>
    </row>
    <row r="124" spans="1:15" x14ac:dyDescent="0.25">
      <c r="A124" t="s">
        <v>349</v>
      </c>
      <c r="B124" t="s">
        <v>63</v>
      </c>
      <c r="C124" t="s">
        <v>323</v>
      </c>
      <c r="D124">
        <v>8295.1</v>
      </c>
      <c r="E124">
        <v>8344.5</v>
      </c>
      <c r="F124">
        <v>8137.3</v>
      </c>
      <c r="G124">
        <v>7181.5</v>
      </c>
      <c r="H124">
        <v>7712.2</v>
      </c>
      <c r="I124">
        <v>8020.6</v>
      </c>
      <c r="J124">
        <v>8143</v>
      </c>
      <c r="K124">
        <v>8064</v>
      </c>
      <c r="L124">
        <v>8555.9</v>
      </c>
      <c r="M124">
        <v>8921.6</v>
      </c>
      <c r="N124">
        <v>8611.2000000000007</v>
      </c>
      <c r="O124">
        <f>VLOOKUP(B124,Tabel_country!$B$2:$C$652,2,0)</f>
        <v>4</v>
      </c>
    </row>
    <row r="125" spans="1:15" x14ac:dyDescent="0.25">
      <c r="A125" t="s">
        <v>307</v>
      </c>
      <c r="B125" t="s">
        <v>12</v>
      </c>
      <c r="C125" t="s">
        <v>323</v>
      </c>
      <c r="D125">
        <v>1869.8</v>
      </c>
      <c r="E125">
        <v>2193.89</v>
      </c>
      <c r="F125">
        <v>2741.74</v>
      </c>
      <c r="G125">
        <v>2930.23</v>
      </c>
      <c r="H125">
        <v>3010.62</v>
      </c>
      <c r="I125">
        <v>3284.62</v>
      </c>
      <c r="J125">
        <v>3181.72</v>
      </c>
      <c r="K125">
        <v>3481</v>
      </c>
      <c r="L125">
        <v>3304.87</v>
      </c>
      <c r="M125">
        <v>3927.7</v>
      </c>
      <c r="N125">
        <v>2745.45</v>
      </c>
      <c r="O125">
        <f>VLOOKUP(B125,Tabel_country!$B$2:$C$652,2,0)</f>
        <v>3</v>
      </c>
    </row>
    <row r="126" spans="1:15" x14ac:dyDescent="0.25">
      <c r="A126" t="s">
        <v>164</v>
      </c>
      <c r="B126" t="s">
        <v>71</v>
      </c>
      <c r="C126" t="s">
        <v>323</v>
      </c>
      <c r="D126">
        <v>963</v>
      </c>
      <c r="E126">
        <v>1012.8</v>
      </c>
      <c r="F126">
        <v>1144.5999999999999</v>
      </c>
      <c r="G126">
        <v>1128.5</v>
      </c>
      <c r="H126">
        <v>1355.2</v>
      </c>
      <c r="I126">
        <v>1339.3</v>
      </c>
      <c r="J126">
        <v>1465.9</v>
      </c>
      <c r="K126">
        <v>1546.1</v>
      </c>
      <c r="L126">
        <v>1776.1</v>
      </c>
      <c r="M126">
        <v>1999.5</v>
      </c>
      <c r="N126">
        <v>1454</v>
      </c>
      <c r="O126">
        <f>VLOOKUP(B126,Tabel_country!$B$2:$C$652,2,0)</f>
        <v>2</v>
      </c>
    </row>
    <row r="127" spans="1:15" x14ac:dyDescent="0.25">
      <c r="A127" t="s">
        <v>174</v>
      </c>
      <c r="B127" t="s">
        <v>223</v>
      </c>
      <c r="C127" t="s">
        <v>323</v>
      </c>
      <c r="D127">
        <v>462869.5</v>
      </c>
      <c r="E127">
        <v>478403.5</v>
      </c>
      <c r="F127">
        <v>486454.2</v>
      </c>
      <c r="G127">
        <v>475737.5</v>
      </c>
      <c r="H127">
        <v>462240.1</v>
      </c>
      <c r="I127">
        <v>471632.6</v>
      </c>
      <c r="J127">
        <v>476394.6</v>
      </c>
      <c r="K127">
        <v>474498.5</v>
      </c>
      <c r="L127">
        <v>444898.4</v>
      </c>
      <c r="M127">
        <v>451828.8</v>
      </c>
      <c r="N127">
        <v>383131.4</v>
      </c>
      <c r="O127">
        <f>VLOOKUP(B127,Tabel_country!$B$2:$C$652,2,0)</f>
        <v>1</v>
      </c>
    </row>
    <row r="128" spans="1:15" x14ac:dyDescent="0.25">
      <c r="A128" t="s">
        <v>523</v>
      </c>
      <c r="B128" t="s">
        <v>472</v>
      </c>
      <c r="C128" t="s">
        <v>323</v>
      </c>
      <c r="D128">
        <v>140.80000000000001</v>
      </c>
      <c r="E128">
        <v>141.1</v>
      </c>
      <c r="F128">
        <v>139</v>
      </c>
      <c r="G128">
        <v>142.30000000000001</v>
      </c>
      <c r="H128">
        <v>144.1</v>
      </c>
      <c r="I128">
        <v>146.30000000000001</v>
      </c>
      <c r="J128">
        <v>146.5</v>
      </c>
      <c r="K128">
        <v>149.30000000000001</v>
      </c>
      <c r="L128">
        <v>151.1</v>
      </c>
      <c r="M128">
        <v>152.30000000000001</v>
      </c>
      <c r="N128">
        <v>110</v>
      </c>
      <c r="O128">
        <f>VLOOKUP(B128,Tabel_country!$B$2:$C$652,2,0)</f>
        <v>6</v>
      </c>
    </row>
    <row r="129" spans="1:15" x14ac:dyDescent="0.25">
      <c r="A129" t="s">
        <v>90</v>
      </c>
      <c r="B129" t="s">
        <v>483</v>
      </c>
      <c r="C129" t="s">
        <v>323</v>
      </c>
      <c r="D129">
        <v>8329.6</v>
      </c>
      <c r="E129">
        <v>9157.1</v>
      </c>
      <c r="F129">
        <v>8798.9</v>
      </c>
      <c r="G129">
        <v>7862.2</v>
      </c>
      <c r="H129">
        <v>7442.9</v>
      </c>
      <c r="I129">
        <v>7142.1</v>
      </c>
      <c r="J129">
        <v>6962.7</v>
      </c>
      <c r="K129">
        <v>7436.2</v>
      </c>
      <c r="L129">
        <v>6950.6</v>
      </c>
      <c r="M129">
        <v>7956.1</v>
      </c>
      <c r="N129">
        <v>6796.7</v>
      </c>
      <c r="O129">
        <f>VLOOKUP(B129,Tabel_country!$B$2:$C$652,2,0)</f>
        <v>4</v>
      </c>
    </row>
    <row r="130" spans="1:15" x14ac:dyDescent="0.25">
      <c r="A130" t="s">
        <v>256</v>
      </c>
      <c r="B130" t="s">
        <v>454</v>
      </c>
      <c r="C130" t="s">
        <v>323</v>
      </c>
      <c r="D130">
        <v>2154</v>
      </c>
      <c r="E130">
        <v>2346.6999999999998</v>
      </c>
      <c r="F130">
        <v>2510.6999999999998</v>
      </c>
      <c r="G130">
        <v>2813.6</v>
      </c>
      <c r="H130">
        <v>3174.4</v>
      </c>
      <c r="I130">
        <v>3343.8</v>
      </c>
      <c r="J130">
        <v>3408.6</v>
      </c>
      <c r="K130">
        <v>3629.8</v>
      </c>
      <c r="L130">
        <v>3867.9</v>
      </c>
      <c r="M130">
        <v>3937.4</v>
      </c>
      <c r="N130">
        <v>4150.7</v>
      </c>
      <c r="O130">
        <f>VLOOKUP(B130,Tabel_country!$B$2:$C$652,2,0)</f>
        <v>3</v>
      </c>
    </row>
    <row r="131" spans="1:15" x14ac:dyDescent="0.25">
      <c r="A131" t="s">
        <v>292</v>
      </c>
      <c r="B131" t="s">
        <v>86</v>
      </c>
      <c r="C131" t="s">
        <v>323</v>
      </c>
      <c r="D131">
        <v>2586.6</v>
      </c>
      <c r="E131">
        <v>2573.1</v>
      </c>
      <c r="F131">
        <v>2715.6</v>
      </c>
      <c r="G131">
        <v>2371.5</v>
      </c>
      <c r="H131">
        <v>2356.3000000000002</v>
      </c>
      <c r="I131">
        <v>1657.1</v>
      </c>
      <c r="J131">
        <v>1352.3</v>
      </c>
      <c r="K131">
        <v>1521.2</v>
      </c>
      <c r="L131">
        <v>1552.5</v>
      </c>
      <c r="M131">
        <v>1658.6</v>
      </c>
      <c r="N131">
        <v>1610.7</v>
      </c>
      <c r="O131">
        <f>VLOOKUP(B131,Tabel_country!$B$2:$C$652,2,0)</f>
        <v>5</v>
      </c>
    </row>
    <row r="132" spans="1:15" x14ac:dyDescent="0.25">
      <c r="A132" t="s">
        <v>311</v>
      </c>
      <c r="B132" t="s">
        <v>49</v>
      </c>
      <c r="C132" t="s">
        <v>323</v>
      </c>
      <c r="D132">
        <v>8131.3</v>
      </c>
      <c r="E132">
        <v>8692.9</v>
      </c>
      <c r="F132">
        <v>11964</v>
      </c>
      <c r="G132">
        <v>13592.5</v>
      </c>
      <c r="H132">
        <v>17034.8</v>
      </c>
      <c r="I132">
        <v>19034</v>
      </c>
      <c r="J132">
        <v>21860.799999999999</v>
      </c>
      <c r="K132">
        <v>32497</v>
      </c>
      <c r="L132">
        <v>32784.5</v>
      </c>
      <c r="M132">
        <v>33995</v>
      </c>
      <c r="N132">
        <v>33874.6</v>
      </c>
      <c r="O132">
        <f>VLOOKUP(B132,Tabel_country!$B$2:$C$652,2,0)</f>
        <v>6</v>
      </c>
    </row>
    <row r="133" spans="1:15" x14ac:dyDescent="0.25">
      <c r="A133" t="s">
        <v>296</v>
      </c>
      <c r="B133" t="s">
        <v>146</v>
      </c>
      <c r="C133" t="s">
        <v>323</v>
      </c>
      <c r="D133">
        <v>2584.1999999999998</v>
      </c>
      <c r="E133">
        <v>2535.9</v>
      </c>
      <c r="F133">
        <v>2331.6</v>
      </c>
      <c r="G133">
        <v>2267.3000000000002</v>
      </c>
      <c r="H133">
        <v>2218.4</v>
      </c>
      <c r="I133">
        <v>2359.1</v>
      </c>
      <c r="J133">
        <v>2150.6999999999998</v>
      </c>
      <c r="K133">
        <v>2267</v>
      </c>
      <c r="L133">
        <v>2500.3000000000002</v>
      </c>
      <c r="M133">
        <v>2601.1</v>
      </c>
      <c r="N133">
        <v>2527.1999999999998</v>
      </c>
      <c r="O133">
        <f>VLOOKUP(B133,Tabel_country!$B$2:$C$652,2,0)</f>
        <v>4</v>
      </c>
    </row>
    <row r="134" spans="1:15" x14ac:dyDescent="0.25">
      <c r="A134" t="s">
        <v>290</v>
      </c>
      <c r="B134" t="s">
        <v>347</v>
      </c>
      <c r="C134" t="s">
        <v>323</v>
      </c>
      <c r="D134">
        <v>14311.1</v>
      </c>
      <c r="E134">
        <v>15729.4</v>
      </c>
      <c r="F134">
        <v>17141.5</v>
      </c>
      <c r="G134">
        <v>18384.13</v>
      </c>
      <c r="H134">
        <v>18122</v>
      </c>
      <c r="I134">
        <v>17300.599999999999</v>
      </c>
      <c r="J134">
        <v>18172.8</v>
      </c>
      <c r="K134">
        <v>19575.5</v>
      </c>
      <c r="L134">
        <v>21545.7</v>
      </c>
      <c r="M134">
        <v>23146.9</v>
      </c>
      <c r="N134">
        <v>21184.7</v>
      </c>
      <c r="O134">
        <f>VLOOKUP(B134,Tabel_country!$B$2:$C$652,2,0)</f>
        <v>6</v>
      </c>
    </row>
    <row r="135" spans="1:15" x14ac:dyDescent="0.25">
      <c r="A135" t="s">
        <v>135</v>
      </c>
      <c r="B135" t="s">
        <v>455</v>
      </c>
      <c r="C135" t="s">
        <v>323</v>
      </c>
      <c r="O135">
        <f>VLOOKUP(B135,Tabel_country!$B$2:$C$652,2,0)</f>
        <v>6</v>
      </c>
    </row>
    <row r="136" spans="1:15" x14ac:dyDescent="0.25">
      <c r="A136" t="s">
        <v>450</v>
      </c>
      <c r="B136" t="s">
        <v>104</v>
      </c>
      <c r="C136" t="s">
        <v>323</v>
      </c>
      <c r="D136">
        <v>2680.6</v>
      </c>
      <c r="E136">
        <v>3294.3</v>
      </c>
      <c r="F136">
        <v>3640.8</v>
      </c>
      <c r="G136">
        <v>4150.5</v>
      </c>
      <c r="H136">
        <v>4823.3</v>
      </c>
      <c r="I136">
        <v>5478.3</v>
      </c>
      <c r="J136">
        <v>7243.8</v>
      </c>
      <c r="K136">
        <v>7162.3</v>
      </c>
      <c r="L136">
        <v>6875.1</v>
      </c>
      <c r="M136">
        <v>7530.2</v>
      </c>
      <c r="N136">
        <v>6945.5</v>
      </c>
      <c r="O136">
        <f>VLOOKUP(B136,Tabel_country!$B$2:$C$652,2,0)</f>
        <v>3</v>
      </c>
    </row>
    <row r="137" spans="1:15" x14ac:dyDescent="0.25">
      <c r="A137" t="s">
        <v>42</v>
      </c>
      <c r="B137" t="s">
        <v>301</v>
      </c>
      <c r="C137" t="s">
        <v>323</v>
      </c>
      <c r="D137">
        <v>2073.6999999999998</v>
      </c>
      <c r="E137">
        <v>2182.9</v>
      </c>
      <c r="F137">
        <v>2355.4</v>
      </c>
      <c r="G137">
        <v>2101.1999999999998</v>
      </c>
      <c r="H137">
        <v>2534.5</v>
      </c>
      <c r="I137">
        <v>2966.5</v>
      </c>
      <c r="J137">
        <v>2584.1999999999998</v>
      </c>
      <c r="K137">
        <v>3408.3</v>
      </c>
      <c r="L137">
        <v>3716.1</v>
      </c>
      <c r="M137">
        <v>3824.8</v>
      </c>
      <c r="N137">
        <v>3847.1</v>
      </c>
      <c r="O137">
        <f>VLOOKUP(B137,Tabel_country!$B$2:$C$652,2,0)</f>
        <v>3</v>
      </c>
    </row>
    <row r="138" spans="1:15" x14ac:dyDescent="0.25">
      <c r="A138" t="s">
        <v>36</v>
      </c>
      <c r="B138" t="s">
        <v>309</v>
      </c>
      <c r="C138" t="s">
        <v>323</v>
      </c>
      <c r="D138">
        <v>3661.8</v>
      </c>
      <c r="E138">
        <v>3639</v>
      </c>
      <c r="F138">
        <v>3725</v>
      </c>
      <c r="G138">
        <v>3818</v>
      </c>
      <c r="H138">
        <v>3949.4</v>
      </c>
      <c r="I138">
        <v>3960.9</v>
      </c>
      <c r="J138">
        <v>4035.5</v>
      </c>
      <c r="K138">
        <v>4174.3999999999996</v>
      </c>
      <c r="L138">
        <v>4133.8999999999996</v>
      </c>
      <c r="M138">
        <v>4173.7</v>
      </c>
      <c r="N138">
        <v>3720.2</v>
      </c>
      <c r="O138">
        <f>VLOOKUP(B138,Tabel_country!$B$2:$C$652,2,0)</f>
        <v>3</v>
      </c>
    </row>
    <row r="139" spans="1:15" x14ac:dyDescent="0.25">
      <c r="A139" t="s">
        <v>399</v>
      </c>
      <c r="B139" t="s">
        <v>175</v>
      </c>
      <c r="C139" t="s">
        <v>323</v>
      </c>
      <c r="D139">
        <v>984.46</v>
      </c>
      <c r="E139">
        <v>1072.5899999999999</v>
      </c>
      <c r="F139">
        <v>1076.42</v>
      </c>
      <c r="G139">
        <v>1154.33</v>
      </c>
      <c r="H139">
        <v>1045.5999999999999</v>
      </c>
      <c r="I139">
        <v>1089.52</v>
      </c>
      <c r="J139">
        <v>1223.57</v>
      </c>
      <c r="K139">
        <v>1394.6</v>
      </c>
      <c r="L139">
        <v>1609.4</v>
      </c>
      <c r="M139">
        <v>1643.7</v>
      </c>
      <c r="N139">
        <v>1640</v>
      </c>
      <c r="O139">
        <f>VLOOKUP(B139,Tabel_country!$B$2:$C$652,2,0)</f>
        <v>3</v>
      </c>
    </row>
    <row r="140" spans="1:15" x14ac:dyDescent="0.25">
      <c r="A140" t="s">
        <v>327</v>
      </c>
      <c r="B140" t="s">
        <v>436</v>
      </c>
      <c r="C140" t="s">
        <v>323</v>
      </c>
      <c r="D140">
        <v>199867</v>
      </c>
      <c r="E140">
        <v>202401.3</v>
      </c>
      <c r="F140">
        <v>205415.8</v>
      </c>
      <c r="G140">
        <v>223086.5</v>
      </c>
      <c r="H140">
        <v>236264.6</v>
      </c>
      <c r="I140">
        <v>236229.4</v>
      </c>
      <c r="J140">
        <v>231669.4</v>
      </c>
      <c r="K140">
        <v>225104.1</v>
      </c>
      <c r="L140">
        <v>241451.4</v>
      </c>
      <c r="M140">
        <v>244882</v>
      </c>
      <c r="N140">
        <v>245139.3</v>
      </c>
      <c r="O140">
        <f>VLOOKUP(B140,Tabel_country!$B$2:$C$652,2,0)</f>
        <v>6</v>
      </c>
    </row>
    <row r="141" spans="1:15" x14ac:dyDescent="0.25">
      <c r="A141" t="s">
        <v>115</v>
      </c>
      <c r="B141" t="s">
        <v>193</v>
      </c>
      <c r="C141" t="s">
        <v>323</v>
      </c>
      <c r="D141">
        <v>3103.5</v>
      </c>
      <c r="E141">
        <v>3303.8</v>
      </c>
      <c r="F141">
        <v>3507.4</v>
      </c>
      <c r="G141">
        <v>3762.4</v>
      </c>
      <c r="H141">
        <v>3932.1</v>
      </c>
      <c r="I141">
        <v>4137.3</v>
      </c>
      <c r="J141">
        <v>4152</v>
      </c>
      <c r="K141">
        <v>4224</v>
      </c>
      <c r="L141">
        <v>4279.3</v>
      </c>
      <c r="M141">
        <v>4316.3</v>
      </c>
      <c r="N141">
        <v>3952.8</v>
      </c>
      <c r="O141">
        <f>VLOOKUP(B141,Tabel_country!$B$2:$C$652,2,0)</f>
        <v>3</v>
      </c>
    </row>
    <row r="142" spans="1:15" x14ac:dyDescent="0.25">
      <c r="A142" t="s">
        <v>534</v>
      </c>
      <c r="B142" t="s">
        <v>144</v>
      </c>
      <c r="C142" t="s">
        <v>323</v>
      </c>
      <c r="O142">
        <f>VLOOKUP(B142,Tabel_country!$B$2:$C$652,2,0)</f>
        <v>6</v>
      </c>
    </row>
    <row r="143" spans="1:15" x14ac:dyDescent="0.25">
      <c r="A143" t="s">
        <v>133</v>
      </c>
      <c r="B143" t="s">
        <v>105</v>
      </c>
      <c r="C143" t="s">
        <v>323</v>
      </c>
      <c r="D143">
        <v>1361.057</v>
      </c>
      <c r="E143">
        <v>1399.44</v>
      </c>
      <c r="F143">
        <v>1885.57</v>
      </c>
      <c r="G143">
        <v>1975.01</v>
      </c>
      <c r="H143">
        <v>2156.7800000000002</v>
      </c>
      <c r="I143">
        <v>2111.59</v>
      </c>
      <c r="J143">
        <v>2096.2600000000002</v>
      </c>
      <c r="K143">
        <v>1901</v>
      </c>
      <c r="L143">
        <v>1956.29</v>
      </c>
      <c r="M143">
        <v>2159.15</v>
      </c>
      <c r="N143">
        <v>2197.9499999999998</v>
      </c>
      <c r="O143">
        <f>VLOOKUP(B143,Tabel_country!$B$2:$C$652,2,0)</f>
        <v>3</v>
      </c>
    </row>
    <row r="144" spans="1:15" x14ac:dyDescent="0.25">
      <c r="A144" t="s">
        <v>218</v>
      </c>
      <c r="B144" t="s">
        <v>504</v>
      </c>
      <c r="C144" t="s">
        <v>323</v>
      </c>
      <c r="D144">
        <v>90055.2</v>
      </c>
      <c r="E144">
        <v>94996.5</v>
      </c>
      <c r="F144">
        <v>95335.3</v>
      </c>
      <c r="G144">
        <v>108116.8</v>
      </c>
      <c r="H144">
        <v>114815.5</v>
      </c>
      <c r="I144">
        <v>107746.4</v>
      </c>
      <c r="J144">
        <v>110817.5</v>
      </c>
      <c r="K144">
        <v>108481.2</v>
      </c>
      <c r="L144">
        <v>113633.1</v>
      </c>
      <c r="M144">
        <v>119544.1</v>
      </c>
      <c r="N144">
        <v>111978.1</v>
      </c>
      <c r="O144">
        <f>VLOOKUP(B144,Tabel_country!$B$2:$C$652,2,0)</f>
        <v>3</v>
      </c>
    </row>
    <row r="145" spans="1:15" x14ac:dyDescent="0.25">
      <c r="A145" t="s">
        <v>448</v>
      </c>
      <c r="B145" t="s">
        <v>158</v>
      </c>
      <c r="C145" t="s">
        <v>323</v>
      </c>
      <c r="D145">
        <v>4513.2</v>
      </c>
      <c r="E145">
        <v>4766.2</v>
      </c>
      <c r="F145">
        <v>4686</v>
      </c>
      <c r="G145">
        <v>4473.3</v>
      </c>
      <c r="H145">
        <v>4758.6000000000004</v>
      </c>
      <c r="I145">
        <v>5286.7</v>
      </c>
      <c r="J145">
        <v>5410.7</v>
      </c>
      <c r="K145">
        <v>5428.9</v>
      </c>
      <c r="L145">
        <v>5024.8</v>
      </c>
      <c r="M145">
        <v>5131.8999999999996</v>
      </c>
      <c r="N145">
        <v>4582.2</v>
      </c>
      <c r="O145">
        <f>VLOOKUP(B145,Tabel_country!$B$2:$C$652,2,0)</f>
        <v>1</v>
      </c>
    </row>
    <row r="146" spans="1:15" x14ac:dyDescent="0.25">
      <c r="A146" t="s">
        <v>10</v>
      </c>
      <c r="B146" t="s">
        <v>379</v>
      </c>
      <c r="C146" t="s">
        <v>323</v>
      </c>
      <c r="D146">
        <v>171110.5</v>
      </c>
      <c r="E146">
        <v>158768</v>
      </c>
      <c r="F146">
        <v>157473.4</v>
      </c>
      <c r="G146">
        <v>157090.20000000001</v>
      </c>
      <c r="H146">
        <v>149793.4</v>
      </c>
      <c r="I146">
        <v>157376</v>
      </c>
      <c r="J146">
        <v>158499.29999999999</v>
      </c>
      <c r="K146">
        <v>155710.9</v>
      </c>
      <c r="L146">
        <v>151382.29999999999</v>
      </c>
      <c r="M146">
        <v>145939.23699999999</v>
      </c>
      <c r="N146">
        <v>130315.1</v>
      </c>
      <c r="O146">
        <f>VLOOKUP(B146,Tabel_country!$B$2:$C$652,2,0)</f>
        <v>4</v>
      </c>
    </row>
    <row r="147" spans="1:15" x14ac:dyDescent="0.25">
      <c r="A147" t="s">
        <v>501</v>
      </c>
      <c r="B147" t="s">
        <v>445</v>
      </c>
      <c r="C147" t="s">
        <v>323</v>
      </c>
      <c r="D147">
        <v>40116.400000000001</v>
      </c>
      <c r="E147">
        <v>39071.300000000003</v>
      </c>
      <c r="F147">
        <v>38770.1</v>
      </c>
      <c r="G147">
        <v>39627</v>
      </c>
      <c r="H147">
        <v>39643</v>
      </c>
      <c r="I147">
        <v>40288.800000000003</v>
      </c>
      <c r="J147">
        <v>39578.400000000001</v>
      </c>
      <c r="K147">
        <v>39174.9</v>
      </c>
      <c r="L147">
        <v>38571.5</v>
      </c>
      <c r="M147">
        <v>37661.599999999999</v>
      </c>
      <c r="N147">
        <v>36177.4</v>
      </c>
      <c r="O147">
        <f>VLOOKUP(B147,Tabel_country!$B$2:$C$652,2,0)</f>
        <v>4</v>
      </c>
    </row>
    <row r="148" spans="1:15" x14ac:dyDescent="0.25">
      <c r="A148" t="s">
        <v>155</v>
      </c>
      <c r="B148" t="s">
        <v>532</v>
      </c>
      <c r="C148" t="s">
        <v>323</v>
      </c>
      <c r="D148">
        <v>4640.8999999999996</v>
      </c>
      <c r="E148">
        <v>5199.2</v>
      </c>
      <c r="F148">
        <v>5997.8</v>
      </c>
      <c r="G148">
        <v>6087.8</v>
      </c>
      <c r="H148">
        <v>7132.2</v>
      </c>
      <c r="I148">
        <v>7186.2</v>
      </c>
      <c r="J148">
        <v>10735.7</v>
      </c>
      <c r="K148">
        <v>13265.3</v>
      </c>
      <c r="L148">
        <v>15139.4</v>
      </c>
      <c r="M148">
        <v>13860.5</v>
      </c>
      <c r="N148">
        <v>14949.2</v>
      </c>
      <c r="O148">
        <f>VLOOKUP(B148,Tabel_country!$B$2:$C$652,2,0)</f>
        <v>2</v>
      </c>
    </row>
    <row r="149" spans="1:15" x14ac:dyDescent="0.25">
      <c r="A149" t="s">
        <v>79</v>
      </c>
      <c r="B149" t="s">
        <v>194</v>
      </c>
      <c r="C149" t="s">
        <v>323</v>
      </c>
      <c r="D149">
        <v>42.7</v>
      </c>
      <c r="E149">
        <v>40.1</v>
      </c>
      <c r="F149">
        <v>42.1</v>
      </c>
      <c r="G149">
        <v>47.3</v>
      </c>
      <c r="H149">
        <v>50.6</v>
      </c>
      <c r="I149">
        <v>54.5</v>
      </c>
      <c r="J149">
        <v>52.7</v>
      </c>
      <c r="K149">
        <v>56</v>
      </c>
      <c r="L149">
        <v>54</v>
      </c>
      <c r="M149">
        <v>53.4</v>
      </c>
      <c r="N149">
        <v>41.4</v>
      </c>
      <c r="O149">
        <f>VLOOKUP(B149,Tabel_country!$B$2:$C$652,2,0)</f>
        <v>6</v>
      </c>
    </row>
    <row r="150" spans="1:15" x14ac:dyDescent="0.25">
      <c r="A150" t="s">
        <v>414</v>
      </c>
      <c r="B150" t="s">
        <v>211</v>
      </c>
      <c r="C150" t="s">
        <v>323</v>
      </c>
      <c r="D150">
        <v>31049.3</v>
      </c>
      <c r="E150">
        <v>30290.6</v>
      </c>
      <c r="F150">
        <v>32107.4</v>
      </c>
      <c r="G150">
        <v>31885.5</v>
      </c>
      <c r="H150">
        <v>31970.7</v>
      </c>
      <c r="I150">
        <v>32281.200000000001</v>
      </c>
      <c r="J150">
        <v>31185.7</v>
      </c>
      <c r="K150">
        <v>32927.4</v>
      </c>
      <c r="L150">
        <v>32409</v>
      </c>
      <c r="M150">
        <v>34008.199999999997</v>
      </c>
      <c r="N150">
        <v>31359.7</v>
      </c>
      <c r="O150">
        <f>VLOOKUP(B150,Tabel_country!$B$2:$C$652,2,0)</f>
        <v>6</v>
      </c>
    </row>
    <row r="151" spans="1:15" x14ac:dyDescent="0.25">
      <c r="A151" t="s">
        <v>515</v>
      </c>
      <c r="B151" t="s">
        <v>419</v>
      </c>
      <c r="C151" t="s">
        <v>323</v>
      </c>
      <c r="D151">
        <v>47076.3</v>
      </c>
      <c r="E151">
        <v>53620.2</v>
      </c>
      <c r="F151">
        <v>60549.4</v>
      </c>
      <c r="G151">
        <v>63015.4</v>
      </c>
      <c r="H151">
        <v>66386.7</v>
      </c>
      <c r="I151">
        <v>70131.7</v>
      </c>
      <c r="J151">
        <v>72197.600000000006</v>
      </c>
      <c r="K151">
        <v>71633.2</v>
      </c>
      <c r="L151">
        <v>75365</v>
      </c>
      <c r="M151">
        <v>75744.800000000003</v>
      </c>
      <c r="N151">
        <v>71041.5</v>
      </c>
      <c r="O151">
        <f>VLOOKUP(B151,Tabel_country!$B$2:$C$652,2,0)</f>
        <v>5</v>
      </c>
    </row>
    <row r="152" spans="1:15" x14ac:dyDescent="0.25">
      <c r="A152" t="s">
        <v>545</v>
      </c>
      <c r="B152" t="s">
        <v>100</v>
      </c>
      <c r="C152" t="s">
        <v>323</v>
      </c>
      <c r="D152">
        <v>140378.6</v>
      </c>
      <c r="E152">
        <v>141690</v>
      </c>
      <c r="F152">
        <v>143819.1</v>
      </c>
      <c r="G152">
        <v>145993.70000000001</v>
      </c>
      <c r="H152">
        <v>154235.20000000001</v>
      </c>
      <c r="I152">
        <v>164152.29999999999</v>
      </c>
      <c r="J152">
        <v>181113.3</v>
      </c>
      <c r="K152">
        <v>198738.8</v>
      </c>
      <c r="L152">
        <v>186865.6</v>
      </c>
      <c r="M152">
        <v>184096.3</v>
      </c>
      <c r="N152">
        <v>184111.2</v>
      </c>
      <c r="O152">
        <f>VLOOKUP(B152,Tabel_country!$B$2:$C$652,2,0)</f>
        <v>2</v>
      </c>
    </row>
    <row r="153" spans="1:15" x14ac:dyDescent="0.25">
      <c r="A153" t="s">
        <v>397</v>
      </c>
      <c r="B153" t="s">
        <v>334</v>
      </c>
      <c r="C153" t="s">
        <v>323</v>
      </c>
      <c r="D153">
        <v>9190.6</v>
      </c>
      <c r="E153">
        <v>9994.1</v>
      </c>
      <c r="F153">
        <v>10461.6</v>
      </c>
      <c r="G153">
        <v>10252.299999999999</v>
      </c>
      <c r="H153">
        <v>10758.1</v>
      </c>
      <c r="I153">
        <v>10609.9</v>
      </c>
      <c r="J153">
        <v>10652.4</v>
      </c>
      <c r="K153">
        <v>10136.4</v>
      </c>
      <c r="L153">
        <v>9918.7999999999993</v>
      </c>
      <c r="M153">
        <v>13099.9</v>
      </c>
      <c r="N153">
        <v>9582.7000000000007</v>
      </c>
      <c r="O153">
        <f>VLOOKUP(B153,Tabel_country!$B$2:$C$652,2,0)</f>
        <v>1</v>
      </c>
    </row>
    <row r="154" spans="1:15" x14ac:dyDescent="0.25">
      <c r="A154" t="s">
        <v>360</v>
      </c>
      <c r="B154" t="s">
        <v>212</v>
      </c>
      <c r="C154" t="s">
        <v>323</v>
      </c>
      <c r="D154">
        <v>44998.5</v>
      </c>
      <c r="E154">
        <v>48427.4</v>
      </c>
      <c r="F154">
        <v>48120.6</v>
      </c>
      <c r="G154">
        <v>49751.9</v>
      </c>
      <c r="H154">
        <v>53167.8</v>
      </c>
      <c r="I154">
        <v>54553.5</v>
      </c>
      <c r="J154">
        <v>56860.3</v>
      </c>
      <c r="K154">
        <v>54274.3</v>
      </c>
      <c r="L154">
        <v>54589.9</v>
      </c>
      <c r="M154">
        <v>56972.2</v>
      </c>
      <c r="N154">
        <v>46578.9</v>
      </c>
      <c r="O154">
        <f>VLOOKUP(B154,Tabel_country!$B$2:$C$652,2,0)</f>
        <v>1</v>
      </c>
    </row>
    <row r="155" spans="1:15" x14ac:dyDescent="0.25">
      <c r="A155" t="s">
        <v>203</v>
      </c>
      <c r="B155" t="s">
        <v>430</v>
      </c>
      <c r="C155" t="s">
        <v>323</v>
      </c>
      <c r="D155">
        <v>81917.8</v>
      </c>
      <c r="E155">
        <v>82544.5</v>
      </c>
      <c r="F155">
        <v>86165</v>
      </c>
      <c r="G155">
        <v>95504.1</v>
      </c>
      <c r="H155">
        <v>101822.5</v>
      </c>
      <c r="I155">
        <v>110990.9</v>
      </c>
      <c r="J155">
        <v>120895.1</v>
      </c>
      <c r="K155">
        <v>133456.70000000001</v>
      </c>
      <c r="L155">
        <v>139119.1</v>
      </c>
      <c r="M155">
        <v>145871.29999999999</v>
      </c>
      <c r="N155">
        <v>133471.29999999999</v>
      </c>
      <c r="O155">
        <f>VLOOKUP(B155,Tabel_country!$B$2:$C$652,2,0)</f>
        <v>6</v>
      </c>
    </row>
    <row r="156" spans="1:15" x14ac:dyDescent="0.25">
      <c r="A156" t="s">
        <v>500</v>
      </c>
      <c r="B156" t="s">
        <v>276</v>
      </c>
      <c r="C156" t="s">
        <v>323</v>
      </c>
      <c r="D156">
        <v>214.8</v>
      </c>
      <c r="E156">
        <v>212.6</v>
      </c>
      <c r="F156">
        <v>222</v>
      </c>
      <c r="G156">
        <v>221.1</v>
      </c>
      <c r="H156">
        <v>217.8</v>
      </c>
      <c r="I156">
        <v>200.9</v>
      </c>
      <c r="J156">
        <v>207.9</v>
      </c>
      <c r="K156">
        <v>213</v>
      </c>
      <c r="L156">
        <v>211.9</v>
      </c>
      <c r="M156">
        <v>217.4</v>
      </c>
      <c r="N156">
        <v>158.19999999999999</v>
      </c>
      <c r="O156">
        <f>VLOOKUP(B156,Tabel_country!$B$2:$C$652,2,0)</f>
        <v>6</v>
      </c>
    </row>
    <row r="157" spans="1:15" x14ac:dyDescent="0.25">
      <c r="A157" t="s">
        <v>328</v>
      </c>
      <c r="B157" t="s">
        <v>187</v>
      </c>
      <c r="C157" t="s">
        <v>323</v>
      </c>
      <c r="D157">
        <v>5042</v>
      </c>
      <c r="E157">
        <v>5179.5</v>
      </c>
      <c r="F157">
        <v>4905.7</v>
      </c>
      <c r="G157">
        <v>5224.5</v>
      </c>
      <c r="H157">
        <v>5836.9</v>
      </c>
      <c r="I157">
        <v>6369.7</v>
      </c>
      <c r="J157">
        <v>6560.9</v>
      </c>
      <c r="K157">
        <v>6504.3</v>
      </c>
      <c r="L157">
        <v>7114</v>
      </c>
      <c r="M157">
        <v>7467.5</v>
      </c>
      <c r="N157">
        <v>5491.5</v>
      </c>
      <c r="O157">
        <f>VLOOKUP(B157,Tabel_country!$B$2:$C$652,2,0)</f>
        <v>6</v>
      </c>
    </row>
    <row r="158" spans="1:15" x14ac:dyDescent="0.25">
      <c r="A158" t="s">
        <v>54</v>
      </c>
      <c r="B158" t="s">
        <v>29</v>
      </c>
      <c r="C158" t="s">
        <v>323</v>
      </c>
      <c r="D158">
        <v>313739.09999999998</v>
      </c>
      <c r="E158">
        <v>310593.59999999998</v>
      </c>
      <c r="F158">
        <v>303351.40000000002</v>
      </c>
      <c r="G158">
        <v>298304.40000000002</v>
      </c>
      <c r="H158">
        <v>285730</v>
      </c>
      <c r="I158">
        <v>289077.40000000002</v>
      </c>
      <c r="J158">
        <v>299802.40000000002</v>
      </c>
      <c r="K158">
        <v>312769.90000000002</v>
      </c>
      <c r="L158">
        <v>311754.90000000002</v>
      </c>
      <c r="M158">
        <v>294948.3</v>
      </c>
      <c r="N158">
        <v>279223.8</v>
      </c>
      <c r="O158">
        <f>VLOOKUP(B158,Tabel_country!$B$2:$C$652,2,0)</f>
        <v>4</v>
      </c>
    </row>
    <row r="159" spans="1:15" x14ac:dyDescent="0.25">
      <c r="A159" t="s">
        <v>412</v>
      </c>
      <c r="B159" t="s">
        <v>505</v>
      </c>
      <c r="C159" t="s">
        <v>323</v>
      </c>
      <c r="O159">
        <f>VLOOKUP(B159,Tabel_country!$B$2:$C$652,2,0)</f>
        <v>1</v>
      </c>
    </row>
    <row r="160" spans="1:15" x14ac:dyDescent="0.25">
      <c r="A160" t="s">
        <v>385</v>
      </c>
      <c r="B160" t="s">
        <v>43</v>
      </c>
      <c r="C160" t="s">
        <v>323</v>
      </c>
      <c r="D160">
        <v>51689.8</v>
      </c>
      <c r="E160">
        <v>37098.9</v>
      </c>
      <c r="F160">
        <v>38483.4</v>
      </c>
      <c r="G160">
        <v>27629.1</v>
      </c>
      <c r="H160">
        <v>31223.3</v>
      </c>
      <c r="I160">
        <v>25101.5</v>
      </c>
      <c r="J160">
        <v>28127.7</v>
      </c>
      <c r="K160">
        <v>54286</v>
      </c>
      <c r="L160">
        <v>50121.3</v>
      </c>
      <c r="M160">
        <v>55548.4</v>
      </c>
      <c r="N160">
        <v>52437.2</v>
      </c>
      <c r="O160">
        <f>VLOOKUP(B160,Tabel_country!$B$2:$C$652,2,0)</f>
        <v>6</v>
      </c>
    </row>
    <row r="161" spans="1:15" x14ac:dyDescent="0.25">
      <c r="A161" t="s">
        <v>312</v>
      </c>
      <c r="B161" t="s">
        <v>141</v>
      </c>
      <c r="C161" t="s">
        <v>323</v>
      </c>
      <c r="D161">
        <v>50937.3</v>
      </c>
      <c r="E161">
        <v>49867.9</v>
      </c>
      <c r="F161">
        <v>48220.3</v>
      </c>
      <c r="G161">
        <v>46555.199999999997</v>
      </c>
      <c r="H161">
        <v>45931.1</v>
      </c>
      <c r="I161">
        <v>49851.9</v>
      </c>
      <c r="J161">
        <v>48695.199999999997</v>
      </c>
      <c r="K161">
        <v>53272.7</v>
      </c>
      <c r="L161">
        <v>49461.2</v>
      </c>
      <c r="M161">
        <v>44564.7</v>
      </c>
      <c r="N161">
        <v>38973.5</v>
      </c>
      <c r="O161">
        <f>VLOOKUP(B161,Tabel_country!$B$2:$C$652,2,0)</f>
        <v>4</v>
      </c>
    </row>
    <row r="162" spans="1:15" x14ac:dyDescent="0.25">
      <c r="A162" t="s">
        <v>359</v>
      </c>
      <c r="B162" t="s">
        <v>52</v>
      </c>
      <c r="C162" t="s">
        <v>323</v>
      </c>
      <c r="D162">
        <v>5043.3</v>
      </c>
      <c r="E162">
        <v>5218</v>
      </c>
      <c r="F162">
        <v>5177.3999999999996</v>
      </c>
      <c r="G162">
        <v>5301.2</v>
      </c>
      <c r="H162">
        <v>5628</v>
      </c>
      <c r="I162">
        <v>6367.5</v>
      </c>
      <c r="J162">
        <v>7192.6</v>
      </c>
      <c r="K162">
        <v>7920.9</v>
      </c>
      <c r="L162">
        <v>8360.1</v>
      </c>
      <c r="M162">
        <v>8101.6</v>
      </c>
      <c r="N162">
        <v>7575.7</v>
      </c>
      <c r="O162">
        <f>VLOOKUP(B162,Tabel_country!$B$2:$C$652,2,0)</f>
        <v>1</v>
      </c>
    </row>
    <row r="163" spans="1:15" x14ac:dyDescent="0.25">
      <c r="A163" t="s">
        <v>64</v>
      </c>
      <c r="B163" t="s">
        <v>145</v>
      </c>
      <c r="C163" t="s">
        <v>323</v>
      </c>
      <c r="O163">
        <f>VLOOKUP(B163,Tabel_country!$B$2:$C$652,2,0)</f>
        <v>5</v>
      </c>
    </row>
    <row r="164" spans="1:15" x14ac:dyDescent="0.25">
      <c r="A164" t="s">
        <v>263</v>
      </c>
      <c r="B164" t="s">
        <v>428</v>
      </c>
      <c r="C164" t="s">
        <v>323</v>
      </c>
      <c r="O164">
        <f>VLOOKUP(B164,Tabel_country!$B$2:$C$652,2,0)</f>
        <v>6</v>
      </c>
    </row>
    <row r="165" spans="1:15" x14ac:dyDescent="0.25">
      <c r="A165" t="s">
        <v>456</v>
      </c>
      <c r="B165" t="s">
        <v>18</v>
      </c>
      <c r="C165" t="s">
        <v>323</v>
      </c>
      <c r="D165">
        <v>60912.1</v>
      </c>
      <c r="E165">
        <v>68521.5</v>
      </c>
      <c r="F165">
        <v>75430.100000000006</v>
      </c>
      <c r="G165">
        <v>76540.7</v>
      </c>
      <c r="H165">
        <v>82167.8</v>
      </c>
      <c r="I165">
        <v>85211.3</v>
      </c>
      <c r="J165">
        <v>87066.7</v>
      </c>
      <c r="K165">
        <v>87472.1</v>
      </c>
      <c r="L165">
        <v>87099.4</v>
      </c>
      <c r="M165">
        <v>89486.8</v>
      </c>
      <c r="N165">
        <v>87578.3</v>
      </c>
      <c r="O165">
        <f>VLOOKUP(B165,Tabel_country!$B$2:$C$652,2,0)</f>
        <v>5</v>
      </c>
    </row>
    <row r="166" spans="1:15" x14ac:dyDescent="0.25">
      <c r="A166" t="s">
        <v>407</v>
      </c>
      <c r="B166" t="s">
        <v>239</v>
      </c>
      <c r="C166" t="s">
        <v>323</v>
      </c>
      <c r="D166">
        <v>77601.899999999994</v>
      </c>
      <c r="E166">
        <v>84049.5</v>
      </c>
      <c r="F166">
        <v>81843.8</v>
      </c>
      <c r="G166">
        <v>72090.600000000006</v>
      </c>
      <c r="H166">
        <v>71539</v>
      </c>
      <c r="I166">
        <v>73314.399999999994</v>
      </c>
      <c r="J166">
        <v>71585.2</v>
      </c>
      <c r="K166">
        <v>74208.100000000006</v>
      </c>
      <c r="L166">
        <v>75190.2</v>
      </c>
      <c r="M166">
        <v>73942.8</v>
      </c>
      <c r="N166">
        <v>68664</v>
      </c>
      <c r="O166">
        <f>VLOOKUP(B166,Tabel_country!$B$2:$C$652,2,0)</f>
        <v>4</v>
      </c>
    </row>
    <row r="167" spans="1:15" x14ac:dyDescent="0.25">
      <c r="A167" t="s">
        <v>2</v>
      </c>
      <c r="B167" t="s">
        <v>254</v>
      </c>
      <c r="C167" t="s">
        <v>323</v>
      </c>
      <c r="D167">
        <v>1617827.5</v>
      </c>
      <c r="E167">
        <v>1699083.2</v>
      </c>
      <c r="F167">
        <v>1675755.9</v>
      </c>
      <c r="G167">
        <v>1632679.7</v>
      </c>
      <c r="H167">
        <v>1611960.7</v>
      </c>
      <c r="I167">
        <v>1592559.4</v>
      </c>
      <c r="J167">
        <v>1571517.3</v>
      </c>
      <c r="K167">
        <v>1594550.3</v>
      </c>
      <c r="L167">
        <v>1661000</v>
      </c>
      <c r="M167">
        <v>1703588.7</v>
      </c>
      <c r="N167">
        <v>1618271</v>
      </c>
      <c r="O167">
        <f>VLOOKUP(B167,Tabel_country!$B$2:$C$652,2,0)</f>
        <v>4</v>
      </c>
    </row>
    <row r="168" spans="1:15" x14ac:dyDescent="0.25">
      <c r="A168" t="s">
        <v>195</v>
      </c>
      <c r="B168" t="s">
        <v>69</v>
      </c>
      <c r="C168" t="s">
        <v>323</v>
      </c>
      <c r="D168">
        <v>703.68</v>
      </c>
      <c r="E168">
        <v>736.07</v>
      </c>
      <c r="F168">
        <v>814.13</v>
      </c>
      <c r="G168">
        <v>903.69</v>
      </c>
      <c r="H168">
        <v>923.92</v>
      </c>
      <c r="I168">
        <v>1080.44</v>
      </c>
      <c r="J168">
        <v>1148</v>
      </c>
      <c r="K168">
        <v>1255.5</v>
      </c>
      <c r="L168">
        <v>1403.4</v>
      </c>
      <c r="M168">
        <v>1451.1</v>
      </c>
      <c r="N168">
        <v>1382</v>
      </c>
      <c r="O168">
        <f>VLOOKUP(B168,Tabel_country!$B$2:$C$652,2,0)</f>
        <v>3</v>
      </c>
    </row>
    <row r="169" spans="1:15" x14ac:dyDescent="0.25">
      <c r="A169" t="s">
        <v>346</v>
      </c>
      <c r="B169" t="s">
        <v>177</v>
      </c>
      <c r="C169" t="s">
        <v>323</v>
      </c>
      <c r="D169">
        <v>446131.5</v>
      </c>
      <c r="E169">
        <v>463763.7</v>
      </c>
      <c r="F169">
        <v>492467.1</v>
      </c>
      <c r="G169">
        <v>503213.7</v>
      </c>
      <c r="H169">
        <v>540520.19999999995</v>
      </c>
      <c r="I169">
        <v>565190.1</v>
      </c>
      <c r="J169">
        <v>561229.69999999995</v>
      </c>
      <c r="K169">
        <v>549749.9</v>
      </c>
      <c r="L169">
        <v>527565.69999999995</v>
      </c>
      <c r="M169">
        <v>526770.30000000005</v>
      </c>
      <c r="N169">
        <v>513555.8</v>
      </c>
      <c r="O169">
        <f>VLOOKUP(B169,Tabel_country!$B$2:$C$652,2,0)</f>
        <v>5</v>
      </c>
    </row>
    <row r="170" spans="1:15" x14ac:dyDescent="0.25">
      <c r="A170" t="s">
        <v>166</v>
      </c>
      <c r="B170" t="s">
        <v>335</v>
      </c>
      <c r="C170" t="s">
        <v>323</v>
      </c>
      <c r="D170">
        <v>16427.400000000001</v>
      </c>
      <c r="E170">
        <v>15936.6</v>
      </c>
      <c r="F170">
        <v>15806.3</v>
      </c>
      <c r="G170">
        <v>15853.2</v>
      </c>
      <c r="H170">
        <v>16658.5</v>
      </c>
      <c r="I170">
        <v>19259.2</v>
      </c>
      <c r="J170">
        <v>21503.1</v>
      </c>
      <c r="K170">
        <v>21579.5</v>
      </c>
      <c r="L170">
        <v>21670.3</v>
      </c>
      <c r="M170">
        <v>22131.5</v>
      </c>
      <c r="N170">
        <v>20796.099999999999</v>
      </c>
      <c r="O170">
        <f>VLOOKUP(B170,Tabel_country!$B$2:$C$652,2,0)</f>
        <v>3</v>
      </c>
    </row>
    <row r="171" spans="1:15" x14ac:dyDescent="0.25">
      <c r="A171" t="s">
        <v>24</v>
      </c>
      <c r="B171" t="s">
        <v>413</v>
      </c>
      <c r="C171" t="s">
        <v>323</v>
      </c>
      <c r="D171">
        <v>7026.2</v>
      </c>
      <c r="E171">
        <v>7571.4</v>
      </c>
      <c r="F171">
        <v>7454.6</v>
      </c>
      <c r="G171">
        <v>8013</v>
      </c>
      <c r="H171">
        <v>8572</v>
      </c>
      <c r="I171">
        <v>9285.5</v>
      </c>
      <c r="J171">
        <v>10132.799999999999</v>
      </c>
      <c r="K171">
        <v>9800.7999999999993</v>
      </c>
      <c r="L171">
        <v>10176.6</v>
      </c>
      <c r="M171">
        <v>12297.8</v>
      </c>
      <c r="N171">
        <v>10680.2</v>
      </c>
      <c r="O171">
        <f>VLOOKUP(B171,Tabel_country!$B$2:$C$652,2,0)</f>
        <v>3</v>
      </c>
    </row>
    <row r="172" spans="1:15" x14ac:dyDescent="0.25">
      <c r="A172" t="s">
        <v>371</v>
      </c>
      <c r="B172" t="s">
        <v>60</v>
      </c>
      <c r="C172" t="s">
        <v>323</v>
      </c>
      <c r="D172">
        <v>42413.599999999999</v>
      </c>
      <c r="E172">
        <v>44766.9</v>
      </c>
      <c r="F172">
        <v>43692.3</v>
      </c>
      <c r="G172">
        <v>43912.3</v>
      </c>
      <c r="H172">
        <v>44398.5</v>
      </c>
      <c r="I172">
        <v>45431.9</v>
      </c>
      <c r="J172">
        <v>44969.8</v>
      </c>
      <c r="K172">
        <v>47324.2</v>
      </c>
      <c r="L172">
        <v>45212.1</v>
      </c>
      <c r="M172">
        <v>45163.199999999997</v>
      </c>
      <c r="N172">
        <v>43705</v>
      </c>
      <c r="O172">
        <f>VLOOKUP(B172,Tabel_country!$B$2:$C$652,2,0)</f>
        <v>6</v>
      </c>
    </row>
    <row r="173" spans="1:15" x14ac:dyDescent="0.25">
      <c r="A173" t="s">
        <v>77</v>
      </c>
      <c r="B173" t="s">
        <v>228</v>
      </c>
      <c r="C173" t="s">
        <v>323</v>
      </c>
      <c r="D173">
        <v>342.8</v>
      </c>
      <c r="E173">
        <v>355.9</v>
      </c>
      <c r="F173">
        <v>355.6</v>
      </c>
      <c r="G173">
        <v>389</v>
      </c>
      <c r="H173">
        <v>340.7</v>
      </c>
      <c r="I173">
        <v>304.10000000000002</v>
      </c>
      <c r="J173">
        <v>298.10000000000002</v>
      </c>
      <c r="K173">
        <v>295</v>
      </c>
      <c r="L173">
        <v>300.89999999999998</v>
      </c>
      <c r="M173">
        <v>304.8</v>
      </c>
      <c r="N173">
        <v>223.3</v>
      </c>
      <c r="O173">
        <f>VLOOKUP(B173,Tabel_country!$B$2:$C$652,2,0)</f>
        <v>6</v>
      </c>
    </row>
    <row r="174" spans="1:15" x14ac:dyDescent="0.25">
      <c r="A174" t="s">
        <v>519</v>
      </c>
      <c r="B174" t="s">
        <v>474</v>
      </c>
      <c r="C174" t="s">
        <v>323</v>
      </c>
      <c r="D174">
        <v>560.20000000000005</v>
      </c>
      <c r="E174">
        <v>734.9</v>
      </c>
      <c r="F174">
        <v>854.7</v>
      </c>
      <c r="G174">
        <v>1030.8</v>
      </c>
      <c r="H174">
        <v>1137.5999999999999</v>
      </c>
      <c r="I174">
        <v>1084.5</v>
      </c>
      <c r="J174">
        <v>1170.8</v>
      </c>
      <c r="K174">
        <v>1120</v>
      </c>
      <c r="L174">
        <v>1043.7</v>
      </c>
      <c r="M174">
        <v>1038.8</v>
      </c>
      <c r="N174">
        <v>1048</v>
      </c>
      <c r="O174">
        <f>VLOOKUP(B174,Tabel_country!$B$2:$C$652,2,0)</f>
        <v>3</v>
      </c>
    </row>
    <row r="175" spans="1:15" x14ac:dyDescent="0.25">
      <c r="A175" t="s">
        <v>424</v>
      </c>
      <c r="B175" t="s">
        <v>70</v>
      </c>
      <c r="C175" t="s">
        <v>323</v>
      </c>
      <c r="D175">
        <v>6539.2</v>
      </c>
      <c r="E175">
        <v>6778.7</v>
      </c>
      <c r="F175">
        <v>6771.6</v>
      </c>
      <c r="G175">
        <v>6455.8</v>
      </c>
      <c r="H175">
        <v>6592.2</v>
      </c>
      <c r="I175">
        <v>6997.6</v>
      </c>
      <c r="J175">
        <v>7125.1</v>
      </c>
      <c r="K175">
        <v>6344.9</v>
      </c>
      <c r="L175">
        <v>6844.9</v>
      </c>
      <c r="M175">
        <v>7912.7</v>
      </c>
      <c r="N175">
        <v>6376.3</v>
      </c>
      <c r="O175">
        <f>VLOOKUP(B175,Tabel_country!$B$2:$C$652,2,0)</f>
        <v>1</v>
      </c>
    </row>
    <row r="176" spans="1:15" x14ac:dyDescent="0.25">
      <c r="A176" t="s">
        <v>329</v>
      </c>
      <c r="B176" t="s">
        <v>382</v>
      </c>
      <c r="C176" t="s">
        <v>323</v>
      </c>
      <c r="O176">
        <f>VLOOKUP(B176,Tabel_country!$B$2:$C$652,2,0)</f>
        <v>4</v>
      </c>
    </row>
    <row r="177" spans="1:15" x14ac:dyDescent="0.25">
      <c r="A177" t="s">
        <v>395</v>
      </c>
      <c r="B177" t="s">
        <v>23</v>
      </c>
      <c r="C177" t="s">
        <v>323</v>
      </c>
      <c r="D177">
        <v>631.20000000000005</v>
      </c>
      <c r="E177">
        <v>632.5</v>
      </c>
      <c r="F177">
        <v>625.70000000000005</v>
      </c>
      <c r="G177">
        <v>649.4</v>
      </c>
      <c r="H177">
        <v>645.9</v>
      </c>
      <c r="I177">
        <v>646.20000000000005</v>
      </c>
      <c r="J177">
        <v>654.4</v>
      </c>
      <c r="K177">
        <v>654.9</v>
      </c>
      <c r="L177">
        <v>656.1</v>
      </c>
      <c r="M177">
        <v>655.7</v>
      </c>
      <c r="N177">
        <v>660.4</v>
      </c>
      <c r="O177">
        <f>VLOOKUP(B177,Tabel_country!$B$2:$C$652,2,0)</f>
        <v>3</v>
      </c>
    </row>
    <row r="178" spans="1:15" x14ac:dyDescent="0.25">
      <c r="A178" t="s">
        <v>232</v>
      </c>
      <c r="B178" t="s">
        <v>321</v>
      </c>
      <c r="C178" t="s">
        <v>323</v>
      </c>
      <c r="D178">
        <v>47103.9</v>
      </c>
      <c r="E178">
        <v>51230.2</v>
      </c>
      <c r="F178">
        <v>45790.2</v>
      </c>
      <c r="G178">
        <v>46472.5</v>
      </c>
      <c r="H178">
        <v>38980.699999999997</v>
      </c>
      <c r="I178">
        <v>45410.1</v>
      </c>
      <c r="J178">
        <v>46635</v>
      </c>
      <c r="K178">
        <v>47342.6</v>
      </c>
      <c r="L178">
        <v>46192.4</v>
      </c>
      <c r="M178">
        <v>46030.1</v>
      </c>
      <c r="N178">
        <v>46324.3</v>
      </c>
      <c r="O178">
        <f>VLOOKUP(B178,Tabel_country!$B$2:$C$652,2,0)</f>
        <v>4</v>
      </c>
    </row>
    <row r="179" spans="1:15" x14ac:dyDescent="0.25">
      <c r="A179" t="s">
        <v>205</v>
      </c>
      <c r="B179" t="s">
        <v>46</v>
      </c>
      <c r="C179" t="s">
        <v>323</v>
      </c>
      <c r="D179">
        <v>1313.2502239999999</v>
      </c>
      <c r="E179">
        <v>1281.2122890000001</v>
      </c>
      <c r="F179">
        <v>1418.6</v>
      </c>
      <c r="G179">
        <v>1453.1</v>
      </c>
      <c r="H179">
        <v>1519.6</v>
      </c>
      <c r="I179">
        <v>1969.4</v>
      </c>
      <c r="J179">
        <v>1730.2</v>
      </c>
      <c r="K179">
        <v>1512.1</v>
      </c>
      <c r="L179">
        <v>1768.9</v>
      </c>
      <c r="M179">
        <v>1824.6</v>
      </c>
      <c r="N179">
        <v>1742.7</v>
      </c>
      <c r="O179">
        <f>VLOOKUP(B179,Tabel_country!$B$2:$C$652,2,0)</f>
        <v>3</v>
      </c>
    </row>
    <row r="180" spans="1:15" x14ac:dyDescent="0.25">
      <c r="A180" t="s">
        <v>181</v>
      </c>
      <c r="B180" t="s">
        <v>325</v>
      </c>
      <c r="C180" t="s">
        <v>323</v>
      </c>
      <c r="D180">
        <v>102.8</v>
      </c>
      <c r="E180">
        <v>100.5</v>
      </c>
      <c r="F180">
        <v>118.7</v>
      </c>
      <c r="G180">
        <v>121.3</v>
      </c>
      <c r="H180">
        <v>119.2</v>
      </c>
      <c r="I180">
        <v>123.6</v>
      </c>
      <c r="J180">
        <v>128.69999999999999</v>
      </c>
      <c r="K180">
        <v>134.4</v>
      </c>
      <c r="L180">
        <v>137.5</v>
      </c>
      <c r="M180">
        <v>140.19999999999999</v>
      </c>
      <c r="N180">
        <v>141.1</v>
      </c>
      <c r="O180">
        <f>VLOOKUP(B180,Tabel_country!$B$2:$C$652,2,0)</f>
        <v>3</v>
      </c>
    </row>
    <row r="181" spans="1:15" x14ac:dyDescent="0.25">
      <c r="A181" t="s">
        <v>375</v>
      </c>
      <c r="B181" t="s">
        <v>48</v>
      </c>
      <c r="C181" t="s">
        <v>323</v>
      </c>
      <c r="D181">
        <v>1744.87</v>
      </c>
      <c r="E181">
        <v>1952.73</v>
      </c>
      <c r="F181">
        <v>2441.63</v>
      </c>
      <c r="G181">
        <v>2289.81</v>
      </c>
      <c r="H181">
        <v>2620</v>
      </c>
      <c r="I181">
        <v>2724.1</v>
      </c>
      <c r="J181">
        <v>2954.886</v>
      </c>
      <c r="K181">
        <v>2444.33</v>
      </c>
      <c r="L181">
        <v>2146.5300000000002</v>
      </c>
      <c r="M181">
        <v>2656.82</v>
      </c>
      <c r="N181">
        <v>2601.3200000000002</v>
      </c>
      <c r="O181">
        <f>VLOOKUP(B181,Tabel_country!$B$2:$C$652,2,0)</f>
        <v>1</v>
      </c>
    </row>
    <row r="182" spans="1:15" x14ac:dyDescent="0.25">
      <c r="A182" t="s">
        <v>277</v>
      </c>
      <c r="B182" t="s">
        <v>111</v>
      </c>
      <c r="C182" t="s">
        <v>323</v>
      </c>
      <c r="D182">
        <v>35432.199999999997</v>
      </c>
      <c r="E182">
        <v>34116.9</v>
      </c>
      <c r="F182">
        <v>32347.1</v>
      </c>
      <c r="G182">
        <v>32920.400000000001</v>
      </c>
      <c r="H182">
        <v>30438.1</v>
      </c>
      <c r="I182">
        <v>30753.7</v>
      </c>
      <c r="J182">
        <v>31497.8</v>
      </c>
      <c r="K182">
        <v>33576.5</v>
      </c>
      <c r="L182">
        <v>33005.1</v>
      </c>
      <c r="M182">
        <v>31032.5</v>
      </c>
      <c r="N182">
        <v>29035.8</v>
      </c>
      <c r="O182">
        <f>VLOOKUP(B182,Tabel_country!$B$2:$C$652,2,0)</f>
        <v>4</v>
      </c>
    </row>
    <row r="183" spans="1:15" x14ac:dyDescent="0.25">
      <c r="A183" t="s">
        <v>271</v>
      </c>
      <c r="B183" t="s">
        <v>240</v>
      </c>
      <c r="C183" t="s">
        <v>323</v>
      </c>
      <c r="D183">
        <v>15777.2</v>
      </c>
      <c r="E183">
        <v>15700.8</v>
      </c>
      <c r="F183">
        <v>15123.6</v>
      </c>
      <c r="G183">
        <v>14548.1</v>
      </c>
      <c r="H183">
        <v>13112.7</v>
      </c>
      <c r="I183">
        <v>13139.7</v>
      </c>
      <c r="J183">
        <v>13903</v>
      </c>
      <c r="K183">
        <v>14123.7</v>
      </c>
      <c r="L183">
        <v>14072.9</v>
      </c>
      <c r="M183">
        <v>13665</v>
      </c>
      <c r="N183">
        <v>12477.3</v>
      </c>
      <c r="O183">
        <f>VLOOKUP(B183,Tabel_country!$B$2:$C$652,2,0)</f>
        <v>4</v>
      </c>
    </row>
    <row r="184" spans="1:15" x14ac:dyDescent="0.25">
      <c r="A184" t="s">
        <v>53</v>
      </c>
      <c r="B184" t="s">
        <v>207</v>
      </c>
      <c r="C184" t="s">
        <v>323</v>
      </c>
      <c r="D184">
        <v>47985.5</v>
      </c>
      <c r="E184">
        <v>44452</v>
      </c>
      <c r="F184">
        <v>41996.6</v>
      </c>
      <c r="G184">
        <v>40388.1</v>
      </c>
      <c r="H184">
        <v>38993</v>
      </c>
      <c r="I184">
        <v>39120.1</v>
      </c>
      <c r="J184">
        <v>38691.199999999997</v>
      </c>
      <c r="K184">
        <v>38168.199999999997</v>
      </c>
      <c r="L184">
        <v>35915.9</v>
      </c>
      <c r="M184">
        <v>34964.6</v>
      </c>
      <c r="N184">
        <v>33576.1</v>
      </c>
      <c r="O184">
        <f>VLOOKUP(B184,Tabel_country!$B$2:$C$652,2,0)</f>
        <v>4</v>
      </c>
    </row>
    <row r="185" spans="1:15" x14ac:dyDescent="0.25">
      <c r="A185" t="s">
        <v>485</v>
      </c>
      <c r="B185" t="s">
        <v>102</v>
      </c>
      <c r="C185" t="s">
        <v>323</v>
      </c>
      <c r="D185">
        <v>849.2</v>
      </c>
      <c r="E185">
        <v>814.9</v>
      </c>
      <c r="F185">
        <v>806.3</v>
      </c>
      <c r="G185">
        <v>957</v>
      </c>
      <c r="H185">
        <v>977.4</v>
      </c>
      <c r="I185">
        <v>1015.9</v>
      </c>
      <c r="J185">
        <v>1116</v>
      </c>
      <c r="K185">
        <v>1105.8</v>
      </c>
      <c r="L185">
        <v>1105.8</v>
      </c>
      <c r="M185">
        <v>1169.5</v>
      </c>
      <c r="N185">
        <v>1147.7</v>
      </c>
      <c r="O185">
        <f>VLOOKUP(B185,Tabel_country!$B$2:$C$652,2,0)</f>
        <v>3</v>
      </c>
    </row>
    <row r="186" spans="1:15" x14ac:dyDescent="0.25">
      <c r="A186" t="s">
        <v>265</v>
      </c>
      <c r="B186" t="s">
        <v>300</v>
      </c>
      <c r="C186" t="s">
        <v>323</v>
      </c>
      <c r="O186">
        <f>VLOOKUP(B186,Tabel_country!$B$2:$C$652,2,0)</f>
        <v>1</v>
      </c>
    </row>
    <row r="187" spans="1:15" x14ac:dyDescent="0.25">
      <c r="A187" t="s">
        <v>368</v>
      </c>
      <c r="B187" t="s">
        <v>114</v>
      </c>
      <c r="C187" t="s">
        <v>323</v>
      </c>
      <c r="D187">
        <v>443.7</v>
      </c>
      <c r="E187">
        <v>408.2</v>
      </c>
      <c r="F187">
        <v>423.7</v>
      </c>
      <c r="G187">
        <v>412.2</v>
      </c>
      <c r="H187">
        <v>456.7</v>
      </c>
      <c r="I187">
        <v>499.8</v>
      </c>
      <c r="J187">
        <v>565.6</v>
      </c>
      <c r="K187">
        <v>570.70000000000005</v>
      </c>
      <c r="L187">
        <v>602.29999999999995</v>
      </c>
      <c r="M187">
        <v>595.29999999999995</v>
      </c>
      <c r="N187">
        <v>598.70000000000005</v>
      </c>
      <c r="O187">
        <f>VLOOKUP(B187,Tabel_country!$B$2:$C$652,2,0)</f>
        <v>3</v>
      </c>
    </row>
    <row r="188" spans="1:15" x14ac:dyDescent="0.25">
      <c r="A188" t="s">
        <v>132</v>
      </c>
      <c r="B188" t="s">
        <v>160</v>
      </c>
      <c r="C188" t="s">
        <v>323</v>
      </c>
      <c r="D188">
        <v>61090.7</v>
      </c>
      <c r="E188">
        <v>57562.5</v>
      </c>
      <c r="F188">
        <v>45039.199999999997</v>
      </c>
      <c r="G188">
        <v>30696.6</v>
      </c>
      <c r="H188">
        <v>26603.9</v>
      </c>
      <c r="I188">
        <v>25260.7</v>
      </c>
      <c r="J188">
        <v>24479.1</v>
      </c>
      <c r="K188">
        <v>25794.400000000001</v>
      </c>
      <c r="L188">
        <v>28303.1</v>
      </c>
      <c r="M188">
        <v>26840.400000000001</v>
      </c>
      <c r="N188">
        <v>25234.6</v>
      </c>
      <c r="O188">
        <f>VLOOKUP(B188,Tabel_country!$B$2:$C$652,2,0)</f>
        <v>5</v>
      </c>
    </row>
    <row r="189" spans="1:15" x14ac:dyDescent="0.25">
      <c r="A189" t="s">
        <v>91</v>
      </c>
      <c r="B189" t="s">
        <v>167</v>
      </c>
      <c r="C189" t="s">
        <v>323</v>
      </c>
      <c r="O189">
        <f>VLOOKUP(B189,Tabel_country!$B$2:$C$652,2,0)</f>
        <v>1</v>
      </c>
    </row>
    <row r="190" spans="1:15" x14ac:dyDescent="0.25">
      <c r="A190" t="s">
        <v>452</v>
      </c>
      <c r="B190" t="s">
        <v>432</v>
      </c>
      <c r="C190" t="s">
        <v>323</v>
      </c>
      <c r="D190">
        <v>1190</v>
      </c>
      <c r="E190">
        <v>1003.6649</v>
      </c>
      <c r="F190">
        <v>1233.73</v>
      </c>
      <c r="G190">
        <v>1487.26</v>
      </c>
      <c r="H190">
        <v>1483.1</v>
      </c>
      <c r="I190">
        <v>1478.55</v>
      </c>
      <c r="J190">
        <v>1469.87</v>
      </c>
      <c r="K190">
        <v>1488.2</v>
      </c>
      <c r="L190">
        <v>1557.4</v>
      </c>
      <c r="M190">
        <v>1583.6</v>
      </c>
      <c r="N190">
        <v>1568.4</v>
      </c>
      <c r="O190">
        <f>VLOOKUP(B190,Tabel_country!$B$2:$C$652,2,0)</f>
        <v>3</v>
      </c>
    </row>
    <row r="191" spans="1:15" x14ac:dyDescent="0.25">
      <c r="A191" t="s">
        <v>186</v>
      </c>
      <c r="B191" t="s">
        <v>278</v>
      </c>
      <c r="C191" t="s">
        <v>323</v>
      </c>
      <c r="D191">
        <v>2630.1</v>
      </c>
      <c r="E191">
        <v>2515.6</v>
      </c>
      <c r="F191">
        <v>2235.8000000000002</v>
      </c>
      <c r="G191">
        <v>1749</v>
      </c>
      <c r="H191">
        <v>1588.5</v>
      </c>
      <c r="I191">
        <v>1825.6</v>
      </c>
      <c r="J191">
        <v>2305.6</v>
      </c>
      <c r="K191">
        <v>2018.7</v>
      </c>
      <c r="L191">
        <v>2189.9</v>
      </c>
      <c r="M191">
        <v>2442.3000000000002</v>
      </c>
      <c r="N191">
        <v>2415.1</v>
      </c>
      <c r="O191">
        <f>VLOOKUP(B191,Tabel_country!$B$2:$C$652,2,0)</f>
        <v>3</v>
      </c>
    </row>
    <row r="192" spans="1:15" x14ac:dyDescent="0.25">
      <c r="A192" t="s">
        <v>410</v>
      </c>
      <c r="B192" t="s">
        <v>326</v>
      </c>
      <c r="C192" t="s">
        <v>323</v>
      </c>
      <c r="D192">
        <v>240768.3</v>
      </c>
      <c r="E192">
        <v>238968.5</v>
      </c>
      <c r="F192">
        <v>256286</v>
      </c>
      <c r="G192">
        <v>264681</v>
      </c>
      <c r="H192">
        <v>261377</v>
      </c>
      <c r="I192">
        <v>268853.3</v>
      </c>
      <c r="J192">
        <v>267916.3</v>
      </c>
      <c r="K192">
        <v>267137.09999999998</v>
      </c>
      <c r="L192">
        <v>264483.59999999998</v>
      </c>
      <c r="M192">
        <v>274466.7</v>
      </c>
      <c r="N192">
        <v>265478.90000000002</v>
      </c>
      <c r="O192">
        <f>VLOOKUP(B192,Tabel_country!$B$2:$C$652,2,0)</f>
        <v>6</v>
      </c>
    </row>
    <row r="193" spans="1:15" x14ac:dyDescent="0.25">
      <c r="A193" t="s">
        <v>32</v>
      </c>
      <c r="B193" t="s">
        <v>34</v>
      </c>
      <c r="C193" t="s">
        <v>323</v>
      </c>
      <c r="D193">
        <v>2446.9</v>
      </c>
      <c r="E193">
        <v>2564.1999999999998</v>
      </c>
      <c r="F193">
        <v>3015.2</v>
      </c>
      <c r="G193">
        <v>3195.1</v>
      </c>
      <c r="H193">
        <v>4583.6000000000004</v>
      </c>
      <c r="I193">
        <v>4904.8</v>
      </c>
      <c r="J193">
        <v>5496.7</v>
      </c>
      <c r="K193">
        <v>6757.7</v>
      </c>
      <c r="L193">
        <v>8097.3</v>
      </c>
      <c r="M193">
        <v>8965.7000000000007</v>
      </c>
      <c r="N193">
        <v>9328.7999999999993</v>
      </c>
      <c r="O193">
        <f>VLOOKUP(B193,Tabel_country!$B$2:$C$652,2,0)</f>
        <v>4</v>
      </c>
    </row>
    <row r="194" spans="1:15" x14ac:dyDescent="0.25">
      <c r="A194" t="s">
        <v>384</v>
      </c>
      <c r="B194" t="s">
        <v>191</v>
      </c>
      <c r="C194" t="s">
        <v>323</v>
      </c>
      <c r="D194">
        <v>59175.1</v>
      </c>
      <c r="E194">
        <v>65076.7</v>
      </c>
      <c r="F194">
        <v>66758.5</v>
      </c>
      <c r="G194">
        <v>63791.5</v>
      </c>
      <c r="H194">
        <v>62189</v>
      </c>
      <c r="I194">
        <v>63777.599999999999</v>
      </c>
      <c r="J194">
        <v>64079.5</v>
      </c>
      <c r="K194">
        <v>63871.6</v>
      </c>
      <c r="L194">
        <v>63317.599999999999</v>
      </c>
      <c r="M194">
        <v>63231.8</v>
      </c>
      <c r="N194">
        <v>63655</v>
      </c>
      <c r="O194">
        <f>VLOOKUP(B194,Tabel_country!$B$2:$C$652,2,0)</f>
        <v>4</v>
      </c>
    </row>
    <row r="195" spans="1:15" x14ac:dyDescent="0.25">
      <c r="A195" t="s">
        <v>498</v>
      </c>
      <c r="B195" t="s">
        <v>206</v>
      </c>
      <c r="C195" t="s">
        <v>323</v>
      </c>
      <c r="D195">
        <v>244.1</v>
      </c>
      <c r="E195">
        <v>252.4</v>
      </c>
      <c r="F195">
        <v>300.39999999999998</v>
      </c>
      <c r="G195">
        <v>364.4</v>
      </c>
      <c r="H195">
        <v>449.8</v>
      </c>
      <c r="I195">
        <v>437.2</v>
      </c>
      <c r="J195">
        <v>518.9</v>
      </c>
      <c r="K195">
        <v>561.79999999999995</v>
      </c>
      <c r="L195">
        <v>510.1</v>
      </c>
      <c r="M195">
        <v>617.6</v>
      </c>
      <c r="N195">
        <v>446.1</v>
      </c>
      <c r="O195">
        <f>VLOOKUP(B195,Tabel_country!$B$2:$C$652,2,0)</f>
        <v>6</v>
      </c>
    </row>
    <row r="196" spans="1:15" x14ac:dyDescent="0.25">
      <c r="A196" t="s">
        <v>476</v>
      </c>
      <c r="B196" t="s">
        <v>461</v>
      </c>
      <c r="C196" t="s">
        <v>323</v>
      </c>
      <c r="D196">
        <v>117.7</v>
      </c>
      <c r="E196">
        <v>107.4</v>
      </c>
      <c r="F196">
        <v>109.3</v>
      </c>
      <c r="G196">
        <v>114.7</v>
      </c>
      <c r="H196">
        <v>113.4</v>
      </c>
      <c r="I196">
        <v>109.9</v>
      </c>
      <c r="J196">
        <v>123.9</v>
      </c>
      <c r="K196">
        <v>132.9</v>
      </c>
      <c r="L196">
        <v>134.19999999999999</v>
      </c>
      <c r="M196">
        <v>161.5</v>
      </c>
      <c r="N196">
        <v>118.1</v>
      </c>
      <c r="O196">
        <f>VLOOKUP(B196,Tabel_country!$B$2:$C$652,2,0)</f>
        <v>6</v>
      </c>
    </row>
    <row r="197" spans="1:15" x14ac:dyDescent="0.25">
      <c r="A197" t="s">
        <v>490</v>
      </c>
      <c r="B197" t="s">
        <v>131</v>
      </c>
      <c r="C197" t="s">
        <v>323</v>
      </c>
      <c r="D197">
        <v>21443</v>
      </c>
      <c r="E197">
        <v>22243</v>
      </c>
      <c r="F197">
        <v>21497.200000000001</v>
      </c>
      <c r="G197">
        <v>22186.3</v>
      </c>
      <c r="H197">
        <v>22014.2</v>
      </c>
      <c r="I197">
        <v>21310.6</v>
      </c>
      <c r="J197">
        <v>18291.599999999999</v>
      </c>
      <c r="K197">
        <v>18224.7</v>
      </c>
      <c r="L197">
        <v>17763.7</v>
      </c>
      <c r="M197">
        <v>17195.3</v>
      </c>
      <c r="N197">
        <v>15420</v>
      </c>
      <c r="O197">
        <f>VLOOKUP(B197,Tabel_country!$B$2:$C$652,2,0)</f>
        <v>1</v>
      </c>
    </row>
    <row r="198" spans="1:15" x14ac:dyDescent="0.25">
      <c r="A198" t="s">
        <v>153</v>
      </c>
      <c r="B198" t="s">
        <v>16</v>
      </c>
      <c r="C198" t="s">
        <v>323</v>
      </c>
      <c r="D198">
        <v>28321.5</v>
      </c>
      <c r="E198">
        <v>26717.4</v>
      </c>
      <c r="F198">
        <v>29106.2</v>
      </c>
      <c r="G198">
        <v>28601.9</v>
      </c>
      <c r="H198">
        <v>30976</v>
      </c>
      <c r="I198">
        <v>31627.4</v>
      </c>
      <c r="J198">
        <v>30317.8</v>
      </c>
      <c r="K198">
        <v>30742.6</v>
      </c>
      <c r="L198">
        <v>31023.1</v>
      </c>
      <c r="M198">
        <v>31045</v>
      </c>
      <c r="N198">
        <v>29293</v>
      </c>
      <c r="O198">
        <f>VLOOKUP(B198,Tabel_country!$B$2:$C$652,2,0)</f>
        <v>5</v>
      </c>
    </row>
    <row r="199" spans="1:15" x14ac:dyDescent="0.25">
      <c r="A199" t="s">
        <v>88</v>
      </c>
      <c r="B199" t="s">
        <v>310</v>
      </c>
      <c r="C199" t="s">
        <v>323</v>
      </c>
      <c r="D199">
        <v>297814</v>
      </c>
      <c r="E199">
        <v>318641.2</v>
      </c>
      <c r="F199">
        <v>329797.8</v>
      </c>
      <c r="G199">
        <v>319088.59999999998</v>
      </c>
      <c r="H199">
        <v>341671.5</v>
      </c>
      <c r="I199">
        <v>353413.8</v>
      </c>
      <c r="J199">
        <v>376399</v>
      </c>
      <c r="K199">
        <v>418098.2</v>
      </c>
      <c r="L199">
        <v>414111.9</v>
      </c>
      <c r="M199">
        <v>398772.9</v>
      </c>
      <c r="N199">
        <v>407406.2</v>
      </c>
      <c r="O199">
        <f>VLOOKUP(B199,Tabel_country!$B$2:$C$652,2,0)</f>
        <v>4</v>
      </c>
    </row>
    <row r="200" spans="1:15" x14ac:dyDescent="0.25">
      <c r="A200" t="s">
        <v>319</v>
      </c>
      <c r="B200" t="s">
        <v>72</v>
      </c>
      <c r="C200" t="s">
        <v>323</v>
      </c>
      <c r="D200">
        <v>9.6</v>
      </c>
      <c r="E200">
        <v>10.199999999999999</v>
      </c>
      <c r="F200">
        <v>9.8000000000000007</v>
      </c>
      <c r="G200">
        <v>8.6999999999999993</v>
      </c>
      <c r="H200">
        <v>8.5</v>
      </c>
      <c r="I200">
        <v>7.7</v>
      </c>
      <c r="J200">
        <v>7.5</v>
      </c>
      <c r="K200">
        <v>7.7</v>
      </c>
      <c r="L200">
        <v>8.8000000000000007</v>
      </c>
      <c r="M200">
        <v>8.9</v>
      </c>
      <c r="N200">
        <v>6.6</v>
      </c>
      <c r="O200">
        <f>VLOOKUP(B200,Tabel_country!$B$2:$C$652,2,0)</f>
        <v>6</v>
      </c>
    </row>
    <row r="201" spans="1:15" x14ac:dyDescent="0.25">
      <c r="A201" t="s">
        <v>421</v>
      </c>
      <c r="B201" t="s">
        <v>336</v>
      </c>
      <c r="C201" t="s">
        <v>323</v>
      </c>
      <c r="D201">
        <v>6909.9</v>
      </c>
      <c r="E201">
        <v>8019.7</v>
      </c>
      <c r="F201">
        <v>9587.9</v>
      </c>
      <c r="G201">
        <v>10698</v>
      </c>
      <c r="H201">
        <v>10108</v>
      </c>
      <c r="I201">
        <v>10765.9</v>
      </c>
      <c r="J201">
        <v>10646.9</v>
      </c>
      <c r="K201">
        <v>11659.3</v>
      </c>
      <c r="L201">
        <v>12018.9</v>
      </c>
      <c r="M201">
        <v>14960.8</v>
      </c>
      <c r="N201">
        <v>14435.5</v>
      </c>
      <c r="O201">
        <f>VLOOKUP(B201,Tabel_country!$B$2:$C$652,2,0)</f>
        <v>3</v>
      </c>
    </row>
    <row r="202" spans="1:15" x14ac:dyDescent="0.25">
      <c r="A202" t="s">
        <v>512</v>
      </c>
      <c r="B202" t="s">
        <v>119</v>
      </c>
      <c r="C202" t="s">
        <v>323</v>
      </c>
      <c r="D202">
        <v>3332</v>
      </c>
      <c r="E202">
        <v>3744.2</v>
      </c>
      <c r="F202">
        <v>3777.1</v>
      </c>
      <c r="G202">
        <v>3694.3</v>
      </c>
      <c r="H202">
        <v>4112.2</v>
      </c>
      <c r="I202">
        <v>4712.1000000000004</v>
      </c>
      <c r="J202">
        <v>4946.3</v>
      </c>
      <c r="K202">
        <v>5172</v>
      </c>
      <c r="L202">
        <v>5866.6</v>
      </c>
      <c r="M202">
        <v>5943</v>
      </c>
      <c r="N202">
        <v>5674.6</v>
      </c>
      <c r="O202">
        <f>VLOOKUP(B202,Tabel_country!$B$2:$C$652,2,0)</f>
        <v>3</v>
      </c>
    </row>
    <row r="203" spans="1:15" x14ac:dyDescent="0.25">
      <c r="A203" t="s">
        <v>317</v>
      </c>
      <c r="B203" t="s">
        <v>373</v>
      </c>
      <c r="C203" t="s">
        <v>323</v>
      </c>
      <c r="D203">
        <v>268924.59999999998</v>
      </c>
      <c r="E203">
        <v>283342.40000000002</v>
      </c>
      <c r="F203">
        <v>277110.2</v>
      </c>
      <c r="G203">
        <v>270268.7</v>
      </c>
      <c r="H203">
        <v>237728.7</v>
      </c>
      <c r="I203">
        <v>191067.8</v>
      </c>
      <c r="J203">
        <v>201655.4</v>
      </c>
      <c r="K203">
        <v>174938.3</v>
      </c>
      <c r="L203">
        <v>185623.8</v>
      </c>
      <c r="M203">
        <v>174599.9</v>
      </c>
      <c r="N203">
        <v>165663.6</v>
      </c>
      <c r="O203">
        <f>VLOOKUP(B203,Tabel_country!$B$2:$C$652,2,0)</f>
        <v>4</v>
      </c>
    </row>
    <row r="204" spans="1:15" x14ac:dyDescent="0.25">
      <c r="A204" t="s">
        <v>393</v>
      </c>
      <c r="B204" t="s">
        <v>538</v>
      </c>
      <c r="C204" t="s">
        <v>323</v>
      </c>
      <c r="D204">
        <v>6283.8</v>
      </c>
      <c r="E204">
        <v>7605.9</v>
      </c>
      <c r="F204">
        <v>8517.7000000000007</v>
      </c>
      <c r="G204">
        <v>7357.6</v>
      </c>
      <c r="H204">
        <v>6500.4</v>
      </c>
      <c r="I204">
        <v>6657.2</v>
      </c>
      <c r="J204">
        <v>6525.1</v>
      </c>
      <c r="K204">
        <v>6103.8</v>
      </c>
      <c r="L204">
        <v>6545.7</v>
      </c>
      <c r="M204">
        <v>6806.7</v>
      </c>
      <c r="N204">
        <v>6514.3</v>
      </c>
      <c r="O204">
        <f>VLOOKUP(B204,Tabel_country!$B$2:$C$652,2,0)</f>
        <v>1</v>
      </c>
    </row>
    <row r="205" spans="1:15" x14ac:dyDescent="0.25">
      <c r="A205" t="s">
        <v>293</v>
      </c>
      <c r="B205" t="s">
        <v>458</v>
      </c>
      <c r="C205" t="s">
        <v>323</v>
      </c>
      <c r="D205">
        <v>5392109.4000000004</v>
      </c>
      <c r="E205">
        <v>5173591.2</v>
      </c>
      <c r="F205">
        <v>4956053</v>
      </c>
      <c r="G205">
        <v>5092097.2</v>
      </c>
      <c r="H205">
        <v>5107208.5999999996</v>
      </c>
      <c r="I205">
        <v>4990703.7</v>
      </c>
      <c r="J205">
        <v>4894499.2</v>
      </c>
      <c r="K205">
        <v>4819365.0999999996</v>
      </c>
      <c r="L205">
        <v>4975300.4000000004</v>
      </c>
      <c r="M205">
        <v>4817710.4000000004</v>
      </c>
      <c r="N205">
        <v>4320532.5</v>
      </c>
      <c r="O205">
        <f>VLOOKUP(B205,Tabel_country!$B$2:$C$652,2,0)</f>
        <v>7</v>
      </c>
    </row>
    <row r="206" spans="1:15" x14ac:dyDescent="0.25">
      <c r="A206" t="s">
        <v>227</v>
      </c>
      <c r="B206" t="s">
        <v>116</v>
      </c>
      <c r="C206" t="s">
        <v>323</v>
      </c>
      <c r="D206">
        <v>126240.5</v>
      </c>
      <c r="E206">
        <v>128633.7</v>
      </c>
      <c r="F206">
        <v>113140.2</v>
      </c>
      <c r="G206">
        <v>111856.5</v>
      </c>
      <c r="H206">
        <v>104872.5</v>
      </c>
      <c r="I206">
        <v>99358.2</v>
      </c>
      <c r="J206">
        <v>105333.9</v>
      </c>
      <c r="K206">
        <v>109708.5</v>
      </c>
      <c r="L206">
        <v>112720.5</v>
      </c>
      <c r="M206">
        <v>117687.8</v>
      </c>
      <c r="N206">
        <v>115577.8</v>
      </c>
      <c r="O206">
        <f>VLOOKUP(B206,Tabel_country!$B$2:$C$652,2,0)</f>
        <v>4</v>
      </c>
    </row>
    <row r="207" spans="1:15" x14ac:dyDescent="0.25">
      <c r="A207" t="s">
        <v>39</v>
      </c>
      <c r="B207" t="s">
        <v>78</v>
      </c>
      <c r="C207" t="s">
        <v>323</v>
      </c>
      <c r="D207">
        <v>233.6</v>
      </c>
      <c r="E207">
        <v>224.9</v>
      </c>
      <c r="F207">
        <v>240.8</v>
      </c>
      <c r="G207">
        <v>226.3</v>
      </c>
      <c r="H207">
        <v>267.5</v>
      </c>
      <c r="I207">
        <v>246.5</v>
      </c>
      <c r="J207">
        <v>255.2</v>
      </c>
      <c r="K207">
        <v>225.1</v>
      </c>
      <c r="L207">
        <v>252.3</v>
      </c>
      <c r="M207">
        <v>235.1</v>
      </c>
      <c r="N207">
        <v>219.8</v>
      </c>
      <c r="O207">
        <f>VLOOKUP(B207,Tabel_country!$B$2:$C$652,2,0)</f>
        <v>1</v>
      </c>
    </row>
    <row r="208" spans="1:15" x14ac:dyDescent="0.25">
      <c r="A208" t="s">
        <v>58</v>
      </c>
      <c r="B208" t="s">
        <v>234</v>
      </c>
      <c r="C208" t="s">
        <v>323</v>
      </c>
      <c r="D208">
        <v>164101.6</v>
      </c>
      <c r="E208">
        <v>160039.6</v>
      </c>
      <c r="F208">
        <v>181128.8</v>
      </c>
      <c r="G208">
        <v>180422.6</v>
      </c>
      <c r="H208">
        <v>179236.1</v>
      </c>
      <c r="I208">
        <v>163126.9</v>
      </c>
      <c r="J208">
        <v>150466.70000000001</v>
      </c>
      <c r="K208">
        <v>139787.4</v>
      </c>
      <c r="L208">
        <v>130158</v>
      </c>
      <c r="M208">
        <v>107502.3</v>
      </c>
      <c r="N208">
        <v>72509</v>
      </c>
      <c r="O208">
        <f>VLOOKUP(B208,Tabel_country!$B$2:$C$652,2,0)</f>
        <v>1</v>
      </c>
    </row>
    <row r="209" spans="1:15" x14ac:dyDescent="0.25">
      <c r="A209" t="s">
        <v>238</v>
      </c>
      <c r="B209" t="s">
        <v>443</v>
      </c>
      <c r="C209" t="s">
        <v>323</v>
      </c>
      <c r="O209">
        <f>VLOOKUP(B209,Tabel_country!$B$2:$C$652,2,0)</f>
        <v>1</v>
      </c>
    </row>
    <row r="210" spans="1:15" x14ac:dyDescent="0.25">
      <c r="A210" t="s">
        <v>314</v>
      </c>
      <c r="B210" t="s">
        <v>101</v>
      </c>
      <c r="C210" t="s">
        <v>323</v>
      </c>
      <c r="O210">
        <f>VLOOKUP(B210,Tabel_country!$B$2:$C$652,2,0)</f>
        <v>1</v>
      </c>
    </row>
    <row r="211" spans="1:15" x14ac:dyDescent="0.25">
      <c r="A211" t="s">
        <v>287</v>
      </c>
      <c r="B211" t="s">
        <v>469</v>
      </c>
      <c r="C211" t="s">
        <v>323</v>
      </c>
      <c r="D211">
        <v>151413.5</v>
      </c>
      <c r="E211">
        <v>155973.29999999999</v>
      </c>
      <c r="F211">
        <v>155522.79999999999</v>
      </c>
      <c r="G211">
        <v>164297.4</v>
      </c>
      <c r="H211">
        <v>180698.8</v>
      </c>
      <c r="I211">
        <v>201513.3</v>
      </c>
      <c r="J211">
        <v>222028.5</v>
      </c>
      <c r="K211">
        <v>229877.4</v>
      </c>
      <c r="L211">
        <v>286139.3</v>
      </c>
      <c r="M211">
        <v>341716.8</v>
      </c>
      <c r="N211">
        <v>355323.1</v>
      </c>
      <c r="O211">
        <f>VLOOKUP(B211,Tabel_country!$B$2:$C$652,2,0)</f>
        <v>6</v>
      </c>
    </row>
    <row r="212" spans="1:15" x14ac:dyDescent="0.25">
      <c r="A212" t="s">
        <v>467</v>
      </c>
      <c r="B212" t="s">
        <v>92</v>
      </c>
      <c r="C212" t="s">
        <v>323</v>
      </c>
      <c r="D212">
        <v>127.1</v>
      </c>
      <c r="E212">
        <v>134.19999999999999</v>
      </c>
      <c r="F212">
        <v>120.5</v>
      </c>
      <c r="G212">
        <v>111.9</v>
      </c>
      <c r="H212">
        <v>158.9</v>
      </c>
      <c r="I212">
        <v>134.30000000000001</v>
      </c>
      <c r="J212">
        <v>151.30000000000001</v>
      </c>
      <c r="K212">
        <v>141</v>
      </c>
      <c r="L212">
        <v>177.5</v>
      </c>
      <c r="M212">
        <v>166.9</v>
      </c>
      <c r="N212">
        <v>121.3</v>
      </c>
      <c r="O212">
        <f>VLOOKUP(B212,Tabel_country!$B$2:$C$652,2,0)</f>
        <v>6</v>
      </c>
    </row>
    <row r="213" spans="1:15" x14ac:dyDescent="0.25">
      <c r="A213" t="s">
        <v>136</v>
      </c>
      <c r="B213" t="s">
        <v>356</v>
      </c>
      <c r="C213" t="s">
        <v>323</v>
      </c>
      <c r="D213">
        <v>192.4</v>
      </c>
      <c r="E213">
        <v>196</v>
      </c>
      <c r="F213">
        <v>198.1</v>
      </c>
      <c r="G213">
        <v>196.7</v>
      </c>
      <c r="H213">
        <v>207.3</v>
      </c>
      <c r="I213">
        <v>232.3</v>
      </c>
      <c r="J213">
        <v>246.7</v>
      </c>
      <c r="K213">
        <v>255.2</v>
      </c>
      <c r="L213">
        <v>248.7</v>
      </c>
      <c r="M213">
        <v>278.7</v>
      </c>
      <c r="N213">
        <v>206.5</v>
      </c>
      <c r="O213">
        <f>VLOOKUP(B213,Tabel_country!$B$2:$C$652,2,0)</f>
        <v>6</v>
      </c>
    </row>
    <row r="214" spans="1:15" x14ac:dyDescent="0.25">
      <c r="A214" t="s">
        <v>318</v>
      </c>
      <c r="B214" t="s">
        <v>157</v>
      </c>
      <c r="C214" t="s">
        <v>323</v>
      </c>
      <c r="O214">
        <f>VLOOKUP(B214,Tabel_country!$B$2:$C$652,2,0)</f>
        <v>4</v>
      </c>
    </row>
    <row r="215" spans="1:15" x14ac:dyDescent="0.25">
      <c r="A215" t="s">
        <v>516</v>
      </c>
      <c r="B215" t="s">
        <v>11</v>
      </c>
      <c r="C215" t="s">
        <v>323</v>
      </c>
      <c r="D215">
        <v>25431.9</v>
      </c>
      <c r="E215">
        <v>22950.1</v>
      </c>
      <c r="F215">
        <v>21012.5</v>
      </c>
      <c r="G215">
        <v>27825</v>
      </c>
      <c r="H215">
        <v>27429.9</v>
      </c>
      <c r="I215">
        <v>13552.2</v>
      </c>
      <c r="J215">
        <v>10035.200000000001</v>
      </c>
      <c r="K215">
        <v>9682.2000000000007</v>
      </c>
      <c r="L215">
        <v>11349.8</v>
      </c>
      <c r="M215">
        <v>11194.8</v>
      </c>
      <c r="N215">
        <v>9960.1</v>
      </c>
      <c r="O215">
        <f>VLOOKUP(B215,Tabel_country!$B$2:$C$652,2,0)</f>
        <v>5</v>
      </c>
    </row>
    <row r="216" spans="1:15" x14ac:dyDescent="0.25">
      <c r="A216" t="s">
        <v>358</v>
      </c>
      <c r="B216" t="s">
        <v>285</v>
      </c>
      <c r="C216" t="s">
        <v>323</v>
      </c>
      <c r="D216">
        <v>425548.4</v>
      </c>
      <c r="E216">
        <v>409480.3</v>
      </c>
      <c r="F216">
        <v>427001.7</v>
      </c>
      <c r="G216">
        <v>437261.7</v>
      </c>
      <c r="H216">
        <v>448298.1</v>
      </c>
      <c r="I216">
        <v>425063.1</v>
      </c>
      <c r="J216">
        <v>425682.9</v>
      </c>
      <c r="K216">
        <v>435214.5</v>
      </c>
      <c r="L216">
        <v>439644.6</v>
      </c>
      <c r="M216">
        <v>446626</v>
      </c>
      <c r="N216">
        <v>393241.59999999998</v>
      </c>
      <c r="O216">
        <f>VLOOKUP(B216,Tabel_country!$B$2:$C$652,2,0)</f>
        <v>3</v>
      </c>
    </row>
    <row r="217" spans="1:15" x14ac:dyDescent="0.25">
      <c r="A217" t="s">
        <v>7</v>
      </c>
      <c r="B217" t="s">
        <v>315</v>
      </c>
      <c r="C217" t="s">
        <v>323</v>
      </c>
      <c r="D217">
        <v>2656.9</v>
      </c>
      <c r="E217">
        <v>3050.7</v>
      </c>
      <c r="F217">
        <v>4030.3</v>
      </c>
      <c r="G217">
        <v>4238.6000000000004</v>
      </c>
      <c r="H217">
        <v>4686</v>
      </c>
      <c r="I217">
        <v>4956.6000000000004</v>
      </c>
      <c r="J217">
        <v>5315.3</v>
      </c>
      <c r="K217">
        <v>6810.7</v>
      </c>
      <c r="L217">
        <v>7857.2</v>
      </c>
      <c r="M217">
        <v>7615.7</v>
      </c>
      <c r="N217">
        <v>7607.1</v>
      </c>
      <c r="O217">
        <f>VLOOKUP(B217,Tabel_country!$B$2:$C$652,2,0)</f>
        <v>3</v>
      </c>
    </row>
    <row r="218" spans="1:15" x14ac:dyDescent="0.25">
      <c r="A218" t="s">
        <v>546</v>
      </c>
      <c r="B218" t="s">
        <v>250</v>
      </c>
      <c r="C218" t="s">
        <v>323</v>
      </c>
      <c r="D218">
        <v>9518</v>
      </c>
      <c r="E218">
        <v>11357.6</v>
      </c>
      <c r="F218">
        <v>11954.9</v>
      </c>
      <c r="G218">
        <v>12216.8</v>
      </c>
      <c r="H218">
        <v>12010.7</v>
      </c>
      <c r="I218">
        <v>11988.7</v>
      </c>
      <c r="J218">
        <v>10450.200000000001</v>
      </c>
      <c r="K218">
        <v>9781</v>
      </c>
      <c r="L218">
        <v>11069.9</v>
      </c>
      <c r="M218">
        <v>10185.299999999999</v>
      </c>
      <c r="N218">
        <v>8312.5</v>
      </c>
      <c r="O218">
        <f>VLOOKUP(B218,Tabel_country!$B$2:$C$652,2,0)</f>
        <v>3</v>
      </c>
    </row>
  </sheetData>
  <autoFilter ref="A1:O218" xr:uid="{00000000-0009-0000-0000-000000000000}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C43" sqref="C43"/>
    </sheetView>
  </sheetViews>
  <sheetFormatPr defaultRowHeight="15" x14ac:dyDescent="0.25"/>
  <cols>
    <col min="1" max="1" width="44.85546875" customWidth="1"/>
    <col min="2" max="2" width="17.85546875" bestFit="1" customWidth="1"/>
    <col min="3" max="13" width="12" bestFit="1" customWidth="1"/>
    <col min="14" max="14" width="6" bestFit="1" customWidth="1"/>
    <col min="15" max="15" width="22" bestFit="1" customWidth="1"/>
    <col min="16" max="16" width="17.85546875" bestFit="1" customWidth="1"/>
    <col min="17" max="17" width="19.85546875" bestFit="1" customWidth="1"/>
    <col min="18" max="43" width="6" bestFit="1" customWidth="1"/>
    <col min="44" max="44" width="7" bestFit="1" customWidth="1"/>
    <col min="45" max="47" width="6" bestFit="1" customWidth="1"/>
    <col min="48" max="48" width="7" bestFit="1" customWidth="1"/>
    <col min="49" max="54" width="6" bestFit="1" customWidth="1"/>
    <col min="55" max="106" width="7" bestFit="1" customWidth="1"/>
    <col min="107" max="107" width="8" bestFit="1" customWidth="1"/>
    <col min="108" max="120" width="7" bestFit="1" customWidth="1"/>
    <col min="121" max="229" width="8" bestFit="1" customWidth="1"/>
    <col min="230" max="230" width="9" bestFit="1" customWidth="1"/>
    <col min="231" max="253" width="8" bestFit="1" customWidth="1"/>
    <col min="254" max="254" width="9" bestFit="1" customWidth="1"/>
    <col min="255" max="286" width="8" bestFit="1" customWidth="1"/>
    <col min="287" max="406" width="9" bestFit="1" customWidth="1"/>
    <col min="407" max="422" width="10" bestFit="1" customWidth="1"/>
    <col min="423" max="424" width="11" bestFit="1" customWidth="1"/>
    <col min="425" max="425" width="7.5703125" bestFit="1" customWidth="1"/>
    <col min="426" max="426" width="14.42578125" bestFit="1" customWidth="1"/>
    <col min="427" max="427" width="9.85546875" bestFit="1" customWidth="1"/>
    <col min="428" max="428" width="13.5703125" bestFit="1" customWidth="1"/>
    <col min="429" max="429" width="9.85546875" bestFit="1" customWidth="1"/>
    <col min="430" max="430" width="13.5703125" bestFit="1" customWidth="1"/>
    <col min="431" max="431" width="9.85546875" bestFit="1" customWidth="1"/>
    <col min="432" max="432" width="13.5703125" bestFit="1" customWidth="1"/>
    <col min="433" max="433" width="9.85546875" bestFit="1" customWidth="1"/>
    <col min="434" max="434" width="13.5703125" bestFit="1" customWidth="1"/>
    <col min="435" max="435" width="9.85546875" bestFit="1" customWidth="1"/>
    <col min="436" max="436" width="13.5703125" bestFit="1" customWidth="1"/>
    <col min="437" max="437" width="9.85546875" bestFit="1" customWidth="1"/>
    <col min="438" max="438" width="13.5703125" bestFit="1" customWidth="1"/>
    <col min="439" max="439" width="9.85546875" bestFit="1" customWidth="1"/>
    <col min="440" max="440" width="13.5703125" bestFit="1" customWidth="1"/>
    <col min="441" max="441" width="9.85546875" bestFit="1" customWidth="1"/>
    <col min="442" max="442" width="13.5703125" bestFit="1" customWidth="1"/>
    <col min="443" max="443" width="9.85546875" bestFit="1" customWidth="1"/>
    <col min="444" max="444" width="13.5703125" bestFit="1" customWidth="1"/>
    <col min="445" max="445" width="9.85546875" bestFit="1" customWidth="1"/>
    <col min="446" max="446" width="13.5703125" bestFit="1" customWidth="1"/>
    <col min="447" max="447" width="9.85546875" bestFit="1" customWidth="1"/>
    <col min="448" max="448" width="13.5703125" bestFit="1" customWidth="1"/>
    <col min="449" max="449" width="9.85546875" bestFit="1" customWidth="1"/>
    <col min="450" max="450" width="13.5703125" bestFit="1" customWidth="1"/>
    <col min="451" max="451" width="9.85546875" bestFit="1" customWidth="1"/>
    <col min="452" max="452" width="13.5703125" bestFit="1" customWidth="1"/>
    <col min="453" max="453" width="9.85546875" bestFit="1" customWidth="1"/>
    <col min="454" max="454" width="13.5703125" bestFit="1" customWidth="1"/>
    <col min="455" max="455" width="9.85546875" bestFit="1" customWidth="1"/>
    <col min="456" max="456" width="13.5703125" bestFit="1" customWidth="1"/>
    <col min="457" max="457" width="9.85546875" bestFit="1" customWidth="1"/>
    <col min="458" max="458" width="13.5703125" bestFit="1" customWidth="1"/>
    <col min="459" max="459" width="9.85546875" bestFit="1" customWidth="1"/>
    <col min="460" max="460" width="13.5703125" bestFit="1" customWidth="1"/>
    <col min="461" max="461" width="9.85546875" bestFit="1" customWidth="1"/>
    <col min="462" max="462" width="13.5703125" bestFit="1" customWidth="1"/>
    <col min="463" max="463" width="9.85546875" bestFit="1" customWidth="1"/>
    <col min="464" max="464" width="13.5703125" bestFit="1" customWidth="1"/>
    <col min="465" max="465" width="9.85546875" bestFit="1" customWidth="1"/>
    <col min="466" max="466" width="13.5703125" bestFit="1" customWidth="1"/>
    <col min="467" max="467" width="9.85546875" bestFit="1" customWidth="1"/>
    <col min="468" max="468" width="13.5703125" bestFit="1" customWidth="1"/>
    <col min="469" max="469" width="9.85546875" bestFit="1" customWidth="1"/>
    <col min="470" max="470" width="13.5703125" bestFit="1" customWidth="1"/>
    <col min="471" max="471" width="9.85546875" bestFit="1" customWidth="1"/>
    <col min="472" max="472" width="13.5703125" bestFit="1" customWidth="1"/>
    <col min="473" max="473" width="9.85546875" bestFit="1" customWidth="1"/>
    <col min="474" max="474" width="13.5703125" bestFit="1" customWidth="1"/>
    <col min="475" max="475" width="9.85546875" bestFit="1" customWidth="1"/>
    <col min="476" max="476" width="13.5703125" bestFit="1" customWidth="1"/>
    <col min="477" max="477" width="9.85546875" bestFit="1" customWidth="1"/>
    <col min="478" max="478" width="13.5703125" bestFit="1" customWidth="1"/>
    <col min="479" max="479" width="9.85546875" bestFit="1" customWidth="1"/>
    <col min="480" max="480" width="13.5703125" bestFit="1" customWidth="1"/>
    <col min="481" max="481" width="9.85546875" bestFit="1" customWidth="1"/>
    <col min="482" max="482" width="13.5703125" bestFit="1" customWidth="1"/>
    <col min="483" max="483" width="9.85546875" bestFit="1" customWidth="1"/>
    <col min="484" max="484" width="13.5703125" bestFit="1" customWidth="1"/>
    <col min="485" max="485" width="9.85546875" bestFit="1" customWidth="1"/>
    <col min="486" max="486" width="13.5703125" bestFit="1" customWidth="1"/>
    <col min="487" max="487" width="9.85546875" bestFit="1" customWidth="1"/>
    <col min="488" max="488" width="13.5703125" bestFit="1" customWidth="1"/>
    <col min="489" max="489" width="9.85546875" bestFit="1" customWidth="1"/>
    <col min="490" max="490" width="13.5703125" bestFit="1" customWidth="1"/>
    <col min="491" max="491" width="9.85546875" bestFit="1" customWidth="1"/>
    <col min="492" max="492" width="13.5703125" bestFit="1" customWidth="1"/>
    <col min="493" max="493" width="9.85546875" bestFit="1" customWidth="1"/>
    <col min="494" max="494" width="13.5703125" bestFit="1" customWidth="1"/>
    <col min="495" max="495" width="9.85546875" bestFit="1" customWidth="1"/>
    <col min="496" max="496" width="13.5703125" bestFit="1" customWidth="1"/>
    <col min="497" max="497" width="9.85546875" bestFit="1" customWidth="1"/>
    <col min="498" max="498" width="13.5703125" bestFit="1" customWidth="1"/>
    <col min="499" max="499" width="9.85546875" bestFit="1" customWidth="1"/>
    <col min="500" max="500" width="13.5703125" bestFit="1" customWidth="1"/>
    <col min="501" max="501" width="9.85546875" bestFit="1" customWidth="1"/>
    <col min="502" max="502" width="13.5703125" bestFit="1" customWidth="1"/>
    <col min="503" max="503" width="9.85546875" bestFit="1" customWidth="1"/>
    <col min="504" max="504" width="13.5703125" bestFit="1" customWidth="1"/>
    <col min="505" max="505" width="9.85546875" bestFit="1" customWidth="1"/>
    <col min="506" max="506" width="13.5703125" bestFit="1" customWidth="1"/>
    <col min="507" max="507" width="9.85546875" bestFit="1" customWidth="1"/>
    <col min="508" max="508" width="13.5703125" bestFit="1" customWidth="1"/>
    <col min="509" max="509" width="9.85546875" bestFit="1" customWidth="1"/>
    <col min="510" max="510" width="13.5703125" bestFit="1" customWidth="1"/>
    <col min="511" max="511" width="9.85546875" bestFit="1" customWidth="1"/>
    <col min="512" max="512" width="13.5703125" bestFit="1" customWidth="1"/>
    <col min="513" max="513" width="9.85546875" bestFit="1" customWidth="1"/>
    <col min="514" max="514" width="13.5703125" bestFit="1" customWidth="1"/>
    <col min="515" max="515" width="9.85546875" bestFit="1" customWidth="1"/>
    <col min="516" max="516" width="13.5703125" bestFit="1" customWidth="1"/>
    <col min="517" max="517" width="9.85546875" bestFit="1" customWidth="1"/>
    <col min="518" max="518" width="13.5703125" bestFit="1" customWidth="1"/>
    <col min="519" max="519" width="9.85546875" bestFit="1" customWidth="1"/>
    <col min="520" max="520" width="13.5703125" bestFit="1" customWidth="1"/>
    <col min="521" max="521" width="9.85546875" bestFit="1" customWidth="1"/>
    <col min="522" max="522" width="13.5703125" bestFit="1" customWidth="1"/>
    <col min="523" max="523" width="9.85546875" bestFit="1" customWidth="1"/>
    <col min="524" max="524" width="13.5703125" bestFit="1" customWidth="1"/>
    <col min="525" max="525" width="9.85546875" bestFit="1" customWidth="1"/>
    <col min="526" max="526" width="13.5703125" bestFit="1" customWidth="1"/>
    <col min="527" max="527" width="9.85546875" bestFit="1" customWidth="1"/>
    <col min="528" max="528" width="13.5703125" bestFit="1" customWidth="1"/>
    <col min="529" max="529" width="9.85546875" bestFit="1" customWidth="1"/>
    <col min="530" max="530" width="13.5703125" bestFit="1" customWidth="1"/>
    <col min="531" max="531" width="9.85546875" bestFit="1" customWidth="1"/>
    <col min="532" max="532" width="13.5703125" bestFit="1" customWidth="1"/>
    <col min="533" max="533" width="9.85546875" bestFit="1" customWidth="1"/>
    <col min="534" max="534" width="13.5703125" bestFit="1" customWidth="1"/>
    <col min="535" max="535" width="9.85546875" bestFit="1" customWidth="1"/>
    <col min="536" max="536" width="13.5703125" bestFit="1" customWidth="1"/>
    <col min="537" max="537" width="9.85546875" bestFit="1" customWidth="1"/>
    <col min="538" max="538" width="13.5703125" bestFit="1" customWidth="1"/>
    <col min="539" max="539" width="9.85546875" bestFit="1" customWidth="1"/>
    <col min="540" max="540" width="13.5703125" bestFit="1" customWidth="1"/>
    <col min="541" max="541" width="9.85546875" bestFit="1" customWidth="1"/>
    <col min="542" max="542" width="13.5703125" bestFit="1" customWidth="1"/>
    <col min="543" max="543" width="9.85546875" bestFit="1" customWidth="1"/>
    <col min="544" max="544" width="13.5703125" bestFit="1" customWidth="1"/>
    <col min="545" max="545" width="9.85546875" bestFit="1" customWidth="1"/>
    <col min="546" max="546" width="13.5703125" bestFit="1" customWidth="1"/>
    <col min="547" max="547" width="9.85546875" bestFit="1" customWidth="1"/>
    <col min="548" max="548" width="13.5703125" bestFit="1" customWidth="1"/>
    <col min="549" max="549" width="9.85546875" bestFit="1" customWidth="1"/>
    <col min="550" max="550" width="13.5703125" bestFit="1" customWidth="1"/>
    <col min="551" max="551" width="9.85546875" bestFit="1" customWidth="1"/>
    <col min="552" max="552" width="13.5703125" bestFit="1" customWidth="1"/>
    <col min="553" max="553" width="9.85546875" bestFit="1" customWidth="1"/>
    <col min="554" max="554" width="13.5703125" bestFit="1" customWidth="1"/>
    <col min="555" max="555" width="9.85546875" bestFit="1" customWidth="1"/>
    <col min="556" max="556" width="13.5703125" bestFit="1" customWidth="1"/>
    <col min="557" max="557" width="9.85546875" bestFit="1" customWidth="1"/>
    <col min="558" max="558" width="13.5703125" bestFit="1" customWidth="1"/>
    <col min="559" max="559" width="9.85546875" bestFit="1" customWidth="1"/>
    <col min="560" max="560" width="13.5703125" bestFit="1" customWidth="1"/>
    <col min="561" max="561" width="9.85546875" bestFit="1" customWidth="1"/>
    <col min="562" max="562" width="13.5703125" bestFit="1" customWidth="1"/>
    <col min="563" max="563" width="9.85546875" bestFit="1" customWidth="1"/>
    <col min="564" max="564" width="13.5703125" bestFit="1" customWidth="1"/>
    <col min="565" max="565" width="9.85546875" bestFit="1" customWidth="1"/>
    <col min="566" max="566" width="13.5703125" bestFit="1" customWidth="1"/>
    <col min="567" max="567" width="9.85546875" bestFit="1" customWidth="1"/>
    <col min="568" max="568" width="13.5703125" bestFit="1" customWidth="1"/>
    <col min="569" max="569" width="9.85546875" bestFit="1" customWidth="1"/>
    <col min="570" max="570" width="13.5703125" bestFit="1" customWidth="1"/>
    <col min="571" max="571" width="9.85546875" bestFit="1" customWidth="1"/>
    <col min="572" max="572" width="13.5703125" bestFit="1" customWidth="1"/>
    <col min="573" max="573" width="9.85546875" bestFit="1" customWidth="1"/>
    <col min="574" max="574" width="13.5703125" bestFit="1" customWidth="1"/>
    <col min="575" max="575" width="9.85546875" bestFit="1" customWidth="1"/>
    <col min="576" max="576" width="13.5703125" bestFit="1" customWidth="1"/>
    <col min="577" max="577" width="10.85546875" bestFit="1" customWidth="1"/>
    <col min="578" max="578" width="14.5703125" bestFit="1" customWidth="1"/>
    <col min="579" max="579" width="10.85546875" bestFit="1" customWidth="1"/>
    <col min="580" max="580" width="14.5703125" bestFit="1" customWidth="1"/>
    <col min="581" max="581" width="10.85546875" bestFit="1" customWidth="1"/>
    <col min="582" max="582" width="14.5703125" bestFit="1" customWidth="1"/>
    <col min="583" max="583" width="10.85546875" bestFit="1" customWidth="1"/>
    <col min="584" max="584" width="14.5703125" bestFit="1" customWidth="1"/>
    <col min="585" max="585" width="10.85546875" bestFit="1" customWidth="1"/>
    <col min="586" max="586" width="14.5703125" bestFit="1" customWidth="1"/>
    <col min="587" max="587" width="10.85546875" bestFit="1" customWidth="1"/>
    <col min="588" max="588" width="14.5703125" bestFit="1" customWidth="1"/>
    <col min="589" max="589" width="10.85546875" bestFit="1" customWidth="1"/>
    <col min="590" max="590" width="14.5703125" bestFit="1" customWidth="1"/>
    <col min="591" max="591" width="10.85546875" bestFit="1" customWidth="1"/>
    <col min="592" max="592" width="14.5703125" bestFit="1" customWidth="1"/>
    <col min="593" max="593" width="10.85546875" bestFit="1" customWidth="1"/>
    <col min="594" max="594" width="14.5703125" bestFit="1" customWidth="1"/>
    <col min="595" max="595" width="10.85546875" bestFit="1" customWidth="1"/>
    <col min="596" max="596" width="14.5703125" bestFit="1" customWidth="1"/>
    <col min="597" max="597" width="10.85546875" bestFit="1" customWidth="1"/>
    <col min="598" max="598" width="14.5703125" bestFit="1" customWidth="1"/>
    <col min="599" max="599" width="10.85546875" bestFit="1" customWidth="1"/>
    <col min="600" max="600" width="14.5703125" bestFit="1" customWidth="1"/>
    <col min="601" max="601" width="10.85546875" bestFit="1" customWidth="1"/>
    <col min="602" max="602" width="14.5703125" bestFit="1" customWidth="1"/>
    <col min="603" max="603" width="10.85546875" bestFit="1" customWidth="1"/>
    <col min="604" max="604" width="14.5703125" bestFit="1" customWidth="1"/>
    <col min="605" max="605" width="10.85546875" bestFit="1" customWidth="1"/>
    <col min="606" max="606" width="14.5703125" bestFit="1" customWidth="1"/>
    <col min="607" max="607" width="10.85546875" bestFit="1" customWidth="1"/>
    <col min="608" max="608" width="14.5703125" bestFit="1" customWidth="1"/>
    <col min="609" max="609" width="10.85546875" bestFit="1" customWidth="1"/>
    <col min="610" max="610" width="14.5703125" bestFit="1" customWidth="1"/>
    <col min="611" max="611" width="10.85546875" bestFit="1" customWidth="1"/>
    <col min="612" max="612" width="14.5703125" bestFit="1" customWidth="1"/>
    <col min="613" max="613" width="10.85546875" bestFit="1" customWidth="1"/>
    <col min="614" max="614" width="14.5703125" bestFit="1" customWidth="1"/>
    <col min="615" max="615" width="10.85546875" bestFit="1" customWidth="1"/>
    <col min="616" max="616" width="14.5703125" bestFit="1" customWidth="1"/>
    <col min="617" max="617" width="10.85546875" bestFit="1" customWidth="1"/>
    <col min="618" max="618" width="14.5703125" bestFit="1" customWidth="1"/>
    <col min="619" max="619" width="10.85546875" bestFit="1" customWidth="1"/>
    <col min="620" max="620" width="14.5703125" bestFit="1" customWidth="1"/>
    <col min="621" max="621" width="10.85546875" bestFit="1" customWidth="1"/>
    <col min="622" max="622" width="14.5703125" bestFit="1" customWidth="1"/>
    <col min="623" max="623" width="10.85546875" bestFit="1" customWidth="1"/>
    <col min="624" max="624" width="14.5703125" bestFit="1" customWidth="1"/>
    <col min="625" max="625" width="10.85546875" bestFit="1" customWidth="1"/>
    <col min="626" max="626" width="14.5703125" bestFit="1" customWidth="1"/>
    <col min="627" max="627" width="10.85546875" bestFit="1" customWidth="1"/>
    <col min="628" max="628" width="14.5703125" bestFit="1" customWidth="1"/>
    <col min="629" max="629" width="10.85546875" bestFit="1" customWidth="1"/>
    <col min="630" max="630" width="14.5703125" bestFit="1" customWidth="1"/>
    <col min="631" max="631" width="10.85546875" bestFit="1" customWidth="1"/>
    <col min="632" max="632" width="14.5703125" bestFit="1" customWidth="1"/>
    <col min="633" max="633" width="10.85546875" bestFit="1" customWidth="1"/>
    <col min="634" max="634" width="14.5703125" bestFit="1" customWidth="1"/>
    <col min="635" max="635" width="10.85546875" bestFit="1" customWidth="1"/>
    <col min="636" max="636" width="14.5703125" bestFit="1" customWidth="1"/>
    <col min="637" max="637" width="10.85546875" bestFit="1" customWidth="1"/>
    <col min="638" max="638" width="14.5703125" bestFit="1" customWidth="1"/>
    <col min="639" max="639" width="10.85546875" bestFit="1" customWidth="1"/>
    <col min="640" max="640" width="14.5703125" bestFit="1" customWidth="1"/>
    <col min="641" max="641" width="10.85546875" bestFit="1" customWidth="1"/>
    <col min="642" max="642" width="14.5703125" bestFit="1" customWidth="1"/>
    <col min="643" max="643" width="10.85546875" bestFit="1" customWidth="1"/>
    <col min="644" max="644" width="14.5703125" bestFit="1" customWidth="1"/>
    <col min="645" max="645" width="10.85546875" bestFit="1" customWidth="1"/>
    <col min="646" max="646" width="14.5703125" bestFit="1" customWidth="1"/>
    <col min="647" max="647" width="10.85546875" bestFit="1" customWidth="1"/>
    <col min="648" max="648" width="14.5703125" bestFit="1" customWidth="1"/>
    <col min="649" max="649" width="10.85546875" bestFit="1" customWidth="1"/>
    <col min="650" max="650" width="14.5703125" bestFit="1" customWidth="1"/>
    <col min="651" max="651" width="10.85546875" bestFit="1" customWidth="1"/>
    <col min="652" max="652" width="14.5703125" bestFit="1" customWidth="1"/>
    <col min="653" max="653" width="10.85546875" bestFit="1" customWidth="1"/>
    <col min="654" max="654" width="14.5703125" bestFit="1" customWidth="1"/>
    <col min="655" max="655" width="10.85546875" bestFit="1" customWidth="1"/>
    <col min="656" max="656" width="14.5703125" bestFit="1" customWidth="1"/>
    <col min="657" max="657" width="10.85546875" bestFit="1" customWidth="1"/>
    <col min="658" max="658" width="14.5703125" bestFit="1" customWidth="1"/>
    <col min="659" max="659" width="10.85546875" bestFit="1" customWidth="1"/>
    <col min="660" max="660" width="14.5703125" bestFit="1" customWidth="1"/>
    <col min="661" max="661" width="10.85546875" bestFit="1" customWidth="1"/>
    <col min="662" max="662" width="14.5703125" bestFit="1" customWidth="1"/>
    <col min="663" max="663" width="10.85546875" bestFit="1" customWidth="1"/>
    <col min="664" max="664" width="14.5703125" bestFit="1" customWidth="1"/>
    <col min="665" max="665" width="10.85546875" bestFit="1" customWidth="1"/>
    <col min="666" max="666" width="14.5703125" bestFit="1" customWidth="1"/>
    <col min="667" max="667" width="10.85546875" bestFit="1" customWidth="1"/>
    <col min="668" max="668" width="14.5703125" bestFit="1" customWidth="1"/>
    <col min="669" max="669" width="10.85546875" bestFit="1" customWidth="1"/>
    <col min="670" max="670" width="14.5703125" bestFit="1" customWidth="1"/>
    <col min="671" max="671" width="10.85546875" bestFit="1" customWidth="1"/>
    <col min="672" max="672" width="14.5703125" bestFit="1" customWidth="1"/>
    <col min="673" max="673" width="10.85546875" bestFit="1" customWidth="1"/>
    <col min="674" max="674" width="14.5703125" bestFit="1" customWidth="1"/>
    <col min="675" max="675" width="10.85546875" bestFit="1" customWidth="1"/>
    <col min="676" max="676" width="14.5703125" bestFit="1" customWidth="1"/>
    <col min="677" max="677" width="10.85546875" bestFit="1" customWidth="1"/>
    <col min="678" max="678" width="14.5703125" bestFit="1" customWidth="1"/>
    <col min="679" max="679" width="10.85546875" bestFit="1" customWidth="1"/>
    <col min="680" max="680" width="14.5703125" bestFit="1" customWidth="1"/>
    <col min="681" max="681" width="10.85546875" bestFit="1" customWidth="1"/>
    <col min="682" max="682" width="14.5703125" bestFit="1" customWidth="1"/>
    <col min="683" max="683" width="10.85546875" bestFit="1" customWidth="1"/>
    <col min="684" max="684" width="14.5703125" bestFit="1" customWidth="1"/>
    <col min="685" max="685" width="10.85546875" bestFit="1" customWidth="1"/>
    <col min="686" max="686" width="14.5703125" bestFit="1" customWidth="1"/>
    <col min="687" max="687" width="10.85546875" bestFit="1" customWidth="1"/>
    <col min="688" max="688" width="14.5703125" bestFit="1" customWidth="1"/>
    <col min="689" max="689" width="10.85546875" bestFit="1" customWidth="1"/>
    <col min="690" max="690" width="14.5703125" bestFit="1" customWidth="1"/>
    <col min="691" max="691" width="10.85546875" bestFit="1" customWidth="1"/>
    <col min="692" max="692" width="14.5703125" bestFit="1" customWidth="1"/>
    <col min="693" max="693" width="10.85546875" bestFit="1" customWidth="1"/>
    <col min="694" max="694" width="14.5703125" bestFit="1" customWidth="1"/>
    <col min="695" max="695" width="10.85546875" bestFit="1" customWidth="1"/>
    <col min="696" max="696" width="14.5703125" bestFit="1" customWidth="1"/>
    <col min="697" max="697" width="10.85546875" bestFit="1" customWidth="1"/>
    <col min="698" max="698" width="14.5703125" bestFit="1" customWidth="1"/>
    <col min="699" max="699" width="10.85546875" bestFit="1" customWidth="1"/>
    <col min="700" max="700" width="14.5703125" bestFit="1" customWidth="1"/>
    <col min="701" max="701" width="10.85546875" bestFit="1" customWidth="1"/>
    <col min="702" max="702" width="14.5703125" bestFit="1" customWidth="1"/>
    <col min="703" max="703" width="10.85546875" bestFit="1" customWidth="1"/>
    <col min="704" max="704" width="14.5703125" bestFit="1" customWidth="1"/>
    <col min="705" max="705" width="10.85546875" bestFit="1" customWidth="1"/>
    <col min="706" max="706" width="14.5703125" bestFit="1" customWidth="1"/>
    <col min="707" max="707" width="10.85546875" bestFit="1" customWidth="1"/>
    <col min="708" max="708" width="14.5703125" bestFit="1" customWidth="1"/>
    <col min="709" max="709" width="10.85546875" bestFit="1" customWidth="1"/>
    <col min="710" max="710" width="14.5703125" bestFit="1" customWidth="1"/>
    <col min="711" max="711" width="10.85546875" bestFit="1" customWidth="1"/>
    <col min="712" max="712" width="14.5703125" bestFit="1" customWidth="1"/>
    <col min="713" max="713" width="10.85546875" bestFit="1" customWidth="1"/>
    <col min="714" max="714" width="14.5703125" bestFit="1" customWidth="1"/>
    <col min="715" max="715" width="10.85546875" bestFit="1" customWidth="1"/>
    <col min="716" max="716" width="14.5703125" bestFit="1" customWidth="1"/>
    <col min="717" max="717" width="10.85546875" bestFit="1" customWidth="1"/>
    <col min="718" max="718" width="14.5703125" bestFit="1" customWidth="1"/>
    <col min="719" max="719" width="10.85546875" bestFit="1" customWidth="1"/>
    <col min="720" max="720" width="14.5703125" bestFit="1" customWidth="1"/>
    <col min="721" max="721" width="10.85546875" bestFit="1" customWidth="1"/>
    <col min="722" max="722" width="14.5703125" bestFit="1" customWidth="1"/>
    <col min="723" max="723" width="10.85546875" bestFit="1" customWidth="1"/>
    <col min="724" max="724" width="14.5703125" bestFit="1" customWidth="1"/>
    <col min="725" max="725" width="10.85546875" bestFit="1" customWidth="1"/>
    <col min="726" max="726" width="14.5703125" bestFit="1" customWidth="1"/>
    <col min="727" max="727" width="10.85546875" bestFit="1" customWidth="1"/>
    <col min="728" max="728" width="14.5703125" bestFit="1" customWidth="1"/>
    <col min="729" max="729" width="10.85546875" bestFit="1" customWidth="1"/>
    <col min="730" max="730" width="14.5703125" bestFit="1" customWidth="1"/>
    <col min="731" max="731" width="10.85546875" bestFit="1" customWidth="1"/>
    <col min="732" max="732" width="14.5703125" bestFit="1" customWidth="1"/>
    <col min="733" max="733" width="10.85546875" bestFit="1" customWidth="1"/>
    <col min="734" max="734" width="14.5703125" bestFit="1" customWidth="1"/>
    <col min="735" max="735" width="10.85546875" bestFit="1" customWidth="1"/>
    <col min="736" max="736" width="14.5703125" bestFit="1" customWidth="1"/>
    <col min="737" max="737" width="10.85546875" bestFit="1" customWidth="1"/>
    <col min="738" max="738" width="14.5703125" bestFit="1" customWidth="1"/>
    <col min="739" max="739" width="10.85546875" bestFit="1" customWidth="1"/>
    <col min="740" max="740" width="14.5703125" bestFit="1" customWidth="1"/>
    <col min="741" max="741" width="10.85546875" bestFit="1" customWidth="1"/>
    <col min="742" max="742" width="14.5703125" bestFit="1" customWidth="1"/>
    <col min="743" max="743" width="10.85546875" bestFit="1" customWidth="1"/>
    <col min="744" max="744" width="14.5703125" bestFit="1" customWidth="1"/>
    <col min="745" max="745" width="10.85546875" bestFit="1" customWidth="1"/>
    <col min="746" max="746" width="14.5703125" bestFit="1" customWidth="1"/>
    <col min="747" max="747" width="10.85546875" bestFit="1" customWidth="1"/>
    <col min="748" max="748" width="14.5703125" bestFit="1" customWidth="1"/>
    <col min="749" max="749" width="10.85546875" bestFit="1" customWidth="1"/>
    <col min="750" max="750" width="14.5703125" bestFit="1" customWidth="1"/>
    <col min="751" max="751" width="10.85546875" bestFit="1" customWidth="1"/>
    <col min="752" max="752" width="14.5703125" bestFit="1" customWidth="1"/>
    <col min="753" max="753" width="10.85546875" bestFit="1" customWidth="1"/>
    <col min="754" max="754" width="14.5703125" bestFit="1" customWidth="1"/>
    <col min="755" max="755" width="10.85546875" bestFit="1" customWidth="1"/>
    <col min="756" max="756" width="14.5703125" bestFit="1" customWidth="1"/>
    <col min="757" max="757" width="10.85546875" bestFit="1" customWidth="1"/>
    <col min="758" max="758" width="14.5703125" bestFit="1" customWidth="1"/>
    <col min="759" max="759" width="10.85546875" bestFit="1" customWidth="1"/>
    <col min="760" max="760" width="14.5703125" bestFit="1" customWidth="1"/>
    <col min="761" max="761" width="10.85546875" bestFit="1" customWidth="1"/>
    <col min="762" max="762" width="14.5703125" bestFit="1" customWidth="1"/>
    <col min="763" max="763" width="10.85546875" bestFit="1" customWidth="1"/>
    <col min="764" max="764" width="14.5703125" bestFit="1" customWidth="1"/>
    <col min="765" max="765" width="10.85546875" bestFit="1" customWidth="1"/>
    <col min="766" max="766" width="14.5703125" bestFit="1" customWidth="1"/>
    <col min="767" max="767" width="10.85546875" bestFit="1" customWidth="1"/>
    <col min="768" max="768" width="14.5703125" bestFit="1" customWidth="1"/>
    <col min="769" max="769" width="10.85546875" bestFit="1" customWidth="1"/>
    <col min="770" max="770" width="14.5703125" bestFit="1" customWidth="1"/>
    <col min="771" max="771" width="10.85546875" bestFit="1" customWidth="1"/>
    <col min="772" max="772" width="14.5703125" bestFit="1" customWidth="1"/>
    <col min="773" max="773" width="10.85546875" bestFit="1" customWidth="1"/>
    <col min="774" max="774" width="14.5703125" bestFit="1" customWidth="1"/>
    <col min="775" max="775" width="10.85546875" bestFit="1" customWidth="1"/>
    <col min="776" max="776" width="14.5703125" bestFit="1" customWidth="1"/>
    <col min="777" max="777" width="10.85546875" bestFit="1" customWidth="1"/>
    <col min="778" max="778" width="14.5703125" bestFit="1" customWidth="1"/>
    <col min="779" max="779" width="10.85546875" bestFit="1" customWidth="1"/>
    <col min="780" max="780" width="14.5703125" bestFit="1" customWidth="1"/>
    <col min="781" max="781" width="10.85546875" bestFit="1" customWidth="1"/>
    <col min="782" max="782" width="14.5703125" bestFit="1" customWidth="1"/>
    <col min="783" max="783" width="10.85546875" bestFit="1" customWidth="1"/>
    <col min="784" max="784" width="14.5703125" bestFit="1" customWidth="1"/>
    <col min="785" max="785" width="10.85546875" bestFit="1" customWidth="1"/>
    <col min="786" max="786" width="14.5703125" bestFit="1" customWidth="1"/>
    <col min="787" max="787" width="10.85546875" bestFit="1" customWidth="1"/>
    <col min="788" max="788" width="14.5703125" bestFit="1" customWidth="1"/>
    <col min="789" max="789" width="10.85546875" bestFit="1" customWidth="1"/>
    <col min="790" max="790" width="14.5703125" bestFit="1" customWidth="1"/>
    <col min="791" max="791" width="10.85546875" bestFit="1" customWidth="1"/>
    <col min="792" max="792" width="14.5703125" bestFit="1" customWidth="1"/>
    <col min="793" max="793" width="10.85546875" bestFit="1" customWidth="1"/>
    <col min="794" max="794" width="14.5703125" bestFit="1" customWidth="1"/>
    <col min="795" max="795" width="10.85546875" bestFit="1" customWidth="1"/>
    <col min="796" max="796" width="14.5703125" bestFit="1" customWidth="1"/>
    <col min="797" max="797" width="10.85546875" bestFit="1" customWidth="1"/>
    <col min="798" max="798" width="14.5703125" bestFit="1" customWidth="1"/>
    <col min="799" max="799" width="10.85546875" bestFit="1" customWidth="1"/>
    <col min="800" max="800" width="14.5703125" bestFit="1" customWidth="1"/>
    <col min="801" max="801" width="10.85546875" bestFit="1" customWidth="1"/>
    <col min="802" max="802" width="14.5703125" bestFit="1" customWidth="1"/>
    <col min="803" max="803" width="10.85546875" bestFit="1" customWidth="1"/>
    <col min="804" max="804" width="14.5703125" bestFit="1" customWidth="1"/>
    <col min="805" max="805" width="10.85546875" bestFit="1" customWidth="1"/>
    <col min="806" max="806" width="14.5703125" bestFit="1" customWidth="1"/>
    <col min="807" max="807" width="10.85546875" bestFit="1" customWidth="1"/>
    <col min="808" max="808" width="14.5703125" bestFit="1" customWidth="1"/>
    <col min="809" max="809" width="10.85546875" bestFit="1" customWidth="1"/>
    <col min="810" max="810" width="14.5703125" bestFit="1" customWidth="1"/>
    <col min="811" max="811" width="11.85546875" bestFit="1" customWidth="1"/>
    <col min="812" max="812" width="15.5703125" bestFit="1" customWidth="1"/>
    <col min="813" max="813" width="11.85546875" bestFit="1" customWidth="1"/>
    <col min="814" max="814" width="15.5703125" bestFit="1" customWidth="1"/>
    <col min="815" max="815" width="11.85546875" bestFit="1" customWidth="1"/>
    <col min="816" max="816" width="15.5703125" bestFit="1" customWidth="1"/>
    <col min="817" max="817" width="11.85546875" bestFit="1" customWidth="1"/>
    <col min="818" max="818" width="15.5703125" bestFit="1" customWidth="1"/>
    <col min="819" max="819" width="11.85546875" bestFit="1" customWidth="1"/>
    <col min="820" max="820" width="15.5703125" bestFit="1" customWidth="1"/>
    <col min="821" max="821" width="11.85546875" bestFit="1" customWidth="1"/>
    <col min="822" max="822" width="15.5703125" bestFit="1" customWidth="1"/>
    <col min="823" max="823" width="11.85546875" bestFit="1" customWidth="1"/>
    <col min="824" max="824" width="15.5703125" bestFit="1" customWidth="1"/>
    <col min="825" max="825" width="11.85546875" bestFit="1" customWidth="1"/>
    <col min="826" max="826" width="15.5703125" bestFit="1" customWidth="1"/>
    <col min="827" max="827" width="11.85546875" bestFit="1" customWidth="1"/>
    <col min="828" max="828" width="15.5703125" bestFit="1" customWidth="1"/>
    <col min="829" max="829" width="11.85546875" bestFit="1" customWidth="1"/>
    <col min="830" max="830" width="15.5703125" bestFit="1" customWidth="1"/>
    <col min="831" max="831" width="11.85546875" bestFit="1" customWidth="1"/>
    <col min="832" max="832" width="15.5703125" bestFit="1" customWidth="1"/>
    <col min="833" max="833" width="11.85546875" bestFit="1" customWidth="1"/>
    <col min="834" max="834" width="15.5703125" bestFit="1" customWidth="1"/>
    <col min="835" max="835" width="11.85546875" bestFit="1" customWidth="1"/>
    <col min="836" max="836" width="15.5703125" bestFit="1" customWidth="1"/>
    <col min="837" max="837" width="11.85546875" bestFit="1" customWidth="1"/>
    <col min="838" max="838" width="15.5703125" bestFit="1" customWidth="1"/>
    <col min="839" max="839" width="11.85546875" bestFit="1" customWidth="1"/>
    <col min="840" max="840" width="15.5703125" bestFit="1" customWidth="1"/>
    <col min="841" max="841" width="11.85546875" bestFit="1" customWidth="1"/>
    <col min="842" max="842" width="15.5703125" bestFit="1" customWidth="1"/>
    <col min="843" max="843" width="12.85546875" bestFit="1" customWidth="1"/>
    <col min="844" max="844" width="16.5703125" bestFit="1" customWidth="1"/>
    <col min="845" max="845" width="12.85546875" bestFit="1" customWidth="1"/>
    <col min="846" max="846" width="16.5703125" bestFit="1" customWidth="1"/>
    <col min="847" max="847" width="9.42578125" bestFit="1" customWidth="1"/>
    <col min="848" max="848" width="13.140625" bestFit="1" customWidth="1"/>
    <col min="849" max="849" width="14.42578125" bestFit="1" customWidth="1"/>
    <col min="850" max="850" width="19.42578125" bestFit="1" customWidth="1"/>
    <col min="851" max="852" width="11.7109375" bestFit="1" customWidth="1"/>
    <col min="853" max="854" width="19.42578125" bestFit="1" customWidth="1"/>
    <col min="855" max="856" width="11.7109375" bestFit="1" customWidth="1"/>
    <col min="857" max="858" width="19.42578125" bestFit="1" customWidth="1"/>
    <col min="859" max="860" width="11.7109375" bestFit="1" customWidth="1"/>
    <col min="861" max="862" width="19.42578125" bestFit="1" customWidth="1"/>
    <col min="863" max="864" width="11.7109375" bestFit="1" customWidth="1"/>
    <col min="865" max="866" width="19.42578125" bestFit="1" customWidth="1"/>
    <col min="867" max="868" width="11.7109375" bestFit="1" customWidth="1"/>
    <col min="869" max="870" width="19.42578125" bestFit="1" customWidth="1"/>
    <col min="871" max="872" width="11.7109375" bestFit="1" customWidth="1"/>
    <col min="873" max="874" width="19.42578125" bestFit="1" customWidth="1"/>
    <col min="875" max="876" width="11.7109375" bestFit="1" customWidth="1"/>
    <col min="877" max="878" width="19.42578125" bestFit="1" customWidth="1"/>
    <col min="879" max="880" width="11.7109375" bestFit="1" customWidth="1"/>
    <col min="881" max="882" width="19.42578125" bestFit="1" customWidth="1"/>
    <col min="883" max="884" width="11.7109375" bestFit="1" customWidth="1"/>
    <col min="885" max="886" width="19.42578125" bestFit="1" customWidth="1"/>
    <col min="887" max="888" width="11.7109375" bestFit="1" customWidth="1"/>
    <col min="889" max="890" width="19.42578125" bestFit="1" customWidth="1"/>
    <col min="891" max="892" width="11.7109375" bestFit="1" customWidth="1"/>
    <col min="893" max="894" width="19.42578125" bestFit="1" customWidth="1"/>
    <col min="895" max="896" width="11.7109375" bestFit="1" customWidth="1"/>
    <col min="897" max="898" width="19.42578125" bestFit="1" customWidth="1"/>
    <col min="899" max="900" width="11.7109375" bestFit="1" customWidth="1"/>
    <col min="901" max="902" width="19.42578125" bestFit="1" customWidth="1"/>
    <col min="903" max="904" width="11.7109375" bestFit="1" customWidth="1"/>
    <col min="905" max="906" width="19.42578125" bestFit="1" customWidth="1"/>
    <col min="907" max="908" width="11.7109375" bestFit="1" customWidth="1"/>
    <col min="909" max="910" width="19.42578125" bestFit="1" customWidth="1"/>
    <col min="911" max="912" width="11.7109375" bestFit="1" customWidth="1"/>
    <col min="913" max="914" width="19.42578125" bestFit="1" customWidth="1"/>
    <col min="915" max="916" width="11.7109375" bestFit="1" customWidth="1"/>
    <col min="917" max="918" width="19.42578125" bestFit="1" customWidth="1"/>
    <col min="919" max="920" width="11.7109375" bestFit="1" customWidth="1"/>
    <col min="921" max="922" width="19.42578125" bestFit="1" customWidth="1"/>
    <col min="923" max="924" width="11.7109375" bestFit="1" customWidth="1"/>
    <col min="925" max="926" width="19.42578125" bestFit="1" customWidth="1"/>
    <col min="927" max="928" width="11.7109375" bestFit="1" customWidth="1"/>
    <col min="929" max="930" width="19.42578125" bestFit="1" customWidth="1"/>
    <col min="931" max="932" width="11.7109375" bestFit="1" customWidth="1"/>
    <col min="933" max="934" width="19.42578125" bestFit="1" customWidth="1"/>
    <col min="935" max="936" width="11.7109375" bestFit="1" customWidth="1"/>
    <col min="937" max="938" width="19.42578125" bestFit="1" customWidth="1"/>
    <col min="939" max="940" width="11.7109375" bestFit="1" customWidth="1"/>
    <col min="941" max="942" width="19.42578125" bestFit="1" customWidth="1"/>
    <col min="943" max="944" width="11.7109375" bestFit="1" customWidth="1"/>
    <col min="945" max="946" width="19.42578125" bestFit="1" customWidth="1"/>
    <col min="947" max="948" width="11.7109375" bestFit="1" customWidth="1"/>
    <col min="949" max="950" width="19.42578125" bestFit="1" customWidth="1"/>
    <col min="951" max="952" width="11.7109375" bestFit="1" customWidth="1"/>
    <col min="953" max="954" width="19.42578125" bestFit="1" customWidth="1"/>
    <col min="955" max="956" width="11.7109375" bestFit="1" customWidth="1"/>
    <col min="957" max="958" width="19.42578125" bestFit="1" customWidth="1"/>
    <col min="959" max="960" width="11.7109375" bestFit="1" customWidth="1"/>
    <col min="961" max="962" width="19.42578125" bestFit="1" customWidth="1"/>
    <col min="963" max="964" width="11.7109375" bestFit="1" customWidth="1"/>
    <col min="965" max="966" width="19.42578125" bestFit="1" customWidth="1"/>
    <col min="967" max="968" width="11.7109375" bestFit="1" customWidth="1"/>
    <col min="969" max="970" width="19.42578125" bestFit="1" customWidth="1"/>
    <col min="971" max="972" width="11.7109375" bestFit="1" customWidth="1"/>
    <col min="973" max="974" width="19.42578125" bestFit="1" customWidth="1"/>
    <col min="975" max="976" width="11.7109375" bestFit="1" customWidth="1"/>
    <col min="977" max="978" width="19.42578125" bestFit="1" customWidth="1"/>
    <col min="979" max="980" width="11.7109375" bestFit="1" customWidth="1"/>
    <col min="981" max="982" width="19.42578125" bestFit="1" customWidth="1"/>
    <col min="983" max="984" width="11.7109375" bestFit="1" customWidth="1"/>
    <col min="985" max="986" width="19.42578125" bestFit="1" customWidth="1"/>
    <col min="987" max="988" width="11.7109375" bestFit="1" customWidth="1"/>
    <col min="989" max="990" width="19.42578125" bestFit="1" customWidth="1"/>
    <col min="991" max="992" width="11.7109375" bestFit="1" customWidth="1"/>
    <col min="993" max="994" width="19.42578125" bestFit="1" customWidth="1"/>
    <col min="995" max="996" width="11.7109375" bestFit="1" customWidth="1"/>
    <col min="997" max="998" width="19.42578125" bestFit="1" customWidth="1"/>
    <col min="999" max="1000" width="11.7109375" bestFit="1" customWidth="1"/>
    <col min="1001" max="1002" width="19.42578125" bestFit="1" customWidth="1"/>
    <col min="1003" max="1004" width="11.7109375" bestFit="1" customWidth="1"/>
    <col min="1005" max="1006" width="19.42578125" bestFit="1" customWidth="1"/>
    <col min="1007" max="1008" width="11.7109375" bestFit="1" customWidth="1"/>
    <col min="1009" max="1010" width="19.42578125" bestFit="1" customWidth="1"/>
    <col min="1011" max="1012" width="11.7109375" bestFit="1" customWidth="1"/>
    <col min="1013" max="1014" width="19.42578125" bestFit="1" customWidth="1"/>
    <col min="1015" max="1016" width="11.7109375" bestFit="1" customWidth="1"/>
    <col min="1017" max="1018" width="19.42578125" bestFit="1" customWidth="1"/>
    <col min="1019" max="1020" width="11.7109375" bestFit="1" customWidth="1"/>
    <col min="1021" max="1022" width="19.42578125" bestFit="1" customWidth="1"/>
    <col min="1023" max="1024" width="11.7109375" bestFit="1" customWidth="1"/>
    <col min="1025" max="1026" width="19.42578125" bestFit="1" customWidth="1"/>
    <col min="1027" max="1028" width="11.7109375" bestFit="1" customWidth="1"/>
    <col min="1029" max="1030" width="19.42578125" bestFit="1" customWidth="1"/>
    <col min="1031" max="1032" width="11.7109375" bestFit="1" customWidth="1"/>
    <col min="1033" max="1034" width="19.42578125" bestFit="1" customWidth="1"/>
    <col min="1035" max="1036" width="11.7109375" bestFit="1" customWidth="1"/>
    <col min="1037" max="1038" width="19.42578125" bestFit="1" customWidth="1"/>
    <col min="1039" max="1040" width="11.7109375" bestFit="1" customWidth="1"/>
    <col min="1041" max="1042" width="19.42578125" bestFit="1" customWidth="1"/>
    <col min="1043" max="1044" width="11.7109375" bestFit="1" customWidth="1"/>
    <col min="1045" max="1046" width="19.42578125" bestFit="1" customWidth="1"/>
    <col min="1047" max="1048" width="11.7109375" bestFit="1" customWidth="1"/>
    <col min="1049" max="1050" width="19.42578125" bestFit="1" customWidth="1"/>
    <col min="1051" max="1052" width="11.7109375" bestFit="1" customWidth="1"/>
    <col min="1053" max="1054" width="19.42578125" bestFit="1" customWidth="1"/>
    <col min="1055" max="1056" width="11.7109375" bestFit="1" customWidth="1"/>
    <col min="1057" max="1058" width="19.42578125" bestFit="1" customWidth="1"/>
    <col min="1059" max="1060" width="11.7109375" bestFit="1" customWidth="1"/>
    <col min="1061" max="1062" width="19.42578125" bestFit="1" customWidth="1"/>
    <col min="1063" max="1064" width="11.7109375" bestFit="1" customWidth="1"/>
    <col min="1065" max="1066" width="19.42578125" bestFit="1" customWidth="1"/>
    <col min="1067" max="1068" width="11.7109375" bestFit="1" customWidth="1"/>
    <col min="1069" max="1070" width="19.42578125" bestFit="1" customWidth="1"/>
    <col min="1071" max="1072" width="11.7109375" bestFit="1" customWidth="1"/>
    <col min="1073" max="1074" width="19.42578125" bestFit="1" customWidth="1"/>
    <col min="1075" max="1076" width="11.7109375" bestFit="1" customWidth="1"/>
    <col min="1077" max="1078" width="19.42578125" bestFit="1" customWidth="1"/>
    <col min="1079" max="1080" width="11.7109375" bestFit="1" customWidth="1"/>
    <col min="1081" max="1082" width="19.42578125" bestFit="1" customWidth="1"/>
    <col min="1083" max="1084" width="11.7109375" bestFit="1" customWidth="1"/>
    <col min="1085" max="1086" width="19.42578125" bestFit="1" customWidth="1"/>
    <col min="1087" max="1088" width="11.7109375" bestFit="1" customWidth="1"/>
    <col min="1089" max="1090" width="19.42578125" bestFit="1" customWidth="1"/>
    <col min="1091" max="1092" width="11.7109375" bestFit="1" customWidth="1"/>
    <col min="1093" max="1094" width="19.42578125" bestFit="1" customWidth="1"/>
    <col min="1095" max="1096" width="11.7109375" bestFit="1" customWidth="1"/>
    <col min="1097" max="1098" width="19.42578125" bestFit="1" customWidth="1"/>
    <col min="1099" max="1100" width="11.7109375" bestFit="1" customWidth="1"/>
    <col min="1101" max="1102" width="19.42578125" bestFit="1" customWidth="1"/>
    <col min="1103" max="1104" width="11.7109375" bestFit="1" customWidth="1"/>
    <col min="1105" max="1106" width="19.42578125" bestFit="1" customWidth="1"/>
    <col min="1107" max="1108" width="11.7109375" bestFit="1" customWidth="1"/>
    <col min="1109" max="1110" width="19.42578125" bestFit="1" customWidth="1"/>
    <col min="1111" max="1112" width="11.7109375" bestFit="1" customWidth="1"/>
    <col min="1113" max="1114" width="19.42578125" bestFit="1" customWidth="1"/>
    <col min="1115" max="1116" width="11.7109375" bestFit="1" customWidth="1"/>
    <col min="1117" max="1118" width="19.42578125" bestFit="1" customWidth="1"/>
    <col min="1119" max="1120" width="11.7109375" bestFit="1" customWidth="1"/>
    <col min="1121" max="1122" width="19.42578125" bestFit="1" customWidth="1"/>
    <col min="1123" max="1124" width="11.7109375" bestFit="1" customWidth="1"/>
    <col min="1125" max="1126" width="19.42578125" bestFit="1" customWidth="1"/>
    <col min="1127" max="1128" width="11.7109375" bestFit="1" customWidth="1"/>
    <col min="1129" max="1130" width="19.42578125" bestFit="1" customWidth="1"/>
    <col min="1131" max="1132" width="11.7109375" bestFit="1" customWidth="1"/>
    <col min="1133" max="1134" width="19.42578125" bestFit="1" customWidth="1"/>
    <col min="1135" max="1136" width="11.7109375" bestFit="1" customWidth="1"/>
    <col min="1137" max="1138" width="19.42578125" bestFit="1" customWidth="1"/>
    <col min="1139" max="1140" width="11.7109375" bestFit="1" customWidth="1"/>
    <col min="1141" max="1142" width="19.42578125" bestFit="1" customWidth="1"/>
    <col min="1143" max="1144" width="11.7109375" bestFit="1" customWidth="1"/>
    <col min="1145" max="1146" width="19.42578125" bestFit="1" customWidth="1"/>
    <col min="1147" max="1148" width="11.7109375" bestFit="1" customWidth="1"/>
    <col min="1149" max="1150" width="19.42578125" bestFit="1" customWidth="1"/>
    <col min="1151" max="1152" width="11.7109375" bestFit="1" customWidth="1"/>
    <col min="1153" max="1154" width="20.42578125" bestFit="1" customWidth="1"/>
    <col min="1155" max="1156" width="11.7109375" bestFit="1" customWidth="1"/>
    <col min="1157" max="1158" width="20.42578125" bestFit="1" customWidth="1"/>
    <col min="1159" max="1160" width="11.7109375" bestFit="1" customWidth="1"/>
    <col min="1161" max="1162" width="20.42578125" bestFit="1" customWidth="1"/>
    <col min="1163" max="1164" width="11.7109375" bestFit="1" customWidth="1"/>
    <col min="1165" max="1166" width="20.42578125" bestFit="1" customWidth="1"/>
    <col min="1167" max="1168" width="11.7109375" bestFit="1" customWidth="1"/>
    <col min="1169" max="1170" width="20.42578125" bestFit="1" customWidth="1"/>
    <col min="1171" max="1172" width="11.7109375" bestFit="1" customWidth="1"/>
    <col min="1173" max="1174" width="20.42578125" bestFit="1" customWidth="1"/>
    <col min="1175" max="1176" width="11.7109375" bestFit="1" customWidth="1"/>
    <col min="1177" max="1178" width="20.42578125" bestFit="1" customWidth="1"/>
    <col min="1179" max="1180" width="11.7109375" bestFit="1" customWidth="1"/>
    <col min="1181" max="1182" width="20.42578125" bestFit="1" customWidth="1"/>
    <col min="1183" max="1184" width="11.7109375" bestFit="1" customWidth="1"/>
    <col min="1185" max="1186" width="20.42578125" bestFit="1" customWidth="1"/>
    <col min="1187" max="1188" width="11.7109375" bestFit="1" customWidth="1"/>
    <col min="1189" max="1190" width="20.42578125" bestFit="1" customWidth="1"/>
    <col min="1191" max="1192" width="11.7109375" bestFit="1" customWidth="1"/>
    <col min="1193" max="1194" width="20.42578125" bestFit="1" customWidth="1"/>
    <col min="1195" max="1196" width="11.7109375" bestFit="1" customWidth="1"/>
    <col min="1197" max="1198" width="20.42578125" bestFit="1" customWidth="1"/>
    <col min="1199" max="1200" width="11.7109375" bestFit="1" customWidth="1"/>
    <col min="1201" max="1202" width="20.42578125" bestFit="1" customWidth="1"/>
    <col min="1203" max="1204" width="11.7109375" bestFit="1" customWidth="1"/>
    <col min="1205" max="1206" width="20.42578125" bestFit="1" customWidth="1"/>
    <col min="1207" max="1208" width="11.7109375" bestFit="1" customWidth="1"/>
    <col min="1209" max="1210" width="20.42578125" bestFit="1" customWidth="1"/>
    <col min="1211" max="1212" width="11.7109375" bestFit="1" customWidth="1"/>
    <col min="1213" max="1214" width="20.42578125" bestFit="1" customWidth="1"/>
    <col min="1215" max="1216" width="11.7109375" bestFit="1" customWidth="1"/>
    <col min="1217" max="1218" width="20.42578125" bestFit="1" customWidth="1"/>
    <col min="1219" max="1220" width="11.7109375" bestFit="1" customWidth="1"/>
    <col min="1221" max="1222" width="20.42578125" bestFit="1" customWidth="1"/>
    <col min="1223" max="1224" width="11.7109375" bestFit="1" customWidth="1"/>
    <col min="1225" max="1226" width="20.42578125" bestFit="1" customWidth="1"/>
    <col min="1227" max="1228" width="11.7109375" bestFit="1" customWidth="1"/>
    <col min="1229" max="1230" width="20.42578125" bestFit="1" customWidth="1"/>
    <col min="1231" max="1232" width="11.7109375" bestFit="1" customWidth="1"/>
    <col min="1233" max="1234" width="20.42578125" bestFit="1" customWidth="1"/>
    <col min="1235" max="1236" width="11.7109375" bestFit="1" customWidth="1"/>
    <col min="1237" max="1238" width="20.42578125" bestFit="1" customWidth="1"/>
    <col min="1239" max="1240" width="11.7109375" bestFit="1" customWidth="1"/>
    <col min="1241" max="1242" width="20.42578125" bestFit="1" customWidth="1"/>
    <col min="1243" max="1244" width="11.7109375" bestFit="1" customWidth="1"/>
    <col min="1245" max="1246" width="20.42578125" bestFit="1" customWidth="1"/>
    <col min="1247" max="1248" width="11.7109375" bestFit="1" customWidth="1"/>
    <col min="1249" max="1250" width="20.42578125" bestFit="1" customWidth="1"/>
    <col min="1251" max="1252" width="11.7109375" bestFit="1" customWidth="1"/>
    <col min="1253" max="1254" width="20.42578125" bestFit="1" customWidth="1"/>
    <col min="1255" max="1256" width="11.7109375" bestFit="1" customWidth="1"/>
    <col min="1257" max="1258" width="20.42578125" bestFit="1" customWidth="1"/>
    <col min="1259" max="1260" width="11.7109375" bestFit="1" customWidth="1"/>
    <col min="1261" max="1262" width="20.42578125" bestFit="1" customWidth="1"/>
    <col min="1263" max="1264" width="11.7109375" bestFit="1" customWidth="1"/>
    <col min="1265" max="1266" width="20.42578125" bestFit="1" customWidth="1"/>
    <col min="1267" max="1268" width="11.7109375" bestFit="1" customWidth="1"/>
    <col min="1269" max="1270" width="20.42578125" bestFit="1" customWidth="1"/>
    <col min="1271" max="1272" width="11.7109375" bestFit="1" customWidth="1"/>
    <col min="1273" max="1274" width="20.42578125" bestFit="1" customWidth="1"/>
    <col min="1275" max="1276" width="11.7109375" bestFit="1" customWidth="1"/>
    <col min="1277" max="1278" width="20.42578125" bestFit="1" customWidth="1"/>
    <col min="1279" max="1280" width="11.7109375" bestFit="1" customWidth="1"/>
    <col min="1281" max="1282" width="20.42578125" bestFit="1" customWidth="1"/>
    <col min="1283" max="1284" width="11.7109375" bestFit="1" customWidth="1"/>
    <col min="1285" max="1286" width="20.42578125" bestFit="1" customWidth="1"/>
    <col min="1287" max="1288" width="11.7109375" bestFit="1" customWidth="1"/>
    <col min="1289" max="1290" width="20.42578125" bestFit="1" customWidth="1"/>
    <col min="1291" max="1292" width="11.7109375" bestFit="1" customWidth="1"/>
    <col min="1293" max="1294" width="20.42578125" bestFit="1" customWidth="1"/>
    <col min="1295" max="1296" width="11.7109375" bestFit="1" customWidth="1"/>
    <col min="1297" max="1298" width="20.42578125" bestFit="1" customWidth="1"/>
    <col min="1299" max="1300" width="11.7109375" bestFit="1" customWidth="1"/>
    <col min="1301" max="1302" width="20.42578125" bestFit="1" customWidth="1"/>
    <col min="1303" max="1304" width="11.7109375" bestFit="1" customWidth="1"/>
    <col min="1305" max="1306" width="20.42578125" bestFit="1" customWidth="1"/>
    <col min="1307" max="1308" width="11.7109375" bestFit="1" customWidth="1"/>
    <col min="1309" max="1310" width="20.42578125" bestFit="1" customWidth="1"/>
    <col min="1311" max="1312" width="11.7109375" bestFit="1" customWidth="1"/>
    <col min="1313" max="1314" width="20.42578125" bestFit="1" customWidth="1"/>
    <col min="1315" max="1316" width="11.7109375" bestFit="1" customWidth="1"/>
    <col min="1317" max="1318" width="20.42578125" bestFit="1" customWidth="1"/>
    <col min="1319" max="1320" width="11.7109375" bestFit="1" customWidth="1"/>
    <col min="1321" max="1322" width="20.42578125" bestFit="1" customWidth="1"/>
    <col min="1323" max="1324" width="11.7109375" bestFit="1" customWidth="1"/>
    <col min="1325" max="1326" width="20.42578125" bestFit="1" customWidth="1"/>
    <col min="1327" max="1328" width="11.7109375" bestFit="1" customWidth="1"/>
    <col min="1329" max="1330" width="20.42578125" bestFit="1" customWidth="1"/>
    <col min="1331" max="1332" width="11.7109375" bestFit="1" customWidth="1"/>
    <col min="1333" max="1334" width="20.42578125" bestFit="1" customWidth="1"/>
    <col min="1335" max="1336" width="11.7109375" bestFit="1" customWidth="1"/>
    <col min="1337" max="1338" width="20.42578125" bestFit="1" customWidth="1"/>
    <col min="1339" max="1340" width="11.7109375" bestFit="1" customWidth="1"/>
    <col min="1341" max="1342" width="20.42578125" bestFit="1" customWidth="1"/>
    <col min="1343" max="1344" width="11.7109375" bestFit="1" customWidth="1"/>
    <col min="1345" max="1346" width="20.42578125" bestFit="1" customWidth="1"/>
    <col min="1347" max="1348" width="11.7109375" bestFit="1" customWidth="1"/>
    <col min="1349" max="1350" width="20.42578125" bestFit="1" customWidth="1"/>
    <col min="1351" max="1352" width="11.7109375" bestFit="1" customWidth="1"/>
    <col min="1353" max="1354" width="20.42578125" bestFit="1" customWidth="1"/>
    <col min="1355" max="1356" width="11.7109375" bestFit="1" customWidth="1"/>
    <col min="1357" max="1358" width="20.42578125" bestFit="1" customWidth="1"/>
    <col min="1359" max="1360" width="11.7109375" bestFit="1" customWidth="1"/>
    <col min="1361" max="1362" width="20.42578125" bestFit="1" customWidth="1"/>
    <col min="1363" max="1364" width="11.7109375" bestFit="1" customWidth="1"/>
    <col min="1365" max="1366" width="20.42578125" bestFit="1" customWidth="1"/>
    <col min="1367" max="1368" width="11.7109375" bestFit="1" customWidth="1"/>
    <col min="1369" max="1370" width="20.42578125" bestFit="1" customWidth="1"/>
    <col min="1371" max="1372" width="11.7109375" bestFit="1" customWidth="1"/>
    <col min="1373" max="1374" width="20.42578125" bestFit="1" customWidth="1"/>
    <col min="1375" max="1376" width="11.7109375" bestFit="1" customWidth="1"/>
    <col min="1377" max="1378" width="20.42578125" bestFit="1" customWidth="1"/>
    <col min="1379" max="1380" width="11.7109375" bestFit="1" customWidth="1"/>
    <col min="1381" max="1382" width="20.42578125" bestFit="1" customWidth="1"/>
    <col min="1383" max="1384" width="11.7109375" bestFit="1" customWidth="1"/>
    <col min="1385" max="1386" width="20.42578125" bestFit="1" customWidth="1"/>
    <col min="1387" max="1388" width="11.7109375" bestFit="1" customWidth="1"/>
    <col min="1389" max="1390" width="20.42578125" bestFit="1" customWidth="1"/>
    <col min="1391" max="1392" width="11.7109375" bestFit="1" customWidth="1"/>
    <col min="1393" max="1394" width="20.42578125" bestFit="1" customWidth="1"/>
    <col min="1395" max="1396" width="11.7109375" bestFit="1" customWidth="1"/>
    <col min="1397" max="1398" width="20.42578125" bestFit="1" customWidth="1"/>
    <col min="1399" max="1400" width="11.7109375" bestFit="1" customWidth="1"/>
    <col min="1401" max="1402" width="20.42578125" bestFit="1" customWidth="1"/>
    <col min="1403" max="1404" width="11.7109375" bestFit="1" customWidth="1"/>
    <col min="1405" max="1406" width="20.42578125" bestFit="1" customWidth="1"/>
    <col min="1407" max="1408" width="11.7109375" bestFit="1" customWidth="1"/>
    <col min="1409" max="1410" width="20.42578125" bestFit="1" customWidth="1"/>
    <col min="1411" max="1412" width="11.7109375" bestFit="1" customWidth="1"/>
    <col min="1413" max="1414" width="20.42578125" bestFit="1" customWidth="1"/>
    <col min="1415" max="1416" width="11.7109375" bestFit="1" customWidth="1"/>
    <col min="1417" max="1418" width="20.42578125" bestFit="1" customWidth="1"/>
    <col min="1419" max="1420" width="11.7109375" bestFit="1" customWidth="1"/>
    <col min="1421" max="1422" width="20.42578125" bestFit="1" customWidth="1"/>
    <col min="1423" max="1424" width="11.7109375" bestFit="1" customWidth="1"/>
    <col min="1425" max="1426" width="20.42578125" bestFit="1" customWidth="1"/>
    <col min="1427" max="1428" width="11.7109375" bestFit="1" customWidth="1"/>
    <col min="1429" max="1430" width="20.42578125" bestFit="1" customWidth="1"/>
    <col min="1431" max="1432" width="11.7109375" bestFit="1" customWidth="1"/>
    <col min="1433" max="1434" width="20.42578125" bestFit="1" customWidth="1"/>
    <col min="1435" max="1436" width="11.7109375" bestFit="1" customWidth="1"/>
    <col min="1437" max="1438" width="20.42578125" bestFit="1" customWidth="1"/>
    <col min="1439" max="1440" width="11.7109375" bestFit="1" customWidth="1"/>
    <col min="1441" max="1442" width="20.42578125" bestFit="1" customWidth="1"/>
    <col min="1443" max="1444" width="11.7109375" bestFit="1" customWidth="1"/>
    <col min="1445" max="1446" width="20.42578125" bestFit="1" customWidth="1"/>
    <col min="1447" max="1448" width="11.7109375" bestFit="1" customWidth="1"/>
    <col min="1449" max="1450" width="20.42578125" bestFit="1" customWidth="1"/>
    <col min="1451" max="1452" width="11.7109375" bestFit="1" customWidth="1"/>
    <col min="1453" max="1454" width="20.42578125" bestFit="1" customWidth="1"/>
    <col min="1455" max="1456" width="11.7109375" bestFit="1" customWidth="1"/>
    <col min="1457" max="1458" width="20.42578125" bestFit="1" customWidth="1"/>
    <col min="1459" max="1460" width="11.7109375" bestFit="1" customWidth="1"/>
    <col min="1461" max="1462" width="20.42578125" bestFit="1" customWidth="1"/>
    <col min="1463" max="1464" width="11.7109375" bestFit="1" customWidth="1"/>
    <col min="1465" max="1466" width="20.42578125" bestFit="1" customWidth="1"/>
    <col min="1467" max="1468" width="11.7109375" bestFit="1" customWidth="1"/>
    <col min="1469" max="1470" width="20.42578125" bestFit="1" customWidth="1"/>
    <col min="1471" max="1472" width="11.7109375" bestFit="1" customWidth="1"/>
    <col min="1473" max="1474" width="20.42578125" bestFit="1" customWidth="1"/>
    <col min="1475" max="1476" width="11.7109375" bestFit="1" customWidth="1"/>
    <col min="1477" max="1478" width="20.42578125" bestFit="1" customWidth="1"/>
    <col min="1479" max="1480" width="11.7109375" bestFit="1" customWidth="1"/>
    <col min="1481" max="1482" width="20.42578125" bestFit="1" customWidth="1"/>
    <col min="1483" max="1484" width="11.7109375" bestFit="1" customWidth="1"/>
    <col min="1485" max="1486" width="20.42578125" bestFit="1" customWidth="1"/>
    <col min="1487" max="1488" width="11.7109375" bestFit="1" customWidth="1"/>
    <col min="1489" max="1490" width="20.42578125" bestFit="1" customWidth="1"/>
    <col min="1491" max="1492" width="11.7109375" bestFit="1" customWidth="1"/>
    <col min="1493" max="1494" width="20.42578125" bestFit="1" customWidth="1"/>
    <col min="1495" max="1496" width="11.7109375" bestFit="1" customWidth="1"/>
    <col min="1497" max="1498" width="20.42578125" bestFit="1" customWidth="1"/>
    <col min="1499" max="1500" width="11.7109375" bestFit="1" customWidth="1"/>
    <col min="1501" max="1502" width="20.42578125" bestFit="1" customWidth="1"/>
    <col min="1503" max="1504" width="11.7109375" bestFit="1" customWidth="1"/>
    <col min="1505" max="1506" width="20.42578125" bestFit="1" customWidth="1"/>
    <col min="1507" max="1508" width="11.7109375" bestFit="1" customWidth="1"/>
    <col min="1509" max="1510" width="20.42578125" bestFit="1" customWidth="1"/>
    <col min="1511" max="1512" width="11.7109375" bestFit="1" customWidth="1"/>
    <col min="1513" max="1514" width="20.42578125" bestFit="1" customWidth="1"/>
    <col min="1515" max="1516" width="11.7109375" bestFit="1" customWidth="1"/>
    <col min="1517" max="1518" width="20.42578125" bestFit="1" customWidth="1"/>
    <col min="1519" max="1520" width="11.7109375" bestFit="1" customWidth="1"/>
    <col min="1521" max="1522" width="20.42578125" bestFit="1" customWidth="1"/>
    <col min="1523" max="1524" width="11.7109375" bestFit="1" customWidth="1"/>
    <col min="1525" max="1526" width="20.42578125" bestFit="1" customWidth="1"/>
    <col min="1527" max="1528" width="11.7109375" bestFit="1" customWidth="1"/>
    <col min="1529" max="1530" width="20.42578125" bestFit="1" customWidth="1"/>
    <col min="1531" max="1532" width="11.7109375" bestFit="1" customWidth="1"/>
    <col min="1533" max="1534" width="20.42578125" bestFit="1" customWidth="1"/>
    <col min="1535" max="1536" width="11.7109375" bestFit="1" customWidth="1"/>
    <col min="1537" max="1538" width="20.42578125" bestFit="1" customWidth="1"/>
    <col min="1539" max="1540" width="11.7109375" bestFit="1" customWidth="1"/>
    <col min="1541" max="1542" width="20.42578125" bestFit="1" customWidth="1"/>
    <col min="1543" max="1544" width="11.7109375" bestFit="1" customWidth="1"/>
    <col min="1545" max="1546" width="20.42578125" bestFit="1" customWidth="1"/>
    <col min="1547" max="1548" width="11.7109375" bestFit="1" customWidth="1"/>
    <col min="1549" max="1550" width="20.42578125" bestFit="1" customWidth="1"/>
    <col min="1551" max="1552" width="11.7109375" bestFit="1" customWidth="1"/>
    <col min="1553" max="1554" width="20.42578125" bestFit="1" customWidth="1"/>
    <col min="1555" max="1556" width="11.7109375" bestFit="1" customWidth="1"/>
    <col min="1557" max="1558" width="20.42578125" bestFit="1" customWidth="1"/>
    <col min="1559" max="1560" width="11.7109375" bestFit="1" customWidth="1"/>
    <col min="1561" max="1562" width="20.42578125" bestFit="1" customWidth="1"/>
    <col min="1563" max="1564" width="11.7109375" bestFit="1" customWidth="1"/>
    <col min="1565" max="1566" width="20.42578125" bestFit="1" customWidth="1"/>
    <col min="1567" max="1568" width="11.7109375" bestFit="1" customWidth="1"/>
    <col min="1569" max="1570" width="20.42578125" bestFit="1" customWidth="1"/>
    <col min="1571" max="1572" width="11.7109375" bestFit="1" customWidth="1"/>
    <col min="1573" max="1574" width="20.42578125" bestFit="1" customWidth="1"/>
    <col min="1575" max="1576" width="11.7109375" bestFit="1" customWidth="1"/>
    <col min="1577" max="1578" width="20.42578125" bestFit="1" customWidth="1"/>
    <col min="1579" max="1580" width="11.7109375" bestFit="1" customWidth="1"/>
    <col min="1581" max="1582" width="20.42578125" bestFit="1" customWidth="1"/>
    <col min="1583" max="1584" width="11.7109375" bestFit="1" customWidth="1"/>
    <col min="1585" max="1586" width="20.42578125" bestFit="1" customWidth="1"/>
    <col min="1587" max="1588" width="11.7109375" bestFit="1" customWidth="1"/>
    <col min="1589" max="1590" width="20.42578125" bestFit="1" customWidth="1"/>
    <col min="1591" max="1592" width="11.7109375" bestFit="1" customWidth="1"/>
    <col min="1593" max="1594" width="20.42578125" bestFit="1" customWidth="1"/>
    <col min="1595" max="1596" width="11.7109375" bestFit="1" customWidth="1"/>
    <col min="1597" max="1598" width="20.42578125" bestFit="1" customWidth="1"/>
    <col min="1599" max="1600" width="11.7109375" bestFit="1" customWidth="1"/>
    <col min="1601" max="1602" width="20.42578125" bestFit="1" customWidth="1"/>
    <col min="1603" max="1604" width="11.7109375" bestFit="1" customWidth="1"/>
    <col min="1605" max="1606" width="20.42578125" bestFit="1" customWidth="1"/>
    <col min="1607" max="1608" width="11.7109375" bestFit="1" customWidth="1"/>
    <col min="1609" max="1610" width="20.42578125" bestFit="1" customWidth="1"/>
    <col min="1611" max="1612" width="11.7109375" bestFit="1" customWidth="1"/>
    <col min="1613" max="1614" width="20.42578125" bestFit="1" customWidth="1"/>
    <col min="1615" max="1616" width="11.7109375" bestFit="1" customWidth="1"/>
    <col min="1617" max="1618" width="20.42578125" bestFit="1" customWidth="1"/>
    <col min="1619" max="1619" width="11.85546875" bestFit="1" customWidth="1"/>
    <col min="1620" max="1620" width="11.7109375" bestFit="1" customWidth="1"/>
    <col min="1621" max="1622" width="21.5703125" bestFit="1" customWidth="1"/>
    <col min="1623" max="1623" width="11.85546875" bestFit="1" customWidth="1"/>
    <col min="1624" max="1624" width="11.7109375" bestFit="1" customWidth="1"/>
    <col min="1625" max="1626" width="21.5703125" bestFit="1" customWidth="1"/>
    <col min="1627" max="1627" width="11.85546875" bestFit="1" customWidth="1"/>
    <col min="1628" max="1628" width="11.7109375" bestFit="1" customWidth="1"/>
    <col min="1629" max="1630" width="21.5703125" bestFit="1" customWidth="1"/>
    <col min="1631" max="1631" width="11.85546875" bestFit="1" customWidth="1"/>
    <col min="1632" max="1632" width="11.7109375" bestFit="1" customWidth="1"/>
    <col min="1633" max="1634" width="21.5703125" bestFit="1" customWidth="1"/>
    <col min="1635" max="1635" width="11.85546875" bestFit="1" customWidth="1"/>
    <col min="1636" max="1636" width="11.7109375" bestFit="1" customWidth="1"/>
    <col min="1637" max="1638" width="21.5703125" bestFit="1" customWidth="1"/>
    <col min="1639" max="1639" width="11.85546875" bestFit="1" customWidth="1"/>
    <col min="1640" max="1640" width="11.7109375" bestFit="1" customWidth="1"/>
    <col min="1641" max="1642" width="21.5703125" bestFit="1" customWidth="1"/>
    <col min="1643" max="1643" width="11.85546875" bestFit="1" customWidth="1"/>
    <col min="1644" max="1644" width="11.7109375" bestFit="1" customWidth="1"/>
    <col min="1645" max="1646" width="21.5703125" bestFit="1" customWidth="1"/>
    <col min="1647" max="1647" width="11.85546875" bestFit="1" customWidth="1"/>
    <col min="1648" max="1648" width="11.7109375" bestFit="1" customWidth="1"/>
    <col min="1649" max="1650" width="21.5703125" bestFit="1" customWidth="1"/>
    <col min="1651" max="1651" width="11.85546875" bestFit="1" customWidth="1"/>
    <col min="1652" max="1652" width="11.7109375" bestFit="1" customWidth="1"/>
    <col min="1653" max="1654" width="21.5703125" bestFit="1" customWidth="1"/>
    <col min="1655" max="1655" width="11.85546875" bestFit="1" customWidth="1"/>
    <col min="1656" max="1656" width="11.7109375" bestFit="1" customWidth="1"/>
    <col min="1657" max="1658" width="21.5703125" bestFit="1" customWidth="1"/>
    <col min="1659" max="1659" width="11.85546875" bestFit="1" customWidth="1"/>
    <col min="1660" max="1660" width="11.7109375" bestFit="1" customWidth="1"/>
    <col min="1661" max="1662" width="21.5703125" bestFit="1" customWidth="1"/>
    <col min="1663" max="1663" width="11.85546875" bestFit="1" customWidth="1"/>
    <col min="1664" max="1664" width="11.7109375" bestFit="1" customWidth="1"/>
    <col min="1665" max="1666" width="21.5703125" bestFit="1" customWidth="1"/>
    <col min="1667" max="1667" width="11.85546875" bestFit="1" customWidth="1"/>
    <col min="1668" max="1668" width="11.7109375" bestFit="1" customWidth="1"/>
    <col min="1669" max="1670" width="21.5703125" bestFit="1" customWidth="1"/>
    <col min="1671" max="1671" width="11.85546875" bestFit="1" customWidth="1"/>
    <col min="1672" max="1672" width="11.7109375" bestFit="1" customWidth="1"/>
    <col min="1673" max="1674" width="21.5703125" bestFit="1" customWidth="1"/>
    <col min="1675" max="1675" width="11.85546875" bestFit="1" customWidth="1"/>
    <col min="1676" max="1676" width="11.7109375" bestFit="1" customWidth="1"/>
    <col min="1677" max="1678" width="21.5703125" bestFit="1" customWidth="1"/>
    <col min="1679" max="1679" width="11.85546875" bestFit="1" customWidth="1"/>
    <col min="1680" max="1680" width="11.7109375" bestFit="1" customWidth="1"/>
    <col min="1681" max="1682" width="21.5703125" bestFit="1" customWidth="1"/>
    <col min="1683" max="1683" width="12.85546875" bestFit="1" customWidth="1"/>
    <col min="1684" max="1684" width="11.7109375" bestFit="1" customWidth="1"/>
    <col min="1685" max="1686" width="22.5703125" bestFit="1" customWidth="1"/>
    <col min="1687" max="1687" width="12.85546875" bestFit="1" customWidth="1"/>
    <col min="1688" max="1688" width="11.7109375" bestFit="1" customWidth="1"/>
    <col min="1689" max="1690" width="22.5703125" bestFit="1" customWidth="1"/>
    <col min="1691" max="1692" width="11.7109375" bestFit="1" customWidth="1"/>
    <col min="1693" max="1696" width="19" bestFit="1" customWidth="1"/>
    <col min="1697" max="4232" width="11.7109375" bestFit="1" customWidth="1"/>
    <col min="4233" max="4242" width="19" bestFit="1" customWidth="1"/>
  </cols>
  <sheetData>
    <row r="1" spans="1:17" x14ac:dyDescent="0.25">
      <c r="A1" s="1"/>
    </row>
    <row r="2" spans="1:17" x14ac:dyDescent="0.25">
      <c r="A2" s="1" t="s">
        <v>562</v>
      </c>
      <c r="B2" s="2" t="s">
        <v>560</v>
      </c>
      <c r="C2" t="s">
        <v>561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O2" t="s">
        <v>565</v>
      </c>
      <c r="P2" t="s">
        <v>566</v>
      </c>
      <c r="Q2" t="s">
        <v>564</v>
      </c>
    </row>
    <row r="3" spans="1:17" x14ac:dyDescent="0.25">
      <c r="B3" s="3">
        <v>1</v>
      </c>
      <c r="C3">
        <v>1051517815</v>
      </c>
      <c r="D3">
        <v>1065034679</v>
      </c>
      <c r="E3">
        <v>1078526648</v>
      </c>
      <c r="F3">
        <v>1091792715</v>
      </c>
      <c r="G3">
        <v>1104900930</v>
      </c>
      <c r="H3">
        <v>1117915462</v>
      </c>
      <c r="I3">
        <v>1130815907</v>
      </c>
      <c r="J3">
        <v>1143433994</v>
      </c>
      <c r="K3">
        <v>1155465619</v>
      </c>
      <c r="L3">
        <v>1167241403</v>
      </c>
      <c r="M3">
        <v>1178317339</v>
      </c>
      <c r="O3" s="1">
        <f>_xlfn.VAR.P(C3:M9)</f>
        <v>9.0878975090912563E+17</v>
      </c>
      <c r="P3" s="1">
        <f>_xlfn.VAR.P(C13:M19)</f>
        <v>16979342088656.842</v>
      </c>
      <c r="Q3" s="1">
        <f>_xlfn.COVARIANCE.P(C3:M9,C13:M19)</f>
        <v>2739115534331910</v>
      </c>
    </row>
    <row r="4" spans="1:17" x14ac:dyDescent="0.25">
      <c r="B4" s="3">
        <v>2</v>
      </c>
      <c r="C4">
        <v>2172914178</v>
      </c>
      <c r="D4">
        <v>2210907038</v>
      </c>
      <c r="E4">
        <v>2248496513</v>
      </c>
      <c r="F4">
        <v>2285308024</v>
      </c>
      <c r="G4">
        <v>2321608799</v>
      </c>
      <c r="H4">
        <v>2357139313</v>
      </c>
      <c r="I4">
        <v>2393024001</v>
      </c>
      <c r="J4">
        <v>2429703503</v>
      </c>
      <c r="K4">
        <v>2466424261</v>
      </c>
      <c r="L4">
        <v>2502819311</v>
      </c>
      <c r="M4">
        <v>2539407252</v>
      </c>
    </row>
    <row r="5" spans="1:17" x14ac:dyDescent="0.25">
      <c r="B5" s="3">
        <v>3</v>
      </c>
      <c r="C5">
        <v>1196658044</v>
      </c>
      <c r="D5">
        <v>1234679859</v>
      </c>
      <c r="E5">
        <v>1273631272</v>
      </c>
      <c r="F5">
        <v>1313848912</v>
      </c>
      <c r="G5">
        <v>1355353318</v>
      </c>
      <c r="H5">
        <v>1398372455</v>
      </c>
      <c r="I5">
        <v>1441924040</v>
      </c>
      <c r="J5">
        <v>1486111511</v>
      </c>
      <c r="K5">
        <v>1531818502</v>
      </c>
      <c r="L5">
        <v>1578684396</v>
      </c>
      <c r="M5">
        <v>1626725557</v>
      </c>
    </row>
    <row r="6" spans="1:17" x14ac:dyDescent="0.25">
      <c r="B6" s="3">
        <v>4</v>
      </c>
      <c r="C6">
        <v>1517072747</v>
      </c>
      <c r="D6">
        <v>1522326739</v>
      </c>
      <c r="E6">
        <v>1529576972</v>
      </c>
      <c r="F6">
        <v>1537867778</v>
      </c>
      <c r="G6">
        <v>1546375697</v>
      </c>
      <c r="H6">
        <v>1554909874</v>
      </c>
      <c r="I6">
        <v>1563349472</v>
      </c>
      <c r="J6">
        <v>1570979999</v>
      </c>
      <c r="K6">
        <v>1578445203</v>
      </c>
      <c r="L6">
        <v>1585300333</v>
      </c>
      <c r="M6">
        <v>1590747659</v>
      </c>
    </row>
    <row r="7" spans="1:17" x14ac:dyDescent="0.25">
      <c r="B7" s="3">
        <v>5</v>
      </c>
      <c r="C7">
        <v>646418866</v>
      </c>
      <c r="D7">
        <v>660521438</v>
      </c>
      <c r="E7">
        <v>674727304</v>
      </c>
      <c r="F7">
        <v>690313287</v>
      </c>
      <c r="G7">
        <v>706434046</v>
      </c>
      <c r="H7">
        <v>722683335</v>
      </c>
      <c r="I7">
        <v>738017849</v>
      </c>
      <c r="J7">
        <v>752542054</v>
      </c>
      <c r="K7">
        <v>767469979</v>
      </c>
      <c r="L7">
        <v>782264852</v>
      </c>
      <c r="M7">
        <v>794633001</v>
      </c>
    </row>
    <row r="8" spans="1:17" x14ac:dyDescent="0.25">
      <c r="B8" s="3">
        <v>6</v>
      </c>
      <c r="C8">
        <v>3318075167</v>
      </c>
      <c r="D8">
        <v>3362551288</v>
      </c>
      <c r="E8">
        <v>3409541651</v>
      </c>
      <c r="F8">
        <v>3456274610</v>
      </c>
      <c r="G8">
        <v>3502559146</v>
      </c>
      <c r="H8">
        <v>3547988277</v>
      </c>
      <c r="I8">
        <v>3593589587</v>
      </c>
      <c r="J8">
        <v>3639595349</v>
      </c>
      <c r="K8">
        <v>3682081909</v>
      </c>
      <c r="L8">
        <v>3721480854</v>
      </c>
      <c r="M8">
        <v>3756609505</v>
      </c>
    </row>
    <row r="9" spans="1:17" x14ac:dyDescent="0.25">
      <c r="B9" s="3">
        <v>7</v>
      </c>
      <c r="C9">
        <v>620834537</v>
      </c>
      <c r="D9">
        <v>626107891</v>
      </c>
      <c r="E9">
        <v>631501979</v>
      </c>
      <c r="F9">
        <v>636706119</v>
      </c>
      <c r="G9">
        <v>642166348</v>
      </c>
      <c r="H9">
        <v>647534946</v>
      </c>
      <c r="I9">
        <v>653140363</v>
      </c>
      <c r="J9">
        <v>658313375</v>
      </c>
      <c r="K9">
        <v>663050204</v>
      </c>
      <c r="L9">
        <v>667434835</v>
      </c>
      <c r="M9">
        <v>674686545</v>
      </c>
    </row>
    <row r="10" spans="1:17" x14ac:dyDescent="0.25">
      <c r="B10" s="3" t="s">
        <v>549</v>
      </c>
      <c r="C10">
        <v>10523491354</v>
      </c>
      <c r="D10">
        <v>10682128932</v>
      </c>
      <c r="E10">
        <v>10846002339</v>
      </c>
      <c r="F10">
        <v>11012111445</v>
      </c>
      <c r="G10">
        <v>11179398284</v>
      </c>
      <c r="H10">
        <v>11346543662</v>
      </c>
      <c r="I10">
        <v>11513861219</v>
      </c>
      <c r="J10">
        <v>11680679785</v>
      </c>
      <c r="K10">
        <v>11844755677</v>
      </c>
      <c r="L10">
        <v>12005225984</v>
      </c>
      <c r="M10">
        <v>12161126858</v>
      </c>
    </row>
    <row r="12" spans="1:17" x14ac:dyDescent="0.25">
      <c r="A12" t="s">
        <v>563</v>
      </c>
      <c r="B12" s="2" t="s">
        <v>560</v>
      </c>
      <c r="C12" t="s">
        <v>561</v>
      </c>
      <c r="D12" t="s">
        <v>550</v>
      </c>
      <c r="E12" t="s">
        <v>551</v>
      </c>
      <c r="F12" t="s">
        <v>552</v>
      </c>
      <c r="G12" t="s">
        <v>553</v>
      </c>
      <c r="H12" t="s">
        <v>554</v>
      </c>
      <c r="I12" t="s">
        <v>555</v>
      </c>
      <c r="J12" t="s">
        <v>556</v>
      </c>
      <c r="K12" t="s">
        <v>557</v>
      </c>
      <c r="L12" t="s">
        <v>558</v>
      </c>
      <c r="M12" t="s">
        <v>559</v>
      </c>
    </row>
    <row r="13" spans="1:17" x14ac:dyDescent="0.25">
      <c r="B13" s="3">
        <v>1</v>
      </c>
      <c r="C13">
        <v>1570608.8700000003</v>
      </c>
      <c r="D13">
        <v>1635034.92</v>
      </c>
      <c r="E13">
        <v>1707709.7899999998</v>
      </c>
      <c r="F13">
        <v>1752196.8400000003</v>
      </c>
      <c r="G13">
        <v>1760980.0985999999</v>
      </c>
      <c r="H13">
        <v>1750693.94</v>
      </c>
      <c r="I13">
        <v>1710227.7960000001</v>
      </c>
      <c r="J13">
        <v>1685948.3399999999</v>
      </c>
      <c r="K13">
        <v>1633570.3399999999</v>
      </c>
      <c r="L13">
        <v>1620695.03</v>
      </c>
      <c r="M13">
        <v>1438080.03</v>
      </c>
    </row>
    <row r="14" spans="1:17" x14ac:dyDescent="0.25">
      <c r="B14" s="3">
        <v>2</v>
      </c>
      <c r="C14">
        <v>1878594.23</v>
      </c>
      <c r="D14">
        <v>1987072.19</v>
      </c>
      <c r="E14">
        <v>2147871.13</v>
      </c>
      <c r="F14">
        <v>2213363.5499999998</v>
      </c>
      <c r="G14">
        <v>2403894.7400000002</v>
      </c>
      <c r="H14">
        <v>2434198.4899999998</v>
      </c>
      <c r="I14">
        <v>2503383.23</v>
      </c>
      <c r="J14">
        <v>2644485.3799999994</v>
      </c>
      <c r="K14">
        <v>2792018.5799999996</v>
      </c>
      <c r="L14">
        <v>2752652.4299999997</v>
      </c>
      <c r="M14">
        <v>2518434.77</v>
      </c>
    </row>
    <row r="15" spans="1:17" x14ac:dyDescent="0.25">
      <c r="B15" s="3">
        <v>3</v>
      </c>
      <c r="C15">
        <v>692188.09722400003</v>
      </c>
      <c r="D15">
        <v>690836.384189</v>
      </c>
      <c r="E15">
        <v>717126.53500000003</v>
      </c>
      <c r="F15">
        <v>755034.179</v>
      </c>
      <c r="G15">
        <v>788024.60199999996</v>
      </c>
      <c r="H15">
        <v>770629.63199999987</v>
      </c>
      <c r="I15">
        <v>781618.46200000006</v>
      </c>
      <c r="J15">
        <v>791456.38199999998</v>
      </c>
      <c r="K15">
        <v>809339.84749999992</v>
      </c>
      <c r="L15">
        <v>833713.84999999986</v>
      </c>
      <c r="M15">
        <v>760868.11300000001</v>
      </c>
    </row>
    <row r="16" spans="1:17" x14ac:dyDescent="0.25">
      <c r="B16" s="3">
        <v>4</v>
      </c>
      <c r="C16">
        <v>6579733.2784390002</v>
      </c>
      <c r="D16">
        <v>6594980.407993</v>
      </c>
      <c r="E16">
        <v>6524680.8374469988</v>
      </c>
      <c r="F16">
        <v>6386728.4648869997</v>
      </c>
      <c r="G16">
        <v>6104308.5231699999</v>
      </c>
      <c r="H16">
        <v>6073951.4017939987</v>
      </c>
      <c r="I16">
        <v>6099478.7302560015</v>
      </c>
      <c r="J16">
        <v>6166584.2973969998</v>
      </c>
      <c r="K16">
        <v>6177967.8904030006</v>
      </c>
      <c r="L16">
        <v>6034379.546715999</v>
      </c>
      <c r="M16">
        <v>5641772.7004919983</v>
      </c>
    </row>
    <row r="17" spans="2:13" x14ac:dyDescent="0.25">
      <c r="B17" s="3">
        <v>5</v>
      </c>
      <c r="C17">
        <v>2128654.5000000005</v>
      </c>
      <c r="D17">
        <v>2172950.6000000006</v>
      </c>
      <c r="E17">
        <v>2293100.1000000006</v>
      </c>
      <c r="F17">
        <v>2341101.89</v>
      </c>
      <c r="G17">
        <v>2419002.4699999997</v>
      </c>
      <c r="H17">
        <v>2453243.85</v>
      </c>
      <c r="I17">
        <v>2476429.9700000002</v>
      </c>
      <c r="J17">
        <v>2511165.4000000004</v>
      </c>
      <c r="K17">
        <v>2500417.4000000004</v>
      </c>
      <c r="L17">
        <v>2508614.5699999998</v>
      </c>
      <c r="M17">
        <v>2416064.9000000004</v>
      </c>
    </row>
    <row r="18" spans="2:13" x14ac:dyDescent="0.25">
      <c r="B18" s="3">
        <v>6</v>
      </c>
      <c r="C18">
        <v>11863420.200000003</v>
      </c>
      <c r="D18">
        <v>12805112.100000001</v>
      </c>
      <c r="E18">
        <v>13143266.300000004</v>
      </c>
      <c r="F18">
        <v>13591102.73</v>
      </c>
      <c r="G18">
        <v>13640572.800000001</v>
      </c>
      <c r="H18">
        <v>13510201.200000001</v>
      </c>
      <c r="I18">
        <v>13550289.299999999</v>
      </c>
      <c r="J18">
        <v>13869888.999999996</v>
      </c>
      <c r="K18">
        <v>14437176.299999999</v>
      </c>
      <c r="L18">
        <v>14703257.4</v>
      </c>
      <c r="M18">
        <v>14708135.6</v>
      </c>
    </row>
    <row r="19" spans="2:13" x14ac:dyDescent="0.25">
      <c r="B19" s="3">
        <v>7</v>
      </c>
      <c r="C19">
        <v>5929200.9000000004</v>
      </c>
      <c r="D19">
        <v>5722961.1000000006</v>
      </c>
      <c r="E19">
        <v>5502344.5999999996</v>
      </c>
      <c r="F19">
        <v>5647839.6000000006</v>
      </c>
      <c r="G19">
        <v>5668969.0999999996</v>
      </c>
      <c r="H19">
        <v>5549450.9000000004</v>
      </c>
      <c r="I19">
        <v>5451373.2999999998</v>
      </c>
      <c r="J19">
        <v>5387541</v>
      </c>
      <c r="K19">
        <v>5554874.3000000007</v>
      </c>
      <c r="L19">
        <v>5383712.2000000002</v>
      </c>
      <c r="M19">
        <v>4837406.2</v>
      </c>
    </row>
    <row r="20" spans="2:13" x14ac:dyDescent="0.25">
      <c r="B20" s="3" t="s">
        <v>549</v>
      </c>
      <c r="C20">
        <v>30642400.075663</v>
      </c>
      <c r="D20">
        <v>31608947.702182002</v>
      </c>
      <c r="E20">
        <v>32036099.292447001</v>
      </c>
      <c r="F20">
        <v>32687367.253887001</v>
      </c>
      <c r="G20">
        <v>32785752.333769999</v>
      </c>
      <c r="H20">
        <v>32542369.413793996</v>
      </c>
      <c r="I20">
        <v>32572800.788256001</v>
      </c>
      <c r="J20">
        <v>33057069.799396995</v>
      </c>
      <c r="K20">
        <v>33905364.657903001</v>
      </c>
      <c r="L20">
        <v>33837025.026716001</v>
      </c>
      <c r="M20">
        <v>32320762.313491996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5"/>
  <sheetViews>
    <sheetView topLeftCell="C1" workbookViewId="0">
      <selection activeCell="H39" sqref="H39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21.28515625" bestFit="1" customWidth="1"/>
    <col min="4" max="14" width="12.140625" bestFit="1" customWidth="1"/>
  </cols>
  <sheetData>
    <row r="1" spans="1:15" x14ac:dyDescent="0.25">
      <c r="A1" t="s">
        <v>531</v>
      </c>
      <c r="B1" t="s">
        <v>352</v>
      </c>
      <c r="C1" t="s">
        <v>537</v>
      </c>
      <c r="D1" t="s">
        <v>477</v>
      </c>
      <c r="E1" t="s">
        <v>517</v>
      </c>
      <c r="F1" t="s">
        <v>14</v>
      </c>
      <c r="G1" t="s">
        <v>180</v>
      </c>
      <c r="H1" t="s">
        <v>230</v>
      </c>
      <c r="I1" t="s">
        <v>266</v>
      </c>
      <c r="J1" t="s">
        <v>308</v>
      </c>
      <c r="K1" t="s">
        <v>481</v>
      </c>
      <c r="L1" t="s">
        <v>521</v>
      </c>
      <c r="M1" t="s">
        <v>17</v>
      </c>
      <c r="N1" t="s">
        <v>530</v>
      </c>
      <c r="O1" t="s">
        <v>548</v>
      </c>
    </row>
    <row r="2" spans="1:15" x14ac:dyDescent="0.25">
      <c r="A2" t="s">
        <v>389</v>
      </c>
      <c r="B2" t="s">
        <v>9</v>
      </c>
      <c r="C2" t="s">
        <v>524</v>
      </c>
      <c r="D2">
        <v>43206</v>
      </c>
      <c r="E2">
        <v>43493</v>
      </c>
      <c r="F2">
        <v>43864</v>
      </c>
      <c r="G2">
        <v>44228</v>
      </c>
      <c r="H2">
        <v>44588</v>
      </c>
      <c r="I2">
        <v>44943</v>
      </c>
      <c r="J2">
        <v>45297</v>
      </c>
      <c r="K2">
        <v>45648</v>
      </c>
      <c r="L2">
        <v>45999</v>
      </c>
      <c r="M2">
        <v>46351</v>
      </c>
      <c r="N2">
        <v>46574</v>
      </c>
      <c r="O2">
        <f>VLOOKUP(B2,Tabel_country!$B$2:$C$652,2,0)</f>
        <v>1</v>
      </c>
    </row>
    <row r="3" spans="1:15" x14ac:dyDescent="0.25">
      <c r="A3" t="s">
        <v>389</v>
      </c>
      <c r="B3" t="s">
        <v>9</v>
      </c>
      <c r="C3" t="s">
        <v>154</v>
      </c>
      <c r="D3">
        <v>100341</v>
      </c>
      <c r="E3">
        <v>101288</v>
      </c>
      <c r="F3">
        <v>102112</v>
      </c>
      <c r="G3">
        <v>102880</v>
      </c>
      <c r="H3">
        <v>103594</v>
      </c>
      <c r="I3">
        <v>104257</v>
      </c>
      <c r="J3">
        <v>104874</v>
      </c>
      <c r="K3">
        <v>105439</v>
      </c>
      <c r="L3">
        <v>105962</v>
      </c>
      <c r="M3">
        <v>106442</v>
      </c>
      <c r="N3">
        <v>106585</v>
      </c>
      <c r="O3">
        <f>VLOOKUP(B3,Tabel_country!$B$2:$C$652,2,0)</f>
        <v>1</v>
      </c>
    </row>
    <row r="4" spans="1:15" x14ac:dyDescent="0.25">
      <c r="A4" t="s">
        <v>241</v>
      </c>
      <c r="B4" t="s">
        <v>464</v>
      </c>
      <c r="C4" t="s">
        <v>524</v>
      </c>
      <c r="D4">
        <v>6691382</v>
      </c>
      <c r="E4">
        <v>7004588</v>
      </c>
      <c r="F4">
        <v>7360701</v>
      </c>
      <c r="G4">
        <v>7687539</v>
      </c>
      <c r="H4">
        <v>8043935</v>
      </c>
      <c r="I4">
        <v>8371880</v>
      </c>
      <c r="J4">
        <v>8665979</v>
      </c>
      <c r="K4">
        <v>8999963</v>
      </c>
      <c r="L4">
        <v>9353296</v>
      </c>
      <c r="M4">
        <v>9727157</v>
      </c>
      <c r="N4">
        <v>10142913</v>
      </c>
      <c r="O4">
        <f>VLOOKUP(B4,Tabel_country!$B$2:$C$652,2,0)</f>
        <v>2</v>
      </c>
    </row>
    <row r="5" spans="1:15" x14ac:dyDescent="0.25">
      <c r="A5" t="s">
        <v>241</v>
      </c>
      <c r="B5" t="s">
        <v>464</v>
      </c>
      <c r="C5" t="s">
        <v>154</v>
      </c>
      <c r="D5">
        <v>28189672</v>
      </c>
      <c r="E5">
        <v>29249157</v>
      </c>
      <c r="F5">
        <v>30466479</v>
      </c>
      <c r="G5">
        <v>31541209</v>
      </c>
      <c r="H5">
        <v>32716210</v>
      </c>
      <c r="I5">
        <v>33753499</v>
      </c>
      <c r="J5">
        <v>34636207</v>
      </c>
      <c r="K5">
        <v>35643418</v>
      </c>
      <c r="L5">
        <v>36686784</v>
      </c>
      <c r="M5">
        <v>37769499</v>
      </c>
      <c r="N5">
        <v>38972230</v>
      </c>
      <c r="O5">
        <f>VLOOKUP(B5,Tabel_country!$B$2:$C$652,2,0)</f>
        <v>2</v>
      </c>
    </row>
    <row r="6" spans="1:15" x14ac:dyDescent="0.25">
      <c r="A6" t="s">
        <v>235</v>
      </c>
      <c r="B6" t="s">
        <v>13</v>
      </c>
      <c r="C6" t="s">
        <v>524</v>
      </c>
      <c r="D6">
        <v>13967811</v>
      </c>
      <c r="E6">
        <v>14683555</v>
      </c>
      <c r="F6">
        <v>15432363</v>
      </c>
      <c r="G6">
        <v>16211664</v>
      </c>
      <c r="H6">
        <v>17017877</v>
      </c>
      <c r="I6">
        <v>17845914</v>
      </c>
      <c r="J6">
        <v>18702478</v>
      </c>
      <c r="K6">
        <v>19586972</v>
      </c>
      <c r="L6">
        <v>20488542</v>
      </c>
      <c r="M6">
        <v>21410634</v>
      </c>
      <c r="N6">
        <v>22338586</v>
      </c>
      <c r="O6">
        <f>VLOOKUP(B6,Tabel_country!$B$2:$C$652,2,0)</f>
        <v>3</v>
      </c>
    </row>
    <row r="7" spans="1:15" x14ac:dyDescent="0.25">
      <c r="A7" t="s">
        <v>235</v>
      </c>
      <c r="B7" t="s">
        <v>13</v>
      </c>
      <c r="C7" t="s">
        <v>154</v>
      </c>
      <c r="D7">
        <v>23364185</v>
      </c>
      <c r="E7">
        <v>24259111</v>
      </c>
      <c r="F7">
        <v>25188292</v>
      </c>
      <c r="G7">
        <v>26147002</v>
      </c>
      <c r="H7">
        <v>27128337</v>
      </c>
      <c r="I7">
        <v>28127721</v>
      </c>
      <c r="J7">
        <v>29154746</v>
      </c>
      <c r="K7">
        <v>30208628</v>
      </c>
      <c r="L7">
        <v>31273533</v>
      </c>
      <c r="M7">
        <v>32353588</v>
      </c>
      <c r="N7">
        <v>33428486</v>
      </c>
      <c r="O7">
        <f>VLOOKUP(B7,Tabel_country!$B$2:$C$652,2,0)</f>
        <v>3</v>
      </c>
    </row>
    <row r="8" spans="1:15" x14ac:dyDescent="0.25">
      <c r="A8" t="s">
        <v>149</v>
      </c>
      <c r="B8" t="s">
        <v>332</v>
      </c>
      <c r="C8" t="s">
        <v>524</v>
      </c>
      <c r="D8">
        <v>1519519</v>
      </c>
      <c r="E8">
        <v>1546929</v>
      </c>
      <c r="F8">
        <v>1575788</v>
      </c>
      <c r="G8">
        <v>1603505</v>
      </c>
      <c r="H8">
        <v>1630119</v>
      </c>
      <c r="I8">
        <v>1654503</v>
      </c>
      <c r="J8">
        <v>1680247</v>
      </c>
      <c r="K8">
        <v>1706345</v>
      </c>
      <c r="L8">
        <v>1728969</v>
      </c>
      <c r="M8">
        <v>1747593</v>
      </c>
      <c r="N8">
        <v>1762645</v>
      </c>
      <c r="O8">
        <f>VLOOKUP(B8,Tabel_country!$B$2:$C$652,2,0)</f>
        <v>4</v>
      </c>
    </row>
    <row r="9" spans="1:15" x14ac:dyDescent="0.25">
      <c r="A9" t="s">
        <v>149</v>
      </c>
      <c r="B9" t="s">
        <v>332</v>
      </c>
      <c r="C9" t="s">
        <v>154</v>
      </c>
      <c r="D9">
        <v>2913021</v>
      </c>
      <c r="E9">
        <v>2905195</v>
      </c>
      <c r="F9">
        <v>2900401</v>
      </c>
      <c r="G9">
        <v>2895092</v>
      </c>
      <c r="H9">
        <v>2889104</v>
      </c>
      <c r="I9">
        <v>2880703</v>
      </c>
      <c r="J9">
        <v>2876101</v>
      </c>
      <c r="K9">
        <v>2873457</v>
      </c>
      <c r="L9">
        <v>2866376</v>
      </c>
      <c r="M9">
        <v>2854191</v>
      </c>
      <c r="N9">
        <v>2837849</v>
      </c>
      <c r="O9">
        <f>VLOOKUP(B9,Tabel_country!$B$2:$C$652,2,0)</f>
        <v>4</v>
      </c>
    </row>
    <row r="10" spans="1:15" x14ac:dyDescent="0.25">
      <c r="A10" t="s">
        <v>251</v>
      </c>
      <c r="B10" t="s">
        <v>543</v>
      </c>
      <c r="C10" t="s">
        <v>524</v>
      </c>
      <c r="D10">
        <v>63522</v>
      </c>
      <c r="E10">
        <v>62611</v>
      </c>
      <c r="F10">
        <v>62940</v>
      </c>
      <c r="G10">
        <v>63186</v>
      </c>
      <c r="H10">
        <v>63342</v>
      </c>
      <c r="I10">
        <v>63384</v>
      </c>
      <c r="J10">
        <v>64015</v>
      </c>
      <c r="K10">
        <v>65087</v>
      </c>
      <c r="L10">
        <v>66058</v>
      </c>
      <c r="M10">
        <v>67170</v>
      </c>
      <c r="N10">
        <v>68311</v>
      </c>
      <c r="O10">
        <f>VLOOKUP(B10,Tabel_country!$B$2:$C$652,2,0)</f>
        <v>4</v>
      </c>
    </row>
    <row r="11" spans="1:15" x14ac:dyDescent="0.25">
      <c r="A11" t="s">
        <v>251</v>
      </c>
      <c r="B11" t="s">
        <v>543</v>
      </c>
      <c r="C11" t="s">
        <v>154</v>
      </c>
      <c r="D11">
        <v>71519</v>
      </c>
      <c r="E11">
        <v>70567</v>
      </c>
      <c r="F11">
        <v>71013</v>
      </c>
      <c r="G11">
        <v>71367</v>
      </c>
      <c r="H11">
        <v>71621</v>
      </c>
      <c r="I11">
        <v>71746</v>
      </c>
      <c r="J11">
        <v>72540</v>
      </c>
      <c r="K11">
        <v>73837</v>
      </c>
      <c r="L11">
        <v>75013</v>
      </c>
      <c r="M11">
        <v>76343</v>
      </c>
      <c r="N11">
        <v>77700</v>
      </c>
      <c r="O11">
        <f>VLOOKUP(B11,Tabel_country!$B$2:$C$652,2,0)</f>
        <v>4</v>
      </c>
    </row>
    <row r="12" spans="1:15" x14ac:dyDescent="0.25">
      <c r="A12" t="s">
        <v>31</v>
      </c>
      <c r="B12" t="s">
        <v>156</v>
      </c>
      <c r="C12" t="s">
        <v>524</v>
      </c>
      <c r="D12">
        <v>7132067</v>
      </c>
      <c r="E12">
        <v>7239445</v>
      </c>
      <c r="F12">
        <v>7343475</v>
      </c>
      <c r="G12">
        <v>7444846</v>
      </c>
      <c r="H12">
        <v>7543693</v>
      </c>
      <c r="I12">
        <v>7639464</v>
      </c>
      <c r="J12">
        <v>7731918</v>
      </c>
      <c r="K12">
        <v>7821224</v>
      </c>
      <c r="L12">
        <v>7908257</v>
      </c>
      <c r="M12">
        <v>7994705</v>
      </c>
      <c r="N12">
        <v>8084399</v>
      </c>
      <c r="O12">
        <f>VLOOKUP(B12,Tabel_country!$B$2:$C$652,2,0)</f>
        <v>5</v>
      </c>
    </row>
    <row r="13" spans="1:15" x14ac:dyDescent="0.25">
      <c r="A13" t="s">
        <v>31</v>
      </c>
      <c r="B13" t="s">
        <v>156</v>
      </c>
      <c r="C13" t="s">
        <v>154</v>
      </c>
      <c r="D13">
        <v>8481771</v>
      </c>
      <c r="E13">
        <v>8575205</v>
      </c>
      <c r="F13">
        <v>8664969</v>
      </c>
      <c r="G13">
        <v>8751847</v>
      </c>
      <c r="H13">
        <v>8835951</v>
      </c>
      <c r="I13">
        <v>8916899</v>
      </c>
      <c r="J13">
        <v>8994263</v>
      </c>
      <c r="K13">
        <v>9068296</v>
      </c>
      <c r="L13">
        <v>9140169</v>
      </c>
      <c r="M13">
        <v>9211657</v>
      </c>
      <c r="N13">
        <v>9287289</v>
      </c>
      <c r="O13">
        <f>VLOOKUP(B13,Tabel_country!$B$2:$C$652,2,0)</f>
        <v>5</v>
      </c>
    </row>
    <row r="14" spans="1:15" x14ac:dyDescent="0.25">
      <c r="A14" t="s">
        <v>229</v>
      </c>
      <c r="B14" t="s">
        <v>364</v>
      </c>
      <c r="C14" t="s">
        <v>524</v>
      </c>
      <c r="D14">
        <v>37055902</v>
      </c>
      <c r="E14">
        <v>37543830</v>
      </c>
      <c r="F14">
        <v>38027774</v>
      </c>
      <c r="G14">
        <v>38509756</v>
      </c>
      <c r="H14">
        <v>38990109</v>
      </c>
      <c r="I14">
        <v>39467043</v>
      </c>
      <c r="J14">
        <v>39940546</v>
      </c>
      <c r="K14">
        <v>40410674</v>
      </c>
      <c r="L14">
        <v>40877099</v>
      </c>
      <c r="M14">
        <v>41339571</v>
      </c>
      <c r="N14">
        <v>41796990</v>
      </c>
      <c r="O14">
        <f>VLOOKUP(B14,Tabel_country!$B$2:$C$652,2,0)</f>
        <v>1</v>
      </c>
    </row>
    <row r="15" spans="1:15" x14ac:dyDescent="0.25">
      <c r="A15" t="s">
        <v>229</v>
      </c>
      <c r="B15" t="s">
        <v>364</v>
      </c>
      <c r="C15" t="s">
        <v>154</v>
      </c>
      <c r="D15">
        <v>40788453</v>
      </c>
      <c r="E15">
        <v>41261490</v>
      </c>
      <c r="F15">
        <v>41733271</v>
      </c>
      <c r="G15">
        <v>42202935</v>
      </c>
      <c r="H15">
        <v>42669500</v>
      </c>
      <c r="I15">
        <v>43131966</v>
      </c>
      <c r="J15">
        <v>43590368</v>
      </c>
      <c r="K15">
        <v>44044811</v>
      </c>
      <c r="L15">
        <v>44494502</v>
      </c>
      <c r="M15">
        <v>44938712</v>
      </c>
      <c r="N15">
        <v>45376763</v>
      </c>
      <c r="O15">
        <f>VLOOKUP(B15,Tabel_country!$B$2:$C$652,2,0)</f>
        <v>1</v>
      </c>
    </row>
    <row r="16" spans="1:15" x14ac:dyDescent="0.25">
      <c r="A16" t="s">
        <v>65</v>
      </c>
      <c r="B16" t="s">
        <v>209</v>
      </c>
      <c r="C16" t="s">
        <v>524</v>
      </c>
      <c r="D16">
        <v>1869128</v>
      </c>
      <c r="E16">
        <v>1855213</v>
      </c>
      <c r="F16">
        <v>1843080</v>
      </c>
      <c r="G16">
        <v>1832631</v>
      </c>
      <c r="H16">
        <v>1823893</v>
      </c>
      <c r="I16">
        <v>1815962</v>
      </c>
      <c r="J16">
        <v>1807826</v>
      </c>
      <c r="K16">
        <v>1799649</v>
      </c>
      <c r="L16">
        <v>1791257</v>
      </c>
      <c r="M16">
        <v>1783156</v>
      </c>
      <c r="N16">
        <v>1776315</v>
      </c>
      <c r="O16">
        <f>VLOOKUP(B16,Tabel_country!$B$2:$C$652,2,0)</f>
        <v>4</v>
      </c>
    </row>
    <row r="17" spans="1:15" x14ac:dyDescent="0.25">
      <c r="A17" t="s">
        <v>65</v>
      </c>
      <c r="B17" t="s">
        <v>209</v>
      </c>
      <c r="C17" t="s">
        <v>154</v>
      </c>
      <c r="D17">
        <v>2946293</v>
      </c>
      <c r="E17">
        <v>2928976</v>
      </c>
      <c r="F17">
        <v>2914421</v>
      </c>
      <c r="G17">
        <v>2901385</v>
      </c>
      <c r="H17">
        <v>2889930</v>
      </c>
      <c r="I17">
        <v>2878595</v>
      </c>
      <c r="J17">
        <v>2865835</v>
      </c>
      <c r="K17">
        <v>2851923</v>
      </c>
      <c r="L17">
        <v>2836557</v>
      </c>
      <c r="M17">
        <v>2820602</v>
      </c>
      <c r="N17">
        <v>2805608</v>
      </c>
      <c r="O17">
        <f>VLOOKUP(B17,Tabel_country!$B$2:$C$652,2,0)</f>
        <v>4</v>
      </c>
    </row>
    <row r="18" spans="1:15" x14ac:dyDescent="0.25">
      <c r="A18" t="s">
        <v>82</v>
      </c>
      <c r="B18" t="s">
        <v>259</v>
      </c>
      <c r="C18" t="s">
        <v>524</v>
      </c>
      <c r="D18">
        <v>48044</v>
      </c>
      <c r="E18">
        <v>47522</v>
      </c>
      <c r="F18">
        <v>46937</v>
      </c>
      <c r="G18">
        <v>46290</v>
      </c>
      <c r="H18">
        <v>45579</v>
      </c>
      <c r="I18">
        <v>44812</v>
      </c>
      <c r="J18">
        <v>43990</v>
      </c>
      <c r="K18">
        <v>43117</v>
      </c>
      <c r="L18">
        <v>42203</v>
      </c>
      <c r="M18">
        <v>41239</v>
      </c>
      <c r="N18">
        <v>40255</v>
      </c>
      <c r="O18">
        <f>VLOOKUP(B18,Tabel_country!$B$2:$C$652,2,0)</f>
        <v>6</v>
      </c>
    </row>
    <row r="19" spans="1:15" x14ac:dyDescent="0.25">
      <c r="A19" t="s">
        <v>82</v>
      </c>
      <c r="B19" t="s">
        <v>259</v>
      </c>
      <c r="C19" t="s">
        <v>154</v>
      </c>
      <c r="D19">
        <v>54849</v>
      </c>
      <c r="E19">
        <v>54310</v>
      </c>
      <c r="F19">
        <v>53691</v>
      </c>
      <c r="G19">
        <v>52995</v>
      </c>
      <c r="H19">
        <v>52217</v>
      </c>
      <c r="I19">
        <v>51368</v>
      </c>
      <c r="J19">
        <v>50448</v>
      </c>
      <c r="K19">
        <v>49463</v>
      </c>
      <c r="L19">
        <v>48424</v>
      </c>
      <c r="M19">
        <v>47321</v>
      </c>
      <c r="N19">
        <v>46189</v>
      </c>
      <c r="O19">
        <f>VLOOKUP(B19,Tabel_country!$B$2:$C$652,2,0)</f>
        <v>6</v>
      </c>
    </row>
    <row r="20" spans="1:15" x14ac:dyDescent="0.25">
      <c r="A20" t="s">
        <v>299</v>
      </c>
      <c r="B20" t="s">
        <v>363</v>
      </c>
      <c r="C20" t="s">
        <v>524</v>
      </c>
      <c r="D20">
        <v>22485</v>
      </c>
      <c r="E20">
        <v>22292</v>
      </c>
      <c r="F20">
        <v>22380</v>
      </c>
      <c r="G20">
        <v>22434</v>
      </c>
      <c r="H20">
        <v>22465</v>
      </c>
      <c r="I20">
        <v>22485</v>
      </c>
      <c r="J20">
        <v>22502</v>
      </c>
      <c r="K20">
        <v>22518</v>
      </c>
      <c r="L20">
        <v>22539</v>
      </c>
      <c r="M20">
        <v>22574</v>
      </c>
      <c r="N20">
        <v>22641</v>
      </c>
      <c r="O20">
        <f>VLOOKUP(B20,Tabel_country!$B$2:$C$652,2,0)</f>
        <v>1</v>
      </c>
    </row>
    <row r="21" spans="1:15" x14ac:dyDescent="0.25">
      <c r="A21" t="s">
        <v>299</v>
      </c>
      <c r="B21" t="s">
        <v>363</v>
      </c>
      <c r="C21" t="s">
        <v>154</v>
      </c>
      <c r="D21">
        <v>85695</v>
      </c>
      <c r="E21">
        <v>86729</v>
      </c>
      <c r="F21">
        <v>87674</v>
      </c>
      <c r="G21">
        <v>88497</v>
      </c>
      <c r="H21">
        <v>89236</v>
      </c>
      <c r="I21">
        <v>89941</v>
      </c>
      <c r="J21">
        <v>90564</v>
      </c>
      <c r="K21">
        <v>91119</v>
      </c>
      <c r="L21">
        <v>91626</v>
      </c>
      <c r="M21">
        <v>92117</v>
      </c>
      <c r="N21">
        <v>92664</v>
      </c>
      <c r="O21">
        <f>VLOOKUP(B21,Tabel_country!$B$2:$C$652,2,0)</f>
        <v>1</v>
      </c>
    </row>
    <row r="22" spans="1:15" x14ac:dyDescent="0.25">
      <c r="A22" t="s">
        <v>316</v>
      </c>
      <c r="B22" t="s">
        <v>222</v>
      </c>
      <c r="C22" t="s">
        <v>524</v>
      </c>
      <c r="D22">
        <v>18767085</v>
      </c>
      <c r="E22">
        <v>19056040</v>
      </c>
      <c r="F22">
        <v>19414834</v>
      </c>
      <c r="G22">
        <v>19775013</v>
      </c>
      <c r="H22">
        <v>20095657</v>
      </c>
      <c r="I22">
        <v>20410546</v>
      </c>
      <c r="J22">
        <v>20755798</v>
      </c>
      <c r="K22">
        <v>21126017</v>
      </c>
      <c r="L22">
        <v>21471397</v>
      </c>
      <c r="M22">
        <v>21819366</v>
      </c>
      <c r="N22">
        <v>22120168</v>
      </c>
      <c r="O22">
        <f>VLOOKUP(B22,Tabel_country!$B$2:$C$652,2,0)</f>
        <v>6</v>
      </c>
    </row>
    <row r="23" spans="1:15" x14ac:dyDescent="0.25">
      <c r="A23" t="s">
        <v>316</v>
      </c>
      <c r="B23" t="s">
        <v>222</v>
      </c>
      <c r="C23" t="s">
        <v>154</v>
      </c>
      <c r="D23">
        <v>22031750</v>
      </c>
      <c r="E23">
        <v>22340024</v>
      </c>
      <c r="F23">
        <v>22733465</v>
      </c>
      <c r="G23">
        <v>23128129</v>
      </c>
      <c r="H23">
        <v>23475686</v>
      </c>
      <c r="I23">
        <v>23815995</v>
      </c>
      <c r="J23">
        <v>24190907</v>
      </c>
      <c r="K23">
        <v>24592588</v>
      </c>
      <c r="L23">
        <v>24963258</v>
      </c>
      <c r="M23">
        <v>25334826</v>
      </c>
      <c r="N23">
        <v>25649248</v>
      </c>
      <c r="O23">
        <f>VLOOKUP(B23,Tabel_country!$B$2:$C$652,2,0)</f>
        <v>6</v>
      </c>
    </row>
    <row r="24" spans="1:15" x14ac:dyDescent="0.25">
      <c r="A24" t="s">
        <v>45</v>
      </c>
      <c r="B24" t="s">
        <v>260</v>
      </c>
      <c r="C24" t="s">
        <v>524</v>
      </c>
      <c r="D24">
        <v>4800510</v>
      </c>
      <c r="E24">
        <v>4792887</v>
      </c>
      <c r="F24">
        <v>4817487</v>
      </c>
      <c r="G24">
        <v>4861991</v>
      </c>
      <c r="H24">
        <v>4916377</v>
      </c>
      <c r="I24">
        <v>4988134</v>
      </c>
      <c r="J24">
        <v>5058968</v>
      </c>
      <c r="K24">
        <v>5110858</v>
      </c>
      <c r="L24">
        <v>5153759</v>
      </c>
      <c r="M24">
        <v>5196085</v>
      </c>
      <c r="N24">
        <v>5238479</v>
      </c>
      <c r="O24">
        <f>VLOOKUP(B24,Tabel_country!$B$2:$C$652,2,0)</f>
        <v>4</v>
      </c>
    </row>
    <row r="25" spans="1:15" x14ac:dyDescent="0.25">
      <c r="A25" t="s">
        <v>45</v>
      </c>
      <c r="B25" t="s">
        <v>260</v>
      </c>
      <c r="C25" t="s">
        <v>154</v>
      </c>
      <c r="D25">
        <v>8363404</v>
      </c>
      <c r="E25">
        <v>8391643</v>
      </c>
      <c r="F25">
        <v>8429991</v>
      </c>
      <c r="G25">
        <v>8479823</v>
      </c>
      <c r="H25">
        <v>8546356</v>
      </c>
      <c r="I25">
        <v>8642699</v>
      </c>
      <c r="J25">
        <v>8736668</v>
      </c>
      <c r="K25">
        <v>8797566</v>
      </c>
      <c r="L25">
        <v>8840521</v>
      </c>
      <c r="M25">
        <v>8879920</v>
      </c>
      <c r="N25">
        <v>8916864</v>
      </c>
      <c r="O25">
        <f>VLOOKUP(B25,Tabel_country!$B$2:$C$652,2,0)</f>
        <v>4</v>
      </c>
    </row>
    <row r="26" spans="1:15" x14ac:dyDescent="0.25">
      <c r="A26" t="s">
        <v>394</v>
      </c>
      <c r="B26" t="s">
        <v>388</v>
      </c>
      <c r="C26" t="s">
        <v>524</v>
      </c>
      <c r="D26">
        <v>4835557</v>
      </c>
      <c r="E26">
        <v>4920166</v>
      </c>
      <c r="F26">
        <v>5008847</v>
      </c>
      <c r="G26">
        <v>5098727</v>
      </c>
      <c r="H26">
        <v>5189181</v>
      </c>
      <c r="I26">
        <v>5279540</v>
      </c>
      <c r="J26">
        <v>5368846</v>
      </c>
      <c r="K26">
        <v>5453517</v>
      </c>
      <c r="L26">
        <v>5534464</v>
      </c>
      <c r="M26">
        <v>5616706</v>
      </c>
      <c r="N26">
        <v>5692217</v>
      </c>
      <c r="O26">
        <f>VLOOKUP(B26,Tabel_country!$B$2:$C$652,2,0)</f>
        <v>4</v>
      </c>
    </row>
    <row r="27" spans="1:15" x14ac:dyDescent="0.25">
      <c r="A27" t="s">
        <v>394</v>
      </c>
      <c r="B27" t="s">
        <v>388</v>
      </c>
      <c r="C27" t="s">
        <v>154</v>
      </c>
      <c r="D27">
        <v>9054332</v>
      </c>
      <c r="E27">
        <v>9173082</v>
      </c>
      <c r="F27">
        <v>9295784</v>
      </c>
      <c r="G27">
        <v>9416801</v>
      </c>
      <c r="H27">
        <v>9535079</v>
      </c>
      <c r="I27">
        <v>9649341</v>
      </c>
      <c r="J27">
        <v>9757812</v>
      </c>
      <c r="K27">
        <v>9854033</v>
      </c>
      <c r="L27">
        <v>9939771</v>
      </c>
      <c r="M27">
        <v>10024283</v>
      </c>
      <c r="N27">
        <v>10093121</v>
      </c>
      <c r="O27">
        <f>VLOOKUP(B27,Tabel_country!$B$2:$C$652,2,0)</f>
        <v>4</v>
      </c>
    </row>
    <row r="28" spans="1:15" x14ac:dyDescent="0.25">
      <c r="A28" t="s">
        <v>344</v>
      </c>
      <c r="B28" t="s">
        <v>403</v>
      </c>
      <c r="C28" t="s">
        <v>524</v>
      </c>
      <c r="D28">
        <v>971253</v>
      </c>
      <c r="E28">
        <v>1032093</v>
      </c>
      <c r="F28">
        <v>1096506</v>
      </c>
      <c r="G28">
        <v>1165374</v>
      </c>
      <c r="H28">
        <v>1235881</v>
      </c>
      <c r="I28">
        <v>1295625</v>
      </c>
      <c r="J28">
        <v>1350704</v>
      </c>
      <c r="K28">
        <v>1417430</v>
      </c>
      <c r="L28">
        <v>1497829</v>
      </c>
      <c r="M28">
        <v>1587191</v>
      </c>
      <c r="N28">
        <v>1675149</v>
      </c>
      <c r="O28">
        <f>VLOOKUP(B28,Tabel_country!$B$2:$C$652,2,0)</f>
        <v>3</v>
      </c>
    </row>
    <row r="29" spans="1:15" x14ac:dyDescent="0.25">
      <c r="A29" t="s">
        <v>344</v>
      </c>
      <c r="B29" t="s">
        <v>403</v>
      </c>
      <c r="C29" t="s">
        <v>154</v>
      </c>
      <c r="D29">
        <v>9126605</v>
      </c>
      <c r="E29">
        <v>9455733</v>
      </c>
      <c r="F29">
        <v>9795479</v>
      </c>
      <c r="G29">
        <v>10149577</v>
      </c>
      <c r="H29">
        <v>10494913</v>
      </c>
      <c r="I29">
        <v>10727148</v>
      </c>
      <c r="J29">
        <v>10903327</v>
      </c>
      <c r="K29">
        <v>11155593</v>
      </c>
      <c r="L29">
        <v>11493472</v>
      </c>
      <c r="M29">
        <v>11874838</v>
      </c>
      <c r="N29">
        <v>12220227</v>
      </c>
      <c r="O29">
        <f>VLOOKUP(B29,Tabel_country!$B$2:$C$652,2,0)</f>
        <v>3</v>
      </c>
    </row>
    <row r="30" spans="1:15" x14ac:dyDescent="0.25">
      <c r="A30" t="s">
        <v>473</v>
      </c>
      <c r="B30" t="s">
        <v>33</v>
      </c>
      <c r="C30" t="s">
        <v>524</v>
      </c>
      <c r="D30">
        <v>10639649</v>
      </c>
      <c r="E30">
        <v>10784163</v>
      </c>
      <c r="F30">
        <v>10856360</v>
      </c>
      <c r="G30">
        <v>10912673</v>
      </c>
      <c r="H30">
        <v>10966157</v>
      </c>
      <c r="I30">
        <v>11034732</v>
      </c>
      <c r="J30">
        <v>11095615</v>
      </c>
      <c r="K30">
        <v>11143219</v>
      </c>
      <c r="L30">
        <v>11198627</v>
      </c>
      <c r="M30">
        <v>11263911</v>
      </c>
      <c r="N30">
        <v>11316947</v>
      </c>
      <c r="O30">
        <f>VLOOKUP(B30,Tabel_country!$B$2:$C$652,2,0)</f>
        <v>4</v>
      </c>
    </row>
    <row r="31" spans="1:15" x14ac:dyDescent="0.25">
      <c r="A31" t="s">
        <v>473</v>
      </c>
      <c r="B31" t="s">
        <v>33</v>
      </c>
      <c r="C31" t="s">
        <v>154</v>
      </c>
      <c r="D31">
        <v>10895586</v>
      </c>
      <c r="E31">
        <v>11038264</v>
      </c>
      <c r="F31">
        <v>11106932</v>
      </c>
      <c r="G31">
        <v>11159407</v>
      </c>
      <c r="H31">
        <v>11209057</v>
      </c>
      <c r="I31">
        <v>11274196</v>
      </c>
      <c r="J31">
        <v>11331422</v>
      </c>
      <c r="K31">
        <v>11375158</v>
      </c>
      <c r="L31">
        <v>11427054</v>
      </c>
      <c r="M31">
        <v>11488980</v>
      </c>
      <c r="N31">
        <v>11538604</v>
      </c>
      <c r="O31">
        <f>VLOOKUP(B31,Tabel_country!$B$2:$C$652,2,0)</f>
        <v>4</v>
      </c>
    </row>
    <row r="32" spans="1:15" x14ac:dyDescent="0.25">
      <c r="A32" t="s">
        <v>465</v>
      </c>
      <c r="B32" t="s">
        <v>245</v>
      </c>
      <c r="C32" t="s">
        <v>524</v>
      </c>
      <c r="D32">
        <v>4070440</v>
      </c>
      <c r="E32">
        <v>4241480</v>
      </c>
      <c r="F32">
        <v>4418712</v>
      </c>
      <c r="G32">
        <v>4602023</v>
      </c>
      <c r="H32">
        <v>4794300</v>
      </c>
      <c r="I32">
        <v>4995735</v>
      </c>
      <c r="J32">
        <v>5205425</v>
      </c>
      <c r="K32">
        <v>5423582</v>
      </c>
      <c r="L32">
        <v>5649376</v>
      </c>
      <c r="M32">
        <v>5882329</v>
      </c>
      <c r="N32">
        <v>6121168</v>
      </c>
      <c r="O32">
        <f>VLOOKUP(B32,Tabel_country!$B$2:$C$652,2,0)</f>
        <v>3</v>
      </c>
    </row>
    <row r="33" spans="1:15" x14ac:dyDescent="0.25">
      <c r="A33" t="s">
        <v>465</v>
      </c>
      <c r="B33" t="s">
        <v>245</v>
      </c>
      <c r="C33" t="s">
        <v>154</v>
      </c>
      <c r="D33">
        <v>9445710</v>
      </c>
      <c r="E33">
        <v>9726380</v>
      </c>
      <c r="F33">
        <v>10014078</v>
      </c>
      <c r="G33">
        <v>10308730</v>
      </c>
      <c r="H33">
        <v>10614844</v>
      </c>
      <c r="I33">
        <v>10932783</v>
      </c>
      <c r="J33">
        <v>11260085</v>
      </c>
      <c r="K33">
        <v>11596779</v>
      </c>
      <c r="L33">
        <v>11940683</v>
      </c>
      <c r="M33">
        <v>12290444</v>
      </c>
      <c r="N33">
        <v>12643123</v>
      </c>
      <c r="O33">
        <f>VLOOKUP(B33,Tabel_country!$B$2:$C$652,2,0)</f>
        <v>3</v>
      </c>
    </row>
    <row r="34" spans="1:15" x14ac:dyDescent="0.25">
      <c r="A34" t="s">
        <v>87</v>
      </c>
      <c r="B34" t="s">
        <v>333</v>
      </c>
      <c r="C34" t="s">
        <v>524</v>
      </c>
      <c r="D34">
        <v>3970062</v>
      </c>
      <c r="E34">
        <v>4183204</v>
      </c>
      <c r="F34">
        <v>4409695</v>
      </c>
      <c r="G34">
        <v>4646488</v>
      </c>
      <c r="H34">
        <v>4893865</v>
      </c>
      <c r="I34">
        <v>5153071</v>
      </c>
      <c r="J34">
        <v>5422969</v>
      </c>
      <c r="K34">
        <v>5701421</v>
      </c>
      <c r="L34">
        <v>5986896</v>
      </c>
      <c r="M34">
        <v>6281301</v>
      </c>
      <c r="N34">
        <v>6587430</v>
      </c>
      <c r="O34">
        <f>VLOOKUP(B34,Tabel_country!$B$2:$C$652,2,0)</f>
        <v>3</v>
      </c>
    </row>
    <row r="35" spans="1:15" x14ac:dyDescent="0.25">
      <c r="A35" t="s">
        <v>87</v>
      </c>
      <c r="B35" t="s">
        <v>333</v>
      </c>
      <c r="C35" t="s">
        <v>154</v>
      </c>
      <c r="D35">
        <v>16116845</v>
      </c>
      <c r="E35">
        <v>16602651</v>
      </c>
      <c r="F35">
        <v>17113732</v>
      </c>
      <c r="G35">
        <v>17636408</v>
      </c>
      <c r="H35">
        <v>18169842</v>
      </c>
      <c r="I35">
        <v>18718019</v>
      </c>
      <c r="J35">
        <v>19275498</v>
      </c>
      <c r="K35">
        <v>19835858</v>
      </c>
      <c r="L35">
        <v>20392723</v>
      </c>
      <c r="M35">
        <v>20951639</v>
      </c>
      <c r="N35">
        <v>21522626</v>
      </c>
      <c r="O35">
        <f>VLOOKUP(B35,Tabel_country!$B$2:$C$652,2,0)</f>
        <v>3</v>
      </c>
    </row>
    <row r="36" spans="1:15" x14ac:dyDescent="0.25">
      <c r="A36" t="s">
        <v>26</v>
      </c>
      <c r="B36" t="s">
        <v>112</v>
      </c>
      <c r="C36" t="s">
        <v>524</v>
      </c>
      <c r="D36">
        <v>45202909</v>
      </c>
      <c r="E36">
        <v>46903386</v>
      </c>
      <c r="F36">
        <v>48658361</v>
      </c>
      <c r="G36">
        <v>50463354</v>
      </c>
      <c r="H36">
        <v>52301622</v>
      </c>
      <c r="I36">
        <v>54148316</v>
      </c>
      <c r="J36">
        <v>56057220</v>
      </c>
      <c r="K36">
        <v>58016080</v>
      </c>
      <c r="L36">
        <v>59960707</v>
      </c>
      <c r="M36">
        <v>61911343</v>
      </c>
      <c r="N36">
        <v>63916296</v>
      </c>
      <c r="O36">
        <f>VLOOKUP(B36,Tabel_country!$B$2:$C$652,2,0)</f>
        <v>2</v>
      </c>
    </row>
    <row r="37" spans="1:15" x14ac:dyDescent="0.25">
      <c r="A37" t="s">
        <v>26</v>
      </c>
      <c r="B37" t="s">
        <v>112</v>
      </c>
      <c r="C37" t="s">
        <v>154</v>
      </c>
      <c r="D37">
        <v>148391139</v>
      </c>
      <c r="E37">
        <v>150211005</v>
      </c>
      <c r="F37">
        <v>152090649</v>
      </c>
      <c r="G37">
        <v>154030139</v>
      </c>
      <c r="H37">
        <v>155961299</v>
      </c>
      <c r="I37">
        <v>157830000</v>
      </c>
      <c r="J37">
        <v>159784568</v>
      </c>
      <c r="K37">
        <v>161793964</v>
      </c>
      <c r="L37">
        <v>163683958</v>
      </c>
      <c r="M37">
        <v>165516222</v>
      </c>
      <c r="N37">
        <v>167420951</v>
      </c>
      <c r="O37">
        <f>VLOOKUP(B37,Tabel_country!$B$2:$C$652,2,0)</f>
        <v>2</v>
      </c>
    </row>
    <row r="38" spans="1:15" x14ac:dyDescent="0.25">
      <c r="A38" t="s">
        <v>451</v>
      </c>
      <c r="B38" t="s">
        <v>113</v>
      </c>
      <c r="C38" t="s">
        <v>524</v>
      </c>
      <c r="D38">
        <v>5347166</v>
      </c>
      <c r="E38">
        <v>5337678</v>
      </c>
      <c r="F38">
        <v>5331472</v>
      </c>
      <c r="G38">
        <v>5326274</v>
      </c>
      <c r="H38">
        <v>5320503</v>
      </c>
      <c r="I38">
        <v>5310996</v>
      </c>
      <c r="J38">
        <v>5298039</v>
      </c>
      <c r="K38">
        <v>5283539</v>
      </c>
      <c r="L38">
        <v>5269340</v>
      </c>
      <c r="M38">
        <v>5256027</v>
      </c>
      <c r="N38">
        <v>5248079</v>
      </c>
      <c r="O38">
        <f>VLOOKUP(B38,Tabel_country!$B$2:$C$652,2,0)</f>
        <v>4</v>
      </c>
    </row>
    <row r="39" spans="1:15" x14ac:dyDescent="0.25">
      <c r="A39" t="s">
        <v>451</v>
      </c>
      <c r="B39" t="s">
        <v>113</v>
      </c>
      <c r="C39" t="s">
        <v>154</v>
      </c>
      <c r="D39">
        <v>7395599</v>
      </c>
      <c r="E39">
        <v>7348328</v>
      </c>
      <c r="F39">
        <v>7305888</v>
      </c>
      <c r="G39">
        <v>7265115</v>
      </c>
      <c r="H39">
        <v>7223938</v>
      </c>
      <c r="I39">
        <v>7177991</v>
      </c>
      <c r="J39">
        <v>7127822</v>
      </c>
      <c r="K39">
        <v>7075947</v>
      </c>
      <c r="L39">
        <v>7025037</v>
      </c>
      <c r="M39">
        <v>6975761</v>
      </c>
      <c r="N39">
        <v>6934015</v>
      </c>
      <c r="O39">
        <f>VLOOKUP(B39,Tabel_country!$B$2:$C$652,2,0)</f>
        <v>4</v>
      </c>
    </row>
    <row r="40" spans="1:15" x14ac:dyDescent="0.25">
      <c r="A40" t="s">
        <v>267</v>
      </c>
      <c r="B40" t="s">
        <v>51</v>
      </c>
      <c r="C40" t="s">
        <v>524</v>
      </c>
      <c r="D40">
        <v>1075702</v>
      </c>
      <c r="E40">
        <v>1075052</v>
      </c>
      <c r="F40">
        <v>1087280</v>
      </c>
      <c r="G40">
        <v>1120807</v>
      </c>
      <c r="H40">
        <v>1165795</v>
      </c>
      <c r="I40">
        <v>1212293</v>
      </c>
      <c r="J40">
        <v>1255867</v>
      </c>
      <c r="K40">
        <v>1299292</v>
      </c>
      <c r="L40">
        <v>1328001</v>
      </c>
      <c r="M40">
        <v>1335714</v>
      </c>
      <c r="N40">
        <v>1322423</v>
      </c>
      <c r="O40">
        <f>VLOOKUP(B40,Tabel_country!$B$2:$C$652,2,0)</f>
        <v>5</v>
      </c>
    </row>
    <row r="41" spans="1:15" x14ac:dyDescent="0.25">
      <c r="A41" t="s">
        <v>267</v>
      </c>
      <c r="B41" t="s">
        <v>51</v>
      </c>
      <c r="C41" t="s">
        <v>154</v>
      </c>
      <c r="D41">
        <v>1213645</v>
      </c>
      <c r="E41">
        <v>1212077</v>
      </c>
      <c r="F41">
        <v>1224939</v>
      </c>
      <c r="G41">
        <v>1261673</v>
      </c>
      <c r="H41">
        <v>1311134</v>
      </c>
      <c r="I41">
        <v>1362142</v>
      </c>
      <c r="J41">
        <v>1409661</v>
      </c>
      <c r="K41">
        <v>1456834</v>
      </c>
      <c r="L41">
        <v>1487340</v>
      </c>
      <c r="M41">
        <v>1494188</v>
      </c>
      <c r="N41">
        <v>1477469</v>
      </c>
      <c r="O41">
        <f>VLOOKUP(B41,Tabel_country!$B$2:$C$652,2,0)</f>
        <v>5</v>
      </c>
    </row>
    <row r="42" spans="1:15" x14ac:dyDescent="0.25">
      <c r="A42" t="s">
        <v>125</v>
      </c>
      <c r="B42" t="s">
        <v>216</v>
      </c>
      <c r="C42" t="s">
        <v>524</v>
      </c>
      <c r="D42">
        <v>307677</v>
      </c>
      <c r="E42">
        <v>311718</v>
      </c>
      <c r="F42">
        <v>315323</v>
      </c>
      <c r="G42">
        <v>318531</v>
      </c>
      <c r="H42">
        <v>321687</v>
      </c>
      <c r="I42">
        <v>324941</v>
      </c>
      <c r="J42">
        <v>327995</v>
      </c>
      <c r="K42">
        <v>330887</v>
      </c>
      <c r="L42">
        <v>333682</v>
      </c>
      <c r="M42">
        <v>336316</v>
      </c>
      <c r="N42">
        <v>338367</v>
      </c>
      <c r="O42">
        <f>VLOOKUP(B42,Tabel_country!$B$2:$C$652,2,0)</f>
        <v>1</v>
      </c>
    </row>
    <row r="43" spans="1:15" x14ac:dyDescent="0.25">
      <c r="A43" t="s">
        <v>125</v>
      </c>
      <c r="B43" t="s">
        <v>216</v>
      </c>
      <c r="C43" t="s">
        <v>154</v>
      </c>
      <c r="D43">
        <v>373272</v>
      </c>
      <c r="E43">
        <v>377950</v>
      </c>
      <c r="F43">
        <v>382061</v>
      </c>
      <c r="G43">
        <v>385650</v>
      </c>
      <c r="H43">
        <v>389131</v>
      </c>
      <c r="I43">
        <v>392697</v>
      </c>
      <c r="J43">
        <v>395976</v>
      </c>
      <c r="K43">
        <v>399020</v>
      </c>
      <c r="L43">
        <v>401906</v>
      </c>
      <c r="M43">
        <v>404557</v>
      </c>
      <c r="N43">
        <v>406471</v>
      </c>
      <c r="O43">
        <f>VLOOKUP(B43,Tabel_country!$B$2:$C$652,2,0)</f>
        <v>1</v>
      </c>
    </row>
    <row r="44" spans="1:15" x14ac:dyDescent="0.25">
      <c r="A44" t="s">
        <v>286</v>
      </c>
      <c r="B44" t="s">
        <v>409</v>
      </c>
      <c r="C44" t="s">
        <v>524</v>
      </c>
      <c r="D44">
        <v>1736255</v>
      </c>
      <c r="E44">
        <v>1717279</v>
      </c>
      <c r="F44">
        <v>1697524</v>
      </c>
      <c r="G44">
        <v>1682852</v>
      </c>
      <c r="H44">
        <v>1672688</v>
      </c>
      <c r="I44">
        <v>1662529</v>
      </c>
      <c r="J44">
        <v>1654095</v>
      </c>
      <c r="K44">
        <v>1646947</v>
      </c>
      <c r="L44">
        <v>1640392</v>
      </c>
      <c r="M44">
        <v>1634179</v>
      </c>
      <c r="N44">
        <v>1626683</v>
      </c>
      <c r="O44">
        <f>VLOOKUP(B44,Tabel_country!$B$2:$C$652,2,0)</f>
        <v>4</v>
      </c>
    </row>
    <row r="45" spans="1:15" x14ac:dyDescent="0.25">
      <c r="A45" t="s">
        <v>286</v>
      </c>
      <c r="B45" t="s">
        <v>409</v>
      </c>
      <c r="C45" t="s">
        <v>154</v>
      </c>
      <c r="D45">
        <v>3811088</v>
      </c>
      <c r="E45">
        <v>3743142</v>
      </c>
      <c r="F45">
        <v>3674374</v>
      </c>
      <c r="G45">
        <v>3617559</v>
      </c>
      <c r="H45">
        <v>3571068</v>
      </c>
      <c r="I45">
        <v>3524324</v>
      </c>
      <c r="J45">
        <v>3480986</v>
      </c>
      <c r="K45">
        <v>3440027</v>
      </c>
      <c r="L45">
        <v>3400129</v>
      </c>
      <c r="M45">
        <v>3360711</v>
      </c>
      <c r="N45">
        <v>3318407</v>
      </c>
      <c r="O45">
        <f>VLOOKUP(B45,Tabel_country!$B$2:$C$652,2,0)</f>
        <v>4</v>
      </c>
    </row>
    <row r="46" spans="1:15" x14ac:dyDescent="0.25">
      <c r="A46" t="s">
        <v>438</v>
      </c>
      <c r="B46" t="s">
        <v>162</v>
      </c>
      <c r="C46" t="s">
        <v>524</v>
      </c>
      <c r="D46">
        <v>7081770</v>
      </c>
      <c r="E46">
        <v>7114020</v>
      </c>
      <c r="F46">
        <v>7150971</v>
      </c>
      <c r="G46">
        <v>7195632</v>
      </c>
      <c r="H46">
        <v>7246350</v>
      </c>
      <c r="I46">
        <v>7302153</v>
      </c>
      <c r="J46">
        <v>7354014</v>
      </c>
      <c r="K46">
        <v>7390686</v>
      </c>
      <c r="L46">
        <v>7418413</v>
      </c>
      <c r="M46">
        <v>7445754</v>
      </c>
      <c r="N46">
        <v>7455467</v>
      </c>
      <c r="O46">
        <f>VLOOKUP(B46,Tabel_country!$B$2:$C$652,2,0)</f>
        <v>4</v>
      </c>
    </row>
    <row r="47" spans="1:15" x14ac:dyDescent="0.25">
      <c r="A47" t="s">
        <v>438</v>
      </c>
      <c r="B47" t="s">
        <v>162</v>
      </c>
      <c r="C47" t="s">
        <v>154</v>
      </c>
      <c r="D47">
        <v>9483836</v>
      </c>
      <c r="E47">
        <v>9461643</v>
      </c>
      <c r="F47">
        <v>9446836</v>
      </c>
      <c r="G47">
        <v>9443211</v>
      </c>
      <c r="H47">
        <v>9448515</v>
      </c>
      <c r="I47">
        <v>9461076</v>
      </c>
      <c r="J47">
        <v>9469379</v>
      </c>
      <c r="K47">
        <v>9458989</v>
      </c>
      <c r="L47">
        <v>9438785</v>
      </c>
      <c r="M47">
        <v>9419758</v>
      </c>
      <c r="N47">
        <v>9379952</v>
      </c>
      <c r="O47">
        <f>VLOOKUP(B47,Tabel_country!$B$2:$C$652,2,0)</f>
        <v>4</v>
      </c>
    </row>
    <row r="48" spans="1:15" x14ac:dyDescent="0.25">
      <c r="A48" t="s">
        <v>233</v>
      </c>
      <c r="B48" t="s">
        <v>213</v>
      </c>
      <c r="C48" t="s">
        <v>524</v>
      </c>
      <c r="D48">
        <v>145682</v>
      </c>
      <c r="E48">
        <v>149043</v>
      </c>
      <c r="F48">
        <v>152506</v>
      </c>
      <c r="G48">
        <v>156082</v>
      </c>
      <c r="H48">
        <v>159731</v>
      </c>
      <c r="I48">
        <v>163403</v>
      </c>
      <c r="J48">
        <v>167109</v>
      </c>
      <c r="K48">
        <v>170864</v>
      </c>
      <c r="L48">
        <v>174696</v>
      </c>
      <c r="M48">
        <v>178462</v>
      </c>
      <c r="N48">
        <v>181762</v>
      </c>
      <c r="O48">
        <f>VLOOKUP(B48,Tabel_country!$B$2:$C$652,2,0)</f>
        <v>1</v>
      </c>
    </row>
    <row r="49" spans="1:15" x14ac:dyDescent="0.25">
      <c r="A49" t="s">
        <v>233</v>
      </c>
      <c r="B49" t="s">
        <v>213</v>
      </c>
      <c r="C49" t="s">
        <v>154</v>
      </c>
      <c r="D49">
        <v>322106</v>
      </c>
      <c r="E49">
        <v>329538</v>
      </c>
      <c r="F49">
        <v>337059</v>
      </c>
      <c r="G49">
        <v>344688</v>
      </c>
      <c r="H49">
        <v>352335</v>
      </c>
      <c r="I49">
        <v>359871</v>
      </c>
      <c r="J49">
        <v>367313</v>
      </c>
      <c r="K49">
        <v>374693</v>
      </c>
      <c r="L49">
        <v>382066</v>
      </c>
      <c r="M49">
        <v>389095</v>
      </c>
      <c r="N49">
        <v>394921</v>
      </c>
      <c r="O49">
        <f>VLOOKUP(B49,Tabel_country!$B$2:$C$652,2,0)</f>
        <v>1</v>
      </c>
    </row>
    <row r="50" spans="1:15" x14ac:dyDescent="0.25">
      <c r="A50" t="s">
        <v>273</v>
      </c>
      <c r="B50" t="s">
        <v>471</v>
      </c>
      <c r="C50" t="s">
        <v>524</v>
      </c>
      <c r="D50">
        <v>65124</v>
      </c>
      <c r="E50">
        <v>64564</v>
      </c>
      <c r="F50">
        <v>64798</v>
      </c>
      <c r="G50">
        <v>65001</v>
      </c>
      <c r="H50">
        <v>65138</v>
      </c>
      <c r="I50">
        <v>65237</v>
      </c>
      <c r="J50">
        <v>64554</v>
      </c>
      <c r="K50">
        <v>63873</v>
      </c>
      <c r="L50">
        <v>63918</v>
      </c>
      <c r="M50">
        <v>63911</v>
      </c>
      <c r="N50">
        <v>63893</v>
      </c>
      <c r="O50">
        <f>VLOOKUP(B50,Tabel_country!$B$2:$C$652,2,0)</f>
        <v>7</v>
      </c>
    </row>
    <row r="51" spans="1:15" x14ac:dyDescent="0.25">
      <c r="A51" t="s">
        <v>273</v>
      </c>
      <c r="B51" t="s">
        <v>471</v>
      </c>
      <c r="C51" t="s">
        <v>154</v>
      </c>
      <c r="D51">
        <v>65124</v>
      </c>
      <c r="E51">
        <v>64564</v>
      </c>
      <c r="F51">
        <v>64798</v>
      </c>
      <c r="G51">
        <v>65001</v>
      </c>
      <c r="H51">
        <v>65138</v>
      </c>
      <c r="I51">
        <v>65237</v>
      </c>
      <c r="J51">
        <v>64554</v>
      </c>
      <c r="K51">
        <v>63873</v>
      </c>
      <c r="L51">
        <v>63918</v>
      </c>
      <c r="M51">
        <v>63911</v>
      </c>
      <c r="N51">
        <v>63893</v>
      </c>
      <c r="O51">
        <f>VLOOKUP(B51,Tabel_country!$B$2:$C$652,2,0)</f>
        <v>7</v>
      </c>
    </row>
    <row r="52" spans="1:15" x14ac:dyDescent="0.25">
      <c r="A52" t="s">
        <v>40</v>
      </c>
      <c r="B52" t="s">
        <v>380</v>
      </c>
      <c r="C52" t="s">
        <v>524</v>
      </c>
      <c r="D52">
        <v>6791318</v>
      </c>
      <c r="E52">
        <v>6952386</v>
      </c>
      <c r="F52">
        <v>7114992</v>
      </c>
      <c r="G52">
        <v>7273140</v>
      </c>
      <c r="H52">
        <v>7428682</v>
      </c>
      <c r="I52">
        <v>7584842</v>
      </c>
      <c r="J52">
        <v>7741971</v>
      </c>
      <c r="K52">
        <v>7899666</v>
      </c>
      <c r="L52">
        <v>8058094</v>
      </c>
      <c r="M52">
        <v>8217386</v>
      </c>
      <c r="N52">
        <v>8369995</v>
      </c>
      <c r="O52">
        <f>VLOOKUP(B52,Tabel_country!$B$2:$C$652,2,0)</f>
        <v>1</v>
      </c>
    </row>
    <row r="53" spans="1:15" x14ac:dyDescent="0.25">
      <c r="A53" t="s">
        <v>40</v>
      </c>
      <c r="B53" t="s">
        <v>380</v>
      </c>
      <c r="C53" t="s">
        <v>154</v>
      </c>
      <c r="D53">
        <v>10223270</v>
      </c>
      <c r="E53">
        <v>10396246</v>
      </c>
      <c r="F53">
        <v>10569697</v>
      </c>
      <c r="G53">
        <v>10743349</v>
      </c>
      <c r="H53">
        <v>10916987</v>
      </c>
      <c r="I53">
        <v>11090085</v>
      </c>
      <c r="J53">
        <v>11263015</v>
      </c>
      <c r="K53">
        <v>11435533</v>
      </c>
      <c r="L53">
        <v>11606905</v>
      </c>
      <c r="M53">
        <v>11777315</v>
      </c>
      <c r="N53">
        <v>11936162</v>
      </c>
      <c r="O53">
        <f>VLOOKUP(B53,Tabel_country!$B$2:$C$652,2,0)</f>
        <v>1</v>
      </c>
    </row>
    <row r="54" spans="1:15" x14ac:dyDescent="0.25">
      <c r="A54" t="s">
        <v>440</v>
      </c>
      <c r="B54" t="s">
        <v>243</v>
      </c>
      <c r="C54" t="s">
        <v>524</v>
      </c>
      <c r="D54">
        <v>165594717</v>
      </c>
      <c r="E54">
        <v>167726203</v>
      </c>
      <c r="F54">
        <v>169827068</v>
      </c>
      <c r="G54">
        <v>171885100</v>
      </c>
      <c r="H54">
        <v>173941724</v>
      </c>
      <c r="I54">
        <v>175989923</v>
      </c>
      <c r="J54">
        <v>177986118</v>
      </c>
      <c r="K54">
        <v>179958546</v>
      </c>
      <c r="L54">
        <v>181939117</v>
      </c>
      <c r="M54">
        <v>183878366</v>
      </c>
      <c r="N54">
        <v>185636418</v>
      </c>
      <c r="O54">
        <f>VLOOKUP(B54,Tabel_country!$B$2:$C$652,2,0)</f>
        <v>1</v>
      </c>
    </row>
    <row r="55" spans="1:15" x14ac:dyDescent="0.25">
      <c r="A55" t="s">
        <v>440</v>
      </c>
      <c r="B55" t="s">
        <v>243</v>
      </c>
      <c r="C55" t="s">
        <v>154</v>
      </c>
      <c r="D55">
        <v>196353492</v>
      </c>
      <c r="E55">
        <v>198185302</v>
      </c>
      <c r="F55">
        <v>199977707</v>
      </c>
      <c r="G55">
        <v>201721767</v>
      </c>
      <c r="H55">
        <v>203459650</v>
      </c>
      <c r="I55">
        <v>205188205</v>
      </c>
      <c r="J55">
        <v>206859578</v>
      </c>
      <c r="K55">
        <v>208504960</v>
      </c>
      <c r="L55">
        <v>210166592</v>
      </c>
      <c r="M55">
        <v>211782878</v>
      </c>
      <c r="N55">
        <v>213196304</v>
      </c>
      <c r="O55">
        <f>VLOOKUP(B55,Tabel_country!$B$2:$C$652,2,0)</f>
        <v>1</v>
      </c>
    </row>
    <row r="56" spans="1:15" x14ac:dyDescent="0.25">
      <c r="A56" t="s">
        <v>415</v>
      </c>
      <c r="B56" t="s">
        <v>283</v>
      </c>
      <c r="C56" t="s">
        <v>524</v>
      </c>
      <c r="D56">
        <v>87550</v>
      </c>
      <c r="E56">
        <v>87329</v>
      </c>
      <c r="F56">
        <v>87148</v>
      </c>
      <c r="G56">
        <v>87016</v>
      </c>
      <c r="H56">
        <v>86933</v>
      </c>
      <c r="I56">
        <v>86898</v>
      </c>
      <c r="J56">
        <v>86919</v>
      </c>
      <c r="K56">
        <v>86992</v>
      </c>
      <c r="L56">
        <v>87114</v>
      </c>
      <c r="M56">
        <v>87298</v>
      </c>
      <c r="N56">
        <v>87551</v>
      </c>
      <c r="O56">
        <f>VLOOKUP(B56,Tabel_country!$B$2:$C$652,2,0)</f>
        <v>1</v>
      </c>
    </row>
    <row r="57" spans="1:15" x14ac:dyDescent="0.25">
      <c r="A57" t="s">
        <v>415</v>
      </c>
      <c r="B57" t="s">
        <v>283</v>
      </c>
      <c r="C57" t="s">
        <v>154</v>
      </c>
      <c r="D57">
        <v>274711</v>
      </c>
      <c r="E57">
        <v>275486</v>
      </c>
      <c r="F57">
        <v>276197</v>
      </c>
      <c r="G57">
        <v>276865</v>
      </c>
      <c r="H57">
        <v>277493</v>
      </c>
      <c r="I57">
        <v>278083</v>
      </c>
      <c r="J57">
        <v>278649</v>
      </c>
      <c r="K57">
        <v>279187</v>
      </c>
      <c r="L57">
        <v>279688</v>
      </c>
      <c r="M57">
        <v>280180</v>
      </c>
      <c r="N57">
        <v>280693</v>
      </c>
      <c r="O57">
        <f>VLOOKUP(B57,Tabel_country!$B$2:$C$652,2,0)</f>
        <v>1</v>
      </c>
    </row>
    <row r="58" spans="1:15" x14ac:dyDescent="0.25">
      <c r="A58" t="s">
        <v>313</v>
      </c>
      <c r="B58" t="s">
        <v>95</v>
      </c>
      <c r="C58" t="s">
        <v>524</v>
      </c>
      <c r="D58">
        <v>296885</v>
      </c>
      <c r="E58">
        <v>302374</v>
      </c>
      <c r="F58">
        <v>307643</v>
      </c>
      <c r="G58">
        <v>312881</v>
      </c>
      <c r="H58">
        <v>318042</v>
      </c>
      <c r="I58">
        <v>323086</v>
      </c>
      <c r="J58">
        <v>327973</v>
      </c>
      <c r="K58">
        <v>332655</v>
      </c>
      <c r="L58">
        <v>337123</v>
      </c>
      <c r="M58">
        <v>341423</v>
      </c>
      <c r="N58">
        <v>345650</v>
      </c>
      <c r="O58">
        <f>VLOOKUP(B58,Tabel_country!$B$2:$C$652,2,0)</f>
        <v>6</v>
      </c>
    </row>
    <row r="59" spans="1:15" x14ac:dyDescent="0.25">
      <c r="A59" t="s">
        <v>313</v>
      </c>
      <c r="B59" t="s">
        <v>95</v>
      </c>
      <c r="C59" t="s">
        <v>154</v>
      </c>
      <c r="D59">
        <v>396053</v>
      </c>
      <c r="E59">
        <v>401506</v>
      </c>
      <c r="F59">
        <v>406634</v>
      </c>
      <c r="G59">
        <v>411702</v>
      </c>
      <c r="H59">
        <v>416656</v>
      </c>
      <c r="I59">
        <v>421437</v>
      </c>
      <c r="J59">
        <v>425994</v>
      </c>
      <c r="K59">
        <v>430276</v>
      </c>
      <c r="L59">
        <v>434274</v>
      </c>
      <c r="M59">
        <v>438048</v>
      </c>
      <c r="N59">
        <v>441725</v>
      </c>
      <c r="O59">
        <f>VLOOKUP(B59,Tabel_country!$B$2:$C$652,2,0)</f>
        <v>6</v>
      </c>
    </row>
    <row r="60" spans="1:15" x14ac:dyDescent="0.25">
      <c r="A60" t="s">
        <v>423</v>
      </c>
      <c r="B60" t="s">
        <v>89</v>
      </c>
      <c r="C60" t="s">
        <v>524</v>
      </c>
      <c r="D60">
        <v>245470</v>
      </c>
      <c r="E60">
        <v>253839</v>
      </c>
      <c r="F60">
        <v>262288</v>
      </c>
      <c r="G60">
        <v>270775</v>
      </c>
      <c r="H60">
        <v>279212</v>
      </c>
      <c r="I60">
        <v>287484</v>
      </c>
      <c r="J60">
        <v>295616</v>
      </c>
      <c r="K60">
        <v>303711</v>
      </c>
      <c r="L60">
        <v>311659</v>
      </c>
      <c r="M60">
        <v>319355</v>
      </c>
      <c r="N60">
        <v>326894</v>
      </c>
      <c r="O60">
        <f>VLOOKUP(B60,Tabel_country!$B$2:$C$652,2,0)</f>
        <v>2</v>
      </c>
    </row>
    <row r="61" spans="1:15" x14ac:dyDescent="0.25">
      <c r="A61" t="s">
        <v>423</v>
      </c>
      <c r="B61" t="s">
        <v>89</v>
      </c>
      <c r="C61" t="s">
        <v>154</v>
      </c>
      <c r="D61">
        <v>705516</v>
      </c>
      <c r="E61">
        <v>713331</v>
      </c>
      <c r="F61">
        <v>721145</v>
      </c>
      <c r="G61">
        <v>728889</v>
      </c>
      <c r="H61">
        <v>736357</v>
      </c>
      <c r="I61">
        <v>743274</v>
      </c>
      <c r="J61">
        <v>749761</v>
      </c>
      <c r="K61">
        <v>756121</v>
      </c>
      <c r="L61">
        <v>762096</v>
      </c>
      <c r="M61">
        <v>767459</v>
      </c>
      <c r="N61">
        <v>772506</v>
      </c>
      <c r="O61">
        <f>VLOOKUP(B61,Tabel_country!$B$2:$C$652,2,0)</f>
        <v>2</v>
      </c>
    </row>
    <row r="62" spans="1:15" x14ac:dyDescent="0.25">
      <c r="A62" t="s">
        <v>35</v>
      </c>
      <c r="B62" t="s">
        <v>289</v>
      </c>
      <c r="C62" t="s">
        <v>524</v>
      </c>
      <c r="D62">
        <v>1305449</v>
      </c>
      <c r="E62">
        <v>1362903</v>
      </c>
      <c r="F62">
        <v>1408979</v>
      </c>
      <c r="G62">
        <v>1453914</v>
      </c>
      <c r="H62">
        <v>1500166</v>
      </c>
      <c r="I62">
        <v>1548038</v>
      </c>
      <c r="J62">
        <v>1598067</v>
      </c>
      <c r="K62">
        <v>1650064</v>
      </c>
      <c r="L62">
        <v>1702405</v>
      </c>
      <c r="M62">
        <v>1754091</v>
      </c>
      <c r="N62">
        <v>1804813</v>
      </c>
      <c r="O62">
        <f>VLOOKUP(B62,Tabel_country!$B$2:$C$652,2,0)</f>
        <v>3</v>
      </c>
    </row>
    <row r="63" spans="1:15" x14ac:dyDescent="0.25">
      <c r="A63" t="s">
        <v>35</v>
      </c>
      <c r="B63" t="s">
        <v>289</v>
      </c>
      <c r="C63" t="s">
        <v>154</v>
      </c>
      <c r="D63">
        <v>2091664</v>
      </c>
      <c r="E63">
        <v>2134037</v>
      </c>
      <c r="F63">
        <v>2175425</v>
      </c>
      <c r="G63">
        <v>2217278</v>
      </c>
      <c r="H63">
        <v>2260376</v>
      </c>
      <c r="I63">
        <v>2305171</v>
      </c>
      <c r="J63">
        <v>2352416</v>
      </c>
      <c r="K63">
        <v>2401840</v>
      </c>
      <c r="L63">
        <v>2451409</v>
      </c>
      <c r="M63">
        <v>2499702</v>
      </c>
      <c r="N63">
        <v>2546402</v>
      </c>
      <c r="O63">
        <f>VLOOKUP(B63,Tabel_country!$B$2:$C$652,2,0)</f>
        <v>3</v>
      </c>
    </row>
    <row r="64" spans="1:15" x14ac:dyDescent="0.25">
      <c r="A64" t="s">
        <v>138</v>
      </c>
      <c r="B64" t="s">
        <v>357</v>
      </c>
      <c r="C64" t="s">
        <v>524</v>
      </c>
      <c r="D64">
        <v>1812952</v>
      </c>
      <c r="E64">
        <v>1851877</v>
      </c>
      <c r="F64">
        <v>1880110</v>
      </c>
      <c r="G64">
        <v>1904787</v>
      </c>
      <c r="H64">
        <v>1917526</v>
      </c>
      <c r="I64">
        <v>1941083</v>
      </c>
      <c r="J64">
        <v>1991979</v>
      </c>
      <c r="K64">
        <v>2047664</v>
      </c>
      <c r="L64">
        <v>2107405</v>
      </c>
      <c r="M64">
        <v>2175935</v>
      </c>
      <c r="N64">
        <v>2254648</v>
      </c>
      <c r="O64">
        <f>VLOOKUP(B64,Tabel_country!$B$2:$C$652,2,0)</f>
        <v>3</v>
      </c>
    </row>
    <row r="65" spans="1:15" x14ac:dyDescent="0.25">
      <c r="A65" t="s">
        <v>138</v>
      </c>
      <c r="B65" t="s">
        <v>357</v>
      </c>
      <c r="C65" t="s">
        <v>154</v>
      </c>
      <c r="D65">
        <v>4660067</v>
      </c>
      <c r="E65">
        <v>4732022</v>
      </c>
      <c r="F65">
        <v>4773306</v>
      </c>
      <c r="G65">
        <v>4802428</v>
      </c>
      <c r="H65">
        <v>4798734</v>
      </c>
      <c r="I65">
        <v>4819333</v>
      </c>
      <c r="J65">
        <v>4904177</v>
      </c>
      <c r="K65">
        <v>4996741</v>
      </c>
      <c r="L65">
        <v>5094780</v>
      </c>
      <c r="M65">
        <v>5209324</v>
      </c>
      <c r="N65">
        <v>5343020</v>
      </c>
      <c r="O65">
        <f>VLOOKUP(B65,Tabel_country!$B$2:$C$652,2,0)</f>
        <v>3</v>
      </c>
    </row>
    <row r="66" spans="1:15" x14ac:dyDescent="0.25">
      <c r="A66" t="s">
        <v>147</v>
      </c>
      <c r="B66" t="s">
        <v>416</v>
      </c>
      <c r="C66" t="s">
        <v>524</v>
      </c>
      <c r="D66">
        <v>27522537</v>
      </c>
      <c r="E66">
        <v>27847821</v>
      </c>
      <c r="F66">
        <v>28166078</v>
      </c>
      <c r="G66">
        <v>28479640</v>
      </c>
      <c r="H66">
        <v>28781576</v>
      </c>
      <c r="I66">
        <v>29011826</v>
      </c>
      <c r="J66">
        <v>29357013</v>
      </c>
      <c r="K66">
        <v>29729549</v>
      </c>
      <c r="L66">
        <v>30175056</v>
      </c>
      <c r="M66">
        <v>30638234</v>
      </c>
      <c r="N66">
        <v>30999405</v>
      </c>
      <c r="O66">
        <f>VLOOKUP(B66,Tabel_country!$B$2:$C$652,2,0)</f>
        <v>7</v>
      </c>
    </row>
    <row r="67" spans="1:15" x14ac:dyDescent="0.25">
      <c r="A67" t="s">
        <v>147</v>
      </c>
      <c r="B67" t="s">
        <v>416</v>
      </c>
      <c r="C67" t="s">
        <v>154</v>
      </c>
      <c r="D67">
        <v>34004889</v>
      </c>
      <c r="E67">
        <v>34339328</v>
      </c>
      <c r="F67">
        <v>34714222</v>
      </c>
      <c r="G67">
        <v>35082954</v>
      </c>
      <c r="H67">
        <v>35437435</v>
      </c>
      <c r="I67">
        <v>35702908</v>
      </c>
      <c r="J67">
        <v>36109487</v>
      </c>
      <c r="K67">
        <v>36545236</v>
      </c>
      <c r="L67">
        <v>37065084</v>
      </c>
      <c r="M67">
        <v>37601230</v>
      </c>
      <c r="N67">
        <v>38007166</v>
      </c>
      <c r="O67">
        <f>VLOOKUP(B67,Tabel_country!$B$2:$C$652,2,0)</f>
        <v>7</v>
      </c>
    </row>
    <row r="68" spans="1:15" x14ac:dyDescent="0.25">
      <c r="A68" t="s">
        <v>140</v>
      </c>
      <c r="B68" t="s">
        <v>478</v>
      </c>
      <c r="C68" t="s">
        <v>524</v>
      </c>
      <c r="D68">
        <v>5759681</v>
      </c>
      <c r="E68">
        <v>5825978</v>
      </c>
      <c r="F68">
        <v>5889928</v>
      </c>
      <c r="G68">
        <v>5959745</v>
      </c>
      <c r="H68">
        <v>6034707</v>
      </c>
      <c r="I68">
        <v>6105617</v>
      </c>
      <c r="J68">
        <v>6174416</v>
      </c>
      <c r="K68">
        <v>6234162</v>
      </c>
      <c r="L68">
        <v>6283319</v>
      </c>
      <c r="M68">
        <v>6332759</v>
      </c>
      <c r="N68">
        <v>6384901</v>
      </c>
      <c r="O68">
        <f>VLOOKUP(B68,Tabel_country!$B$2:$C$652,2,0)</f>
        <v>4</v>
      </c>
    </row>
    <row r="69" spans="1:15" x14ac:dyDescent="0.25">
      <c r="A69" t="s">
        <v>140</v>
      </c>
      <c r="B69" t="s">
        <v>478</v>
      </c>
      <c r="C69" t="s">
        <v>154</v>
      </c>
      <c r="D69">
        <v>7824909</v>
      </c>
      <c r="E69">
        <v>7912398</v>
      </c>
      <c r="F69">
        <v>7996861</v>
      </c>
      <c r="G69">
        <v>8089346</v>
      </c>
      <c r="H69">
        <v>8188649</v>
      </c>
      <c r="I69">
        <v>8282396</v>
      </c>
      <c r="J69">
        <v>8373338</v>
      </c>
      <c r="K69">
        <v>8451840</v>
      </c>
      <c r="L69">
        <v>8514329</v>
      </c>
      <c r="M69">
        <v>8575280</v>
      </c>
      <c r="N69">
        <v>8638167</v>
      </c>
      <c r="O69">
        <f>VLOOKUP(B69,Tabel_country!$B$2:$C$652,2,0)</f>
        <v>4</v>
      </c>
    </row>
    <row r="70" spans="1:15" x14ac:dyDescent="0.25">
      <c r="A70" t="s">
        <v>284</v>
      </c>
      <c r="B70" t="s">
        <v>231</v>
      </c>
      <c r="C70" t="s">
        <v>524</v>
      </c>
      <c r="D70">
        <v>48734</v>
      </c>
      <c r="E70">
        <v>49068</v>
      </c>
      <c r="F70">
        <v>49266</v>
      </c>
      <c r="G70">
        <v>49579</v>
      </c>
      <c r="H70">
        <v>49875</v>
      </c>
      <c r="I70">
        <v>50217</v>
      </c>
      <c r="J70">
        <v>50639</v>
      </c>
      <c r="K70">
        <v>51075</v>
      </c>
      <c r="L70">
        <v>51706</v>
      </c>
      <c r="M70">
        <v>52400</v>
      </c>
      <c r="N70">
        <v>52982</v>
      </c>
      <c r="O70">
        <f>VLOOKUP(B70,Tabel_country!$B$2:$C$652,2,0)</f>
        <v>4</v>
      </c>
    </row>
    <row r="71" spans="1:15" x14ac:dyDescent="0.25">
      <c r="A71" t="s">
        <v>284</v>
      </c>
      <c r="B71" t="s">
        <v>231</v>
      </c>
      <c r="C71" t="s">
        <v>154</v>
      </c>
      <c r="D71">
        <v>156933</v>
      </c>
      <c r="E71">
        <v>157819</v>
      </c>
      <c r="F71">
        <v>158621</v>
      </c>
      <c r="G71">
        <v>159794</v>
      </c>
      <c r="H71">
        <v>160912</v>
      </c>
      <c r="I71">
        <v>162190</v>
      </c>
      <c r="J71">
        <v>163721</v>
      </c>
      <c r="K71">
        <v>165215</v>
      </c>
      <c r="L71">
        <v>167259</v>
      </c>
      <c r="M71">
        <v>169410</v>
      </c>
      <c r="N71">
        <v>171113</v>
      </c>
      <c r="O71">
        <f>VLOOKUP(B71,Tabel_country!$B$2:$C$652,2,0)</f>
        <v>4</v>
      </c>
    </row>
    <row r="72" spans="1:15" x14ac:dyDescent="0.25">
      <c r="A72" t="s">
        <v>123</v>
      </c>
      <c r="B72" t="s">
        <v>484</v>
      </c>
      <c r="C72" t="s">
        <v>524</v>
      </c>
      <c r="D72">
        <v>14806204</v>
      </c>
      <c r="E72">
        <v>14963678</v>
      </c>
      <c r="F72">
        <v>15120117</v>
      </c>
      <c r="G72">
        <v>15276709</v>
      </c>
      <c r="H72">
        <v>15441376</v>
      </c>
      <c r="I72">
        <v>15611340</v>
      </c>
      <c r="J72">
        <v>15809289</v>
      </c>
      <c r="K72">
        <v>16070668</v>
      </c>
      <c r="L72">
        <v>16375738</v>
      </c>
      <c r="M72">
        <v>16686776</v>
      </c>
      <c r="N72">
        <v>16931587</v>
      </c>
      <c r="O72">
        <f>VLOOKUP(B72,Tabel_country!$B$2:$C$652,2,0)</f>
        <v>1</v>
      </c>
    </row>
    <row r="73" spans="1:15" x14ac:dyDescent="0.25">
      <c r="A73" t="s">
        <v>123</v>
      </c>
      <c r="B73" t="s">
        <v>484</v>
      </c>
      <c r="C73" t="s">
        <v>154</v>
      </c>
      <c r="D73">
        <v>17004162</v>
      </c>
      <c r="E73">
        <v>17173573</v>
      </c>
      <c r="F73">
        <v>17341771</v>
      </c>
      <c r="G73">
        <v>17509925</v>
      </c>
      <c r="H73">
        <v>17687108</v>
      </c>
      <c r="I73">
        <v>17870124</v>
      </c>
      <c r="J73">
        <v>18083879</v>
      </c>
      <c r="K73">
        <v>18368577</v>
      </c>
      <c r="L73">
        <v>18701450</v>
      </c>
      <c r="M73">
        <v>19039485</v>
      </c>
      <c r="N73">
        <v>19300315</v>
      </c>
      <c r="O73">
        <f>VLOOKUP(B73,Tabel_country!$B$2:$C$652,2,0)</f>
        <v>1</v>
      </c>
    </row>
    <row r="74" spans="1:15" x14ac:dyDescent="0.25">
      <c r="A74" t="s">
        <v>369</v>
      </c>
      <c r="B74" t="s">
        <v>139</v>
      </c>
      <c r="C74" t="s">
        <v>524</v>
      </c>
      <c r="D74">
        <v>658498663</v>
      </c>
      <c r="E74">
        <v>679390629</v>
      </c>
      <c r="F74">
        <v>700996454</v>
      </c>
      <c r="G74">
        <v>722694421</v>
      </c>
      <c r="H74">
        <v>744357517</v>
      </c>
      <c r="I74">
        <v>765822300</v>
      </c>
      <c r="J74">
        <v>787376534</v>
      </c>
      <c r="K74">
        <v>809246214</v>
      </c>
      <c r="L74">
        <v>829760595</v>
      </c>
      <c r="M74">
        <v>848982855</v>
      </c>
      <c r="N74">
        <v>866810508</v>
      </c>
      <c r="O74">
        <f>VLOOKUP(B74,Tabel_country!$B$2:$C$652,2,0)</f>
        <v>6</v>
      </c>
    </row>
    <row r="75" spans="1:15" x14ac:dyDescent="0.25">
      <c r="A75" t="s">
        <v>369</v>
      </c>
      <c r="B75" t="s">
        <v>139</v>
      </c>
      <c r="C75" t="s">
        <v>154</v>
      </c>
      <c r="D75">
        <v>1337705000</v>
      </c>
      <c r="E75">
        <v>1345035000</v>
      </c>
      <c r="F75">
        <v>1354190000</v>
      </c>
      <c r="G75">
        <v>1363240000</v>
      </c>
      <c r="H75">
        <v>1371860000</v>
      </c>
      <c r="I75">
        <v>1379860000</v>
      </c>
      <c r="J75">
        <v>1387790000</v>
      </c>
      <c r="K75">
        <v>1396215000</v>
      </c>
      <c r="L75">
        <v>1402760000</v>
      </c>
      <c r="M75">
        <v>1407745000</v>
      </c>
      <c r="N75">
        <v>1411100000</v>
      </c>
      <c r="O75">
        <f>VLOOKUP(B75,Tabel_country!$B$2:$C$652,2,0)</f>
        <v>6</v>
      </c>
    </row>
    <row r="76" spans="1:15" x14ac:dyDescent="0.25">
      <c r="A76" t="s">
        <v>507</v>
      </c>
      <c r="B76" t="s">
        <v>242</v>
      </c>
      <c r="C76" t="s">
        <v>524</v>
      </c>
      <c r="D76">
        <v>9996116</v>
      </c>
      <c r="E76">
        <v>10296507</v>
      </c>
      <c r="F76">
        <v>10603000</v>
      </c>
      <c r="G76">
        <v>10918491</v>
      </c>
      <c r="H76">
        <v>11271041</v>
      </c>
      <c r="I76">
        <v>11667173</v>
      </c>
      <c r="J76">
        <v>12077997</v>
      </c>
      <c r="K76">
        <v>12505013</v>
      </c>
      <c r="L76">
        <v>12945592</v>
      </c>
      <c r="M76">
        <v>13397744</v>
      </c>
      <c r="N76">
        <v>13863304</v>
      </c>
      <c r="O76">
        <f>VLOOKUP(B76,Tabel_country!$B$2:$C$652,2,0)</f>
        <v>3</v>
      </c>
    </row>
    <row r="77" spans="1:15" x14ac:dyDescent="0.25">
      <c r="A77" t="s">
        <v>507</v>
      </c>
      <c r="B77" t="s">
        <v>242</v>
      </c>
      <c r="C77" t="s">
        <v>154</v>
      </c>
      <c r="D77">
        <v>21120042</v>
      </c>
      <c r="E77">
        <v>21562914</v>
      </c>
      <c r="F77">
        <v>22010712</v>
      </c>
      <c r="G77">
        <v>22469268</v>
      </c>
      <c r="H77">
        <v>22995555</v>
      </c>
      <c r="I77">
        <v>23596741</v>
      </c>
      <c r="J77">
        <v>24213622</v>
      </c>
      <c r="K77">
        <v>24848016</v>
      </c>
      <c r="L77">
        <v>25493988</v>
      </c>
      <c r="M77">
        <v>26147551</v>
      </c>
      <c r="N77">
        <v>26811790</v>
      </c>
      <c r="O77">
        <f>VLOOKUP(B77,Tabel_country!$B$2:$C$652,2,0)</f>
        <v>3</v>
      </c>
    </row>
    <row r="78" spans="1:15" x14ac:dyDescent="0.25">
      <c r="A78" t="s">
        <v>547</v>
      </c>
      <c r="B78" t="s">
        <v>56</v>
      </c>
      <c r="C78" t="s">
        <v>524</v>
      </c>
      <c r="D78">
        <v>10248917</v>
      </c>
      <c r="E78">
        <v>10666950</v>
      </c>
      <c r="F78">
        <v>11098737</v>
      </c>
      <c r="G78">
        <v>11546101</v>
      </c>
      <c r="H78">
        <v>12036424</v>
      </c>
      <c r="I78">
        <v>12559842</v>
      </c>
      <c r="J78">
        <v>13083840</v>
      </c>
      <c r="K78">
        <v>13605785</v>
      </c>
      <c r="L78">
        <v>14136765</v>
      </c>
      <c r="M78">
        <v>14687684</v>
      </c>
      <c r="N78">
        <v>15248270</v>
      </c>
      <c r="O78">
        <f>VLOOKUP(B78,Tabel_country!$B$2:$C$652,2,0)</f>
        <v>3</v>
      </c>
    </row>
    <row r="79" spans="1:15" x14ac:dyDescent="0.25">
      <c r="A79" t="s">
        <v>547</v>
      </c>
      <c r="B79" t="s">
        <v>56</v>
      </c>
      <c r="C79" t="s">
        <v>154</v>
      </c>
      <c r="D79">
        <v>19878036</v>
      </c>
      <c r="E79">
        <v>20448873</v>
      </c>
      <c r="F79">
        <v>21032684</v>
      </c>
      <c r="G79">
        <v>21632850</v>
      </c>
      <c r="H79">
        <v>22299585</v>
      </c>
      <c r="I79">
        <v>23012646</v>
      </c>
      <c r="J79">
        <v>23711630</v>
      </c>
      <c r="K79">
        <v>24393181</v>
      </c>
      <c r="L79">
        <v>25076747</v>
      </c>
      <c r="M79">
        <v>25782341</v>
      </c>
      <c r="N79">
        <v>26491087</v>
      </c>
      <c r="O79">
        <f>VLOOKUP(B79,Tabel_country!$B$2:$C$652,2,0)</f>
        <v>3</v>
      </c>
    </row>
    <row r="80" spans="1:15" x14ac:dyDescent="0.25">
      <c r="A80" t="s">
        <v>362</v>
      </c>
      <c r="B80" t="s">
        <v>165</v>
      </c>
      <c r="C80" t="s">
        <v>524</v>
      </c>
      <c r="D80">
        <v>26565134</v>
      </c>
      <c r="E80">
        <v>27835187</v>
      </c>
      <c r="F80">
        <v>29167345</v>
      </c>
      <c r="G80">
        <v>30579203</v>
      </c>
      <c r="H80">
        <v>32071811</v>
      </c>
      <c r="I80">
        <v>33617961</v>
      </c>
      <c r="J80">
        <v>35265313</v>
      </c>
      <c r="K80">
        <v>36983500</v>
      </c>
      <c r="L80">
        <v>38719038</v>
      </c>
      <c r="M80">
        <v>40499458</v>
      </c>
      <c r="N80">
        <v>42376327</v>
      </c>
      <c r="O80">
        <f>VLOOKUP(B80,Tabel_country!$B$2:$C$652,2,0)</f>
        <v>3</v>
      </c>
    </row>
    <row r="81" spans="1:15" x14ac:dyDescent="0.25">
      <c r="A81" t="s">
        <v>362</v>
      </c>
      <c r="B81" t="s">
        <v>165</v>
      </c>
      <c r="C81" t="s">
        <v>154</v>
      </c>
      <c r="D81">
        <v>66391257</v>
      </c>
      <c r="E81">
        <v>68654269</v>
      </c>
      <c r="F81">
        <v>70997870</v>
      </c>
      <c r="G81">
        <v>73460021</v>
      </c>
      <c r="H81">
        <v>76035588</v>
      </c>
      <c r="I81">
        <v>78656904</v>
      </c>
      <c r="J81">
        <v>81430977</v>
      </c>
      <c r="K81">
        <v>84283273</v>
      </c>
      <c r="L81">
        <v>87087355</v>
      </c>
      <c r="M81">
        <v>89906890</v>
      </c>
      <c r="N81">
        <v>92853164</v>
      </c>
      <c r="O81">
        <f>VLOOKUP(B81,Tabel_country!$B$2:$C$652,2,0)</f>
        <v>3</v>
      </c>
    </row>
    <row r="82" spans="1:15" x14ac:dyDescent="0.25">
      <c r="A82" t="s">
        <v>282</v>
      </c>
      <c r="B82" t="s">
        <v>295</v>
      </c>
      <c r="C82" t="s">
        <v>524</v>
      </c>
      <c r="D82">
        <v>2807228</v>
      </c>
      <c r="E82">
        <v>2920696</v>
      </c>
      <c r="F82">
        <v>3024450</v>
      </c>
      <c r="G82">
        <v>3120234</v>
      </c>
      <c r="H82">
        <v>3218363</v>
      </c>
      <c r="I82">
        <v>3319351</v>
      </c>
      <c r="J82">
        <v>3423356</v>
      </c>
      <c r="K82">
        <v>3530528</v>
      </c>
      <c r="L82">
        <v>3640941</v>
      </c>
      <c r="M82">
        <v>3753170</v>
      </c>
      <c r="N82">
        <v>3867728</v>
      </c>
      <c r="O82">
        <f>VLOOKUP(B82,Tabel_country!$B$2:$C$652,2,0)</f>
        <v>3</v>
      </c>
    </row>
    <row r="83" spans="1:15" x14ac:dyDescent="0.25">
      <c r="A83" t="s">
        <v>282</v>
      </c>
      <c r="B83" t="s">
        <v>295</v>
      </c>
      <c r="C83" t="s">
        <v>154</v>
      </c>
      <c r="D83">
        <v>4437884</v>
      </c>
      <c r="E83">
        <v>4584216</v>
      </c>
      <c r="F83">
        <v>4713257</v>
      </c>
      <c r="G83">
        <v>4828066</v>
      </c>
      <c r="H83">
        <v>4944861</v>
      </c>
      <c r="I83">
        <v>5064386</v>
      </c>
      <c r="J83">
        <v>5186824</v>
      </c>
      <c r="K83">
        <v>5312340</v>
      </c>
      <c r="L83">
        <v>5441062</v>
      </c>
      <c r="M83">
        <v>5570733</v>
      </c>
      <c r="N83">
        <v>5702174</v>
      </c>
      <c r="O83">
        <f>VLOOKUP(B83,Tabel_country!$B$2:$C$652,2,0)</f>
        <v>3</v>
      </c>
    </row>
    <row r="84" spans="1:15" x14ac:dyDescent="0.25">
      <c r="A84" t="s">
        <v>411</v>
      </c>
      <c r="B84" t="s">
        <v>219</v>
      </c>
      <c r="C84" t="s">
        <v>524</v>
      </c>
      <c r="D84">
        <v>34940430</v>
      </c>
      <c r="E84">
        <v>35492726</v>
      </c>
      <c r="F84">
        <v>36031220</v>
      </c>
      <c r="G84">
        <v>36556170</v>
      </c>
      <c r="H84">
        <v>37069292</v>
      </c>
      <c r="I84">
        <v>37584580</v>
      </c>
      <c r="J84">
        <v>38152200</v>
      </c>
      <c r="K84">
        <v>38896985</v>
      </c>
      <c r="L84">
        <v>39804944</v>
      </c>
      <c r="M84">
        <v>40703994</v>
      </c>
      <c r="N84">
        <v>41470292</v>
      </c>
      <c r="O84">
        <f>VLOOKUP(B84,Tabel_country!$B$2:$C$652,2,0)</f>
        <v>1</v>
      </c>
    </row>
    <row r="85" spans="1:15" x14ac:dyDescent="0.25">
      <c r="A85" t="s">
        <v>411</v>
      </c>
      <c r="B85" t="s">
        <v>219</v>
      </c>
      <c r="C85" t="s">
        <v>154</v>
      </c>
      <c r="D85">
        <v>44816108</v>
      </c>
      <c r="E85">
        <v>45308899</v>
      </c>
      <c r="F85">
        <v>45782417</v>
      </c>
      <c r="G85">
        <v>46237930</v>
      </c>
      <c r="H85">
        <v>46677947</v>
      </c>
      <c r="I85">
        <v>47119728</v>
      </c>
      <c r="J85">
        <v>47625955</v>
      </c>
      <c r="K85">
        <v>48351671</v>
      </c>
      <c r="L85">
        <v>49276961</v>
      </c>
      <c r="M85">
        <v>50187406</v>
      </c>
      <c r="N85">
        <v>50930662</v>
      </c>
      <c r="O85">
        <f>VLOOKUP(B85,Tabel_country!$B$2:$C$652,2,0)</f>
        <v>1</v>
      </c>
    </row>
    <row r="86" spans="1:15" x14ac:dyDescent="0.25">
      <c r="A86" t="s">
        <v>261</v>
      </c>
      <c r="B86" t="s">
        <v>257</v>
      </c>
      <c r="C86" t="s">
        <v>524</v>
      </c>
      <c r="D86">
        <v>183510</v>
      </c>
      <c r="E86">
        <v>187888</v>
      </c>
      <c r="F86">
        <v>192517</v>
      </c>
      <c r="G86">
        <v>197390</v>
      </c>
      <c r="H86">
        <v>202507</v>
      </c>
      <c r="I86">
        <v>207892</v>
      </c>
      <c r="J86">
        <v>213564</v>
      </c>
      <c r="K86">
        <v>219237</v>
      </c>
      <c r="L86">
        <v>224859</v>
      </c>
      <c r="M86">
        <v>230683</v>
      </c>
      <c r="N86">
        <v>236852</v>
      </c>
      <c r="O86">
        <f>VLOOKUP(B86,Tabel_country!$B$2:$C$652,2,0)</f>
        <v>3</v>
      </c>
    </row>
    <row r="87" spans="1:15" x14ac:dyDescent="0.25">
      <c r="A87" t="s">
        <v>261</v>
      </c>
      <c r="B87" t="s">
        <v>257</v>
      </c>
      <c r="C87" t="s">
        <v>154</v>
      </c>
      <c r="D87">
        <v>656024</v>
      </c>
      <c r="E87">
        <v>670071</v>
      </c>
      <c r="F87">
        <v>684553</v>
      </c>
      <c r="G87">
        <v>699393</v>
      </c>
      <c r="H87">
        <v>714612</v>
      </c>
      <c r="I87">
        <v>730216</v>
      </c>
      <c r="J87">
        <v>746232</v>
      </c>
      <c r="K87">
        <v>761664</v>
      </c>
      <c r="L87">
        <v>776313</v>
      </c>
      <c r="M87">
        <v>790986</v>
      </c>
      <c r="N87">
        <v>806166</v>
      </c>
      <c r="O87">
        <f>VLOOKUP(B87,Tabel_country!$B$2:$C$652,2,0)</f>
        <v>3</v>
      </c>
    </row>
    <row r="88" spans="1:15" x14ac:dyDescent="0.25">
      <c r="A88" t="s">
        <v>361</v>
      </c>
      <c r="B88" t="s">
        <v>420</v>
      </c>
      <c r="C88" t="s">
        <v>524</v>
      </c>
      <c r="D88">
        <v>322218</v>
      </c>
      <c r="E88">
        <v>328762</v>
      </c>
      <c r="F88">
        <v>335379</v>
      </c>
      <c r="G88">
        <v>341874</v>
      </c>
      <c r="H88">
        <v>348451</v>
      </c>
      <c r="I88">
        <v>355043</v>
      </c>
      <c r="J88">
        <v>361750</v>
      </c>
      <c r="K88">
        <v>368695</v>
      </c>
      <c r="L88">
        <v>375462</v>
      </c>
      <c r="M88">
        <v>381965</v>
      </c>
      <c r="N88">
        <v>388341</v>
      </c>
      <c r="O88">
        <f>VLOOKUP(B88,Tabel_country!$B$2:$C$652,2,0)</f>
        <v>3</v>
      </c>
    </row>
    <row r="89" spans="1:15" x14ac:dyDescent="0.25">
      <c r="A89" t="s">
        <v>361</v>
      </c>
      <c r="B89" t="s">
        <v>420</v>
      </c>
      <c r="C89" t="s">
        <v>154</v>
      </c>
      <c r="D89">
        <v>521212</v>
      </c>
      <c r="E89">
        <v>527521</v>
      </c>
      <c r="F89">
        <v>533864</v>
      </c>
      <c r="G89">
        <v>539940</v>
      </c>
      <c r="H89">
        <v>546076</v>
      </c>
      <c r="I89">
        <v>552166</v>
      </c>
      <c r="J89">
        <v>558394</v>
      </c>
      <c r="K89">
        <v>564954</v>
      </c>
      <c r="L89">
        <v>571202</v>
      </c>
      <c r="M89">
        <v>577030</v>
      </c>
      <c r="N89">
        <v>582640</v>
      </c>
      <c r="O89">
        <f>VLOOKUP(B89,Tabel_country!$B$2:$C$652,2,0)</f>
        <v>3</v>
      </c>
    </row>
    <row r="90" spans="1:15" x14ac:dyDescent="0.25">
      <c r="A90" t="s">
        <v>248</v>
      </c>
      <c r="B90" t="s">
        <v>8</v>
      </c>
      <c r="C90" t="s">
        <v>524</v>
      </c>
      <c r="D90">
        <v>3315819</v>
      </c>
      <c r="E90">
        <v>3410168</v>
      </c>
      <c r="F90">
        <v>3502521</v>
      </c>
      <c r="G90">
        <v>3592214</v>
      </c>
      <c r="H90">
        <v>3678801</v>
      </c>
      <c r="I90">
        <v>3762581</v>
      </c>
      <c r="J90">
        <v>3844155</v>
      </c>
      <c r="K90">
        <v>3923162</v>
      </c>
      <c r="L90">
        <v>3999318</v>
      </c>
      <c r="M90">
        <v>4071490</v>
      </c>
      <c r="N90">
        <v>4137983</v>
      </c>
      <c r="O90">
        <f>VLOOKUP(B90,Tabel_country!$B$2:$C$652,2,0)</f>
        <v>1</v>
      </c>
    </row>
    <row r="91" spans="1:15" x14ac:dyDescent="0.25">
      <c r="A91" t="s">
        <v>248</v>
      </c>
      <c r="B91" t="s">
        <v>8</v>
      </c>
      <c r="C91" t="s">
        <v>154</v>
      </c>
      <c r="D91">
        <v>4622252</v>
      </c>
      <c r="E91">
        <v>4679926</v>
      </c>
      <c r="F91">
        <v>4736593</v>
      </c>
      <c r="G91">
        <v>4791535</v>
      </c>
      <c r="H91">
        <v>4844288</v>
      </c>
      <c r="I91">
        <v>4895242</v>
      </c>
      <c r="J91">
        <v>4945205</v>
      </c>
      <c r="K91">
        <v>4993842</v>
      </c>
      <c r="L91">
        <v>5040734</v>
      </c>
      <c r="M91">
        <v>5084532</v>
      </c>
      <c r="N91">
        <v>5123105</v>
      </c>
      <c r="O91">
        <f>VLOOKUP(B91,Tabel_country!$B$2:$C$652,2,0)</f>
        <v>1</v>
      </c>
    </row>
    <row r="92" spans="1:15" x14ac:dyDescent="0.25">
      <c r="A92" t="s">
        <v>74</v>
      </c>
      <c r="B92" t="s">
        <v>183</v>
      </c>
      <c r="C92" t="s">
        <v>524</v>
      </c>
      <c r="D92">
        <v>8648121</v>
      </c>
      <c r="E92">
        <v>8664868</v>
      </c>
      <c r="F92">
        <v>8683386</v>
      </c>
      <c r="G92">
        <v>8698029</v>
      </c>
      <c r="H92">
        <v>8709909</v>
      </c>
      <c r="I92">
        <v>8719925</v>
      </c>
      <c r="J92">
        <v>8725410</v>
      </c>
      <c r="K92">
        <v>8726424</v>
      </c>
      <c r="L92">
        <v>8726939</v>
      </c>
      <c r="M92">
        <v>8726192</v>
      </c>
      <c r="N92">
        <v>8723461</v>
      </c>
      <c r="O92">
        <f>VLOOKUP(B92,Tabel_country!$B$2:$C$652,2,0)</f>
        <v>1</v>
      </c>
    </row>
    <row r="93" spans="1:15" x14ac:dyDescent="0.25">
      <c r="A93" t="s">
        <v>74</v>
      </c>
      <c r="B93" t="s">
        <v>183</v>
      </c>
      <c r="C93" t="s">
        <v>154</v>
      </c>
      <c r="D93">
        <v>11290417</v>
      </c>
      <c r="E93">
        <v>11298710</v>
      </c>
      <c r="F93">
        <v>11309290</v>
      </c>
      <c r="G93">
        <v>11321579</v>
      </c>
      <c r="H93">
        <v>11332026</v>
      </c>
      <c r="I93">
        <v>11339894</v>
      </c>
      <c r="J93">
        <v>11342012</v>
      </c>
      <c r="K93">
        <v>11336405</v>
      </c>
      <c r="L93">
        <v>11328244</v>
      </c>
      <c r="M93">
        <v>11316697</v>
      </c>
      <c r="N93">
        <v>11300698</v>
      </c>
      <c r="O93">
        <f>VLOOKUP(B93,Tabel_country!$B$2:$C$652,2,0)</f>
        <v>1</v>
      </c>
    </row>
    <row r="94" spans="1:15" x14ac:dyDescent="0.25">
      <c r="A94" t="s">
        <v>270</v>
      </c>
      <c r="B94" t="s">
        <v>75</v>
      </c>
      <c r="C94" t="s">
        <v>524</v>
      </c>
      <c r="D94">
        <v>133691</v>
      </c>
      <c r="E94">
        <v>135409</v>
      </c>
      <c r="F94">
        <v>136353</v>
      </c>
      <c r="G94">
        <v>137738</v>
      </c>
      <c r="H94">
        <v>139450</v>
      </c>
      <c r="I94">
        <v>141158</v>
      </c>
      <c r="J94">
        <v>142535</v>
      </c>
      <c r="K94">
        <v>142881</v>
      </c>
      <c r="L94">
        <v>142040</v>
      </c>
      <c r="M94">
        <v>140277</v>
      </c>
      <c r="N94">
        <v>137999</v>
      </c>
      <c r="O94">
        <f>VLOOKUP(B94,Tabel_country!$B$2:$C$652,2,0)</f>
        <v>1</v>
      </c>
    </row>
    <row r="95" spans="1:15" x14ac:dyDescent="0.25">
      <c r="A95" t="s">
        <v>270</v>
      </c>
      <c r="B95" t="s">
        <v>75</v>
      </c>
      <c r="C95" t="s">
        <v>154</v>
      </c>
      <c r="D95">
        <v>148703</v>
      </c>
      <c r="E95">
        <v>150831</v>
      </c>
      <c r="F95">
        <v>152088</v>
      </c>
      <c r="G95">
        <v>153822</v>
      </c>
      <c r="H95">
        <v>155909</v>
      </c>
      <c r="I95">
        <v>157980</v>
      </c>
      <c r="J95">
        <v>159664</v>
      </c>
      <c r="K95">
        <v>160175</v>
      </c>
      <c r="L95">
        <v>159336</v>
      </c>
      <c r="M95">
        <v>157441</v>
      </c>
      <c r="N95">
        <v>154947</v>
      </c>
      <c r="O95">
        <f>VLOOKUP(B95,Tabel_country!$B$2:$C$652,2,0)</f>
        <v>1</v>
      </c>
    </row>
    <row r="96" spans="1:15" x14ac:dyDescent="0.25">
      <c r="A96" t="s">
        <v>348</v>
      </c>
      <c r="B96" t="s">
        <v>480</v>
      </c>
      <c r="C96" t="s">
        <v>524</v>
      </c>
      <c r="D96">
        <v>54074</v>
      </c>
      <c r="E96">
        <v>55492</v>
      </c>
      <c r="F96">
        <v>56860</v>
      </c>
      <c r="G96">
        <v>58212</v>
      </c>
      <c r="H96">
        <v>59559</v>
      </c>
      <c r="I96">
        <v>60911</v>
      </c>
      <c r="J96">
        <v>62255</v>
      </c>
      <c r="K96">
        <v>63581</v>
      </c>
      <c r="L96">
        <v>64884</v>
      </c>
      <c r="M96">
        <v>66134</v>
      </c>
      <c r="N96">
        <v>67311</v>
      </c>
      <c r="O96">
        <f>VLOOKUP(B96,Tabel_country!$B$2:$C$652,2,0)</f>
        <v>1</v>
      </c>
    </row>
    <row r="97" spans="1:15" x14ac:dyDescent="0.25">
      <c r="A97" t="s">
        <v>348</v>
      </c>
      <c r="B97" t="s">
        <v>480</v>
      </c>
      <c r="C97" t="s">
        <v>154</v>
      </c>
      <c r="D97">
        <v>54074</v>
      </c>
      <c r="E97">
        <v>55492</v>
      </c>
      <c r="F97">
        <v>56860</v>
      </c>
      <c r="G97">
        <v>58212</v>
      </c>
      <c r="H97">
        <v>59559</v>
      </c>
      <c r="I97">
        <v>60911</v>
      </c>
      <c r="J97">
        <v>62255</v>
      </c>
      <c r="K97">
        <v>63581</v>
      </c>
      <c r="L97">
        <v>64884</v>
      </c>
      <c r="M97">
        <v>66134</v>
      </c>
      <c r="N97">
        <v>67311</v>
      </c>
      <c r="O97">
        <f>VLOOKUP(B97,Tabel_country!$B$2:$C$652,2,0)</f>
        <v>1</v>
      </c>
    </row>
    <row r="98" spans="1:15" x14ac:dyDescent="0.25">
      <c r="A98" t="s">
        <v>324</v>
      </c>
      <c r="B98" t="s">
        <v>184</v>
      </c>
      <c r="C98" t="s">
        <v>524</v>
      </c>
      <c r="D98">
        <v>763114</v>
      </c>
      <c r="E98">
        <v>771857</v>
      </c>
      <c r="F98">
        <v>777911</v>
      </c>
      <c r="G98">
        <v>783467</v>
      </c>
      <c r="H98">
        <v>788952</v>
      </c>
      <c r="I98">
        <v>794836</v>
      </c>
      <c r="J98">
        <v>801155</v>
      </c>
      <c r="K98">
        <v>807728</v>
      </c>
      <c r="L98">
        <v>814301</v>
      </c>
      <c r="M98">
        <v>820924</v>
      </c>
      <c r="N98">
        <v>826935</v>
      </c>
      <c r="O98">
        <f>VLOOKUP(B98,Tabel_country!$B$2:$C$652,2,0)</f>
        <v>4</v>
      </c>
    </row>
    <row r="99" spans="1:15" x14ac:dyDescent="0.25">
      <c r="A99" t="s">
        <v>324</v>
      </c>
      <c r="B99" t="s">
        <v>184</v>
      </c>
      <c r="C99" t="s">
        <v>154</v>
      </c>
      <c r="D99">
        <v>1129686</v>
      </c>
      <c r="E99">
        <v>1145086</v>
      </c>
      <c r="F99">
        <v>1156556</v>
      </c>
      <c r="G99">
        <v>1166968</v>
      </c>
      <c r="H99">
        <v>1176995</v>
      </c>
      <c r="I99">
        <v>1187280</v>
      </c>
      <c r="J99">
        <v>1197881</v>
      </c>
      <c r="K99">
        <v>1208523</v>
      </c>
      <c r="L99">
        <v>1218831</v>
      </c>
      <c r="M99">
        <v>1228836</v>
      </c>
      <c r="N99">
        <v>1237537</v>
      </c>
      <c r="O99">
        <f>VLOOKUP(B99,Tabel_country!$B$2:$C$652,2,0)</f>
        <v>4</v>
      </c>
    </row>
    <row r="100" spans="1:15" x14ac:dyDescent="0.25">
      <c r="A100" t="s">
        <v>253</v>
      </c>
      <c r="B100" t="s">
        <v>493</v>
      </c>
      <c r="C100" t="s">
        <v>524</v>
      </c>
      <c r="D100">
        <v>7673029</v>
      </c>
      <c r="E100">
        <v>7681562</v>
      </c>
      <c r="F100">
        <v>7693579</v>
      </c>
      <c r="G100">
        <v>7705910</v>
      </c>
      <c r="H100">
        <v>7723921</v>
      </c>
      <c r="I100">
        <v>7748928</v>
      </c>
      <c r="J100">
        <v>7773650</v>
      </c>
      <c r="K100">
        <v>7805452</v>
      </c>
      <c r="L100">
        <v>7844036</v>
      </c>
      <c r="M100">
        <v>7888753</v>
      </c>
      <c r="N100">
        <v>7922941</v>
      </c>
      <c r="O100">
        <f>VLOOKUP(B100,Tabel_country!$B$2:$C$652,2,0)</f>
        <v>4</v>
      </c>
    </row>
    <row r="101" spans="1:15" x14ac:dyDescent="0.25">
      <c r="A101" t="s">
        <v>253</v>
      </c>
      <c r="B101" t="s">
        <v>493</v>
      </c>
      <c r="C101" t="s">
        <v>154</v>
      </c>
      <c r="D101">
        <v>10474410</v>
      </c>
      <c r="E101">
        <v>10496088</v>
      </c>
      <c r="F101">
        <v>10510785</v>
      </c>
      <c r="G101">
        <v>10514272</v>
      </c>
      <c r="H101">
        <v>10525347</v>
      </c>
      <c r="I101">
        <v>10546059</v>
      </c>
      <c r="J101">
        <v>10566332</v>
      </c>
      <c r="K101">
        <v>10594438</v>
      </c>
      <c r="L101">
        <v>10629928</v>
      </c>
      <c r="M101">
        <v>10671870</v>
      </c>
      <c r="N101">
        <v>10697858</v>
      </c>
      <c r="O101">
        <f>VLOOKUP(B101,Tabel_country!$B$2:$C$652,2,0)</f>
        <v>4</v>
      </c>
    </row>
    <row r="102" spans="1:15" x14ac:dyDescent="0.25">
      <c r="A102" t="s">
        <v>350</v>
      </c>
      <c r="B102" t="s">
        <v>353</v>
      </c>
      <c r="C102" t="s">
        <v>524</v>
      </c>
      <c r="D102">
        <v>62940432</v>
      </c>
      <c r="E102">
        <v>61940177</v>
      </c>
      <c r="F102">
        <v>62064608</v>
      </c>
      <c r="G102">
        <v>62242278</v>
      </c>
      <c r="H102">
        <v>62510392</v>
      </c>
      <c r="I102">
        <v>63062064</v>
      </c>
      <c r="J102">
        <v>63592936</v>
      </c>
      <c r="K102">
        <v>63861626</v>
      </c>
      <c r="L102">
        <v>64096118</v>
      </c>
      <c r="M102">
        <v>64294010</v>
      </c>
      <c r="N102">
        <v>64410589</v>
      </c>
      <c r="O102">
        <f>VLOOKUP(B102,Tabel_country!$B$2:$C$652,2,0)</f>
        <v>4</v>
      </c>
    </row>
    <row r="103" spans="1:15" x14ac:dyDescent="0.25">
      <c r="A103" t="s">
        <v>350</v>
      </c>
      <c r="B103" t="s">
        <v>353</v>
      </c>
      <c r="C103" t="s">
        <v>154</v>
      </c>
      <c r="D103">
        <v>81776930</v>
      </c>
      <c r="E103">
        <v>80274983</v>
      </c>
      <c r="F103">
        <v>80425823</v>
      </c>
      <c r="G103">
        <v>80645605</v>
      </c>
      <c r="H103">
        <v>80982500</v>
      </c>
      <c r="I103">
        <v>81686611</v>
      </c>
      <c r="J103">
        <v>82348669</v>
      </c>
      <c r="K103">
        <v>82657002</v>
      </c>
      <c r="L103">
        <v>82905782</v>
      </c>
      <c r="M103">
        <v>83092962</v>
      </c>
      <c r="N103">
        <v>83160871</v>
      </c>
      <c r="O103">
        <f>VLOOKUP(B103,Tabel_country!$B$2:$C$652,2,0)</f>
        <v>4</v>
      </c>
    </row>
    <row r="104" spans="1:15" x14ac:dyDescent="0.25">
      <c r="A104" t="s">
        <v>15</v>
      </c>
      <c r="B104" t="s">
        <v>178</v>
      </c>
      <c r="C104" t="s">
        <v>524</v>
      </c>
      <c r="D104">
        <v>707774</v>
      </c>
      <c r="E104">
        <v>721944</v>
      </c>
      <c r="F104">
        <v>736126</v>
      </c>
      <c r="G104">
        <v>750407</v>
      </c>
      <c r="H104">
        <v>764703</v>
      </c>
      <c r="I104">
        <v>779016</v>
      </c>
      <c r="J104">
        <v>793314</v>
      </c>
      <c r="K104">
        <v>807720</v>
      </c>
      <c r="L104">
        <v>822257</v>
      </c>
      <c r="M104">
        <v>836802</v>
      </c>
      <c r="N104">
        <v>850998</v>
      </c>
      <c r="O104">
        <f>VLOOKUP(B104,Tabel_country!$B$2:$C$652,2,0)</f>
        <v>5</v>
      </c>
    </row>
    <row r="105" spans="1:15" x14ac:dyDescent="0.25">
      <c r="A105" t="s">
        <v>15</v>
      </c>
      <c r="B105" t="s">
        <v>178</v>
      </c>
      <c r="C105" t="s">
        <v>154</v>
      </c>
      <c r="D105">
        <v>919199</v>
      </c>
      <c r="E105">
        <v>936811</v>
      </c>
      <c r="F105">
        <v>954297</v>
      </c>
      <c r="G105">
        <v>971753</v>
      </c>
      <c r="H105">
        <v>989087</v>
      </c>
      <c r="I105">
        <v>1006259</v>
      </c>
      <c r="J105">
        <v>1023261</v>
      </c>
      <c r="K105">
        <v>1040233</v>
      </c>
      <c r="L105">
        <v>1057198</v>
      </c>
      <c r="M105">
        <v>1073994</v>
      </c>
      <c r="N105">
        <v>1090156</v>
      </c>
      <c r="O105">
        <f>VLOOKUP(B105,Tabel_country!$B$2:$C$652,2,0)</f>
        <v>5</v>
      </c>
    </row>
    <row r="106" spans="1:15" x14ac:dyDescent="0.25">
      <c r="A106" t="s">
        <v>509</v>
      </c>
      <c r="B106" t="s">
        <v>190</v>
      </c>
      <c r="C106" t="s">
        <v>524</v>
      </c>
      <c r="D106">
        <v>46818</v>
      </c>
      <c r="E106">
        <v>47012</v>
      </c>
      <c r="F106">
        <v>47316</v>
      </c>
      <c r="G106">
        <v>47473</v>
      </c>
      <c r="H106">
        <v>48060</v>
      </c>
      <c r="I106">
        <v>48710</v>
      </c>
      <c r="J106">
        <v>48968</v>
      </c>
      <c r="K106">
        <v>49410</v>
      </c>
      <c r="L106">
        <v>49918</v>
      </c>
      <c r="M106">
        <v>50561</v>
      </c>
      <c r="N106">
        <v>51181</v>
      </c>
      <c r="O106">
        <f>VLOOKUP(B106,Tabel_country!$B$2:$C$652,2,0)</f>
        <v>1</v>
      </c>
    </row>
    <row r="107" spans="1:15" x14ac:dyDescent="0.25">
      <c r="A107" t="s">
        <v>509</v>
      </c>
      <c r="B107" t="s">
        <v>190</v>
      </c>
      <c r="C107" t="s">
        <v>154</v>
      </c>
      <c r="D107">
        <v>68755</v>
      </c>
      <c r="E107">
        <v>68742</v>
      </c>
      <c r="F107">
        <v>68888</v>
      </c>
      <c r="G107">
        <v>68819</v>
      </c>
      <c r="H107">
        <v>69371</v>
      </c>
      <c r="I107">
        <v>70007</v>
      </c>
      <c r="J107">
        <v>70075</v>
      </c>
      <c r="K107">
        <v>70403</v>
      </c>
      <c r="L107">
        <v>70823</v>
      </c>
      <c r="M107">
        <v>71428</v>
      </c>
      <c r="N107">
        <v>71995</v>
      </c>
      <c r="O107">
        <f>VLOOKUP(B107,Tabel_country!$B$2:$C$652,2,0)</f>
        <v>1</v>
      </c>
    </row>
    <row r="108" spans="1:15" x14ac:dyDescent="0.25">
      <c r="A108" t="s">
        <v>225</v>
      </c>
      <c r="B108" t="s">
        <v>390</v>
      </c>
      <c r="C108" t="s">
        <v>524</v>
      </c>
      <c r="D108">
        <v>4815111</v>
      </c>
      <c r="E108">
        <v>4844002</v>
      </c>
      <c r="F108">
        <v>4872608</v>
      </c>
      <c r="G108">
        <v>4901386</v>
      </c>
      <c r="H108">
        <v>4932961</v>
      </c>
      <c r="I108">
        <v>4974525</v>
      </c>
      <c r="J108">
        <v>5020143</v>
      </c>
      <c r="K108">
        <v>5059173</v>
      </c>
      <c r="L108">
        <v>5091100</v>
      </c>
      <c r="M108">
        <v>5116342</v>
      </c>
      <c r="N108">
        <v>5138400</v>
      </c>
      <c r="O108">
        <f>VLOOKUP(B108,Tabel_country!$B$2:$C$652,2,0)</f>
        <v>4</v>
      </c>
    </row>
    <row r="109" spans="1:15" x14ac:dyDescent="0.25">
      <c r="A109" t="s">
        <v>225</v>
      </c>
      <c r="B109" t="s">
        <v>390</v>
      </c>
      <c r="C109" t="s">
        <v>154</v>
      </c>
      <c r="D109">
        <v>5547683</v>
      </c>
      <c r="E109">
        <v>5570572</v>
      </c>
      <c r="F109">
        <v>5591572</v>
      </c>
      <c r="G109">
        <v>5614932</v>
      </c>
      <c r="H109">
        <v>5643475</v>
      </c>
      <c r="I109">
        <v>5683483</v>
      </c>
      <c r="J109">
        <v>5728010</v>
      </c>
      <c r="K109">
        <v>5764980</v>
      </c>
      <c r="L109">
        <v>5793636</v>
      </c>
      <c r="M109">
        <v>5814422</v>
      </c>
      <c r="N109">
        <v>5831404</v>
      </c>
      <c r="O109">
        <f>VLOOKUP(B109,Tabel_country!$B$2:$C$652,2,0)</f>
        <v>4</v>
      </c>
    </row>
    <row r="110" spans="1:15" x14ac:dyDescent="0.25">
      <c r="A110" t="s">
        <v>304</v>
      </c>
      <c r="B110" t="s">
        <v>527</v>
      </c>
      <c r="C110" t="s">
        <v>524</v>
      </c>
      <c r="D110">
        <v>7209913</v>
      </c>
      <c r="E110">
        <v>7410669</v>
      </c>
      <c r="F110">
        <v>7603609</v>
      </c>
      <c r="G110">
        <v>7795435</v>
      </c>
      <c r="H110">
        <v>7986119</v>
      </c>
      <c r="I110">
        <v>8175446</v>
      </c>
      <c r="J110">
        <v>8362698</v>
      </c>
      <c r="K110">
        <v>8547288</v>
      </c>
      <c r="L110">
        <v>8728047</v>
      </c>
      <c r="M110">
        <v>8904426</v>
      </c>
      <c r="N110">
        <v>9079123</v>
      </c>
      <c r="O110">
        <f>VLOOKUP(B110,Tabel_country!$B$2:$C$652,2,0)</f>
        <v>1</v>
      </c>
    </row>
    <row r="111" spans="1:15" x14ac:dyDescent="0.25">
      <c r="A111" t="s">
        <v>304</v>
      </c>
      <c r="B111" t="s">
        <v>527</v>
      </c>
      <c r="C111" t="s">
        <v>154</v>
      </c>
      <c r="D111">
        <v>9775755</v>
      </c>
      <c r="E111">
        <v>9903737</v>
      </c>
      <c r="F111">
        <v>10030882</v>
      </c>
      <c r="G111">
        <v>10157051</v>
      </c>
      <c r="H111">
        <v>10282115</v>
      </c>
      <c r="I111">
        <v>10405832</v>
      </c>
      <c r="J111">
        <v>10527592</v>
      </c>
      <c r="K111">
        <v>10647244</v>
      </c>
      <c r="L111">
        <v>10765531</v>
      </c>
      <c r="M111">
        <v>10881882</v>
      </c>
      <c r="N111">
        <v>10999664</v>
      </c>
      <c r="O111">
        <f>VLOOKUP(B111,Tabel_country!$B$2:$C$652,2,0)</f>
        <v>1</v>
      </c>
    </row>
    <row r="112" spans="1:15" x14ac:dyDescent="0.25">
      <c r="A112" t="s">
        <v>508</v>
      </c>
      <c r="B112" t="s">
        <v>22</v>
      </c>
      <c r="C112" t="s">
        <v>524</v>
      </c>
      <c r="D112">
        <v>24217375</v>
      </c>
      <c r="E112">
        <v>24935851</v>
      </c>
      <c r="F112">
        <v>25678117</v>
      </c>
      <c r="G112">
        <v>26439316</v>
      </c>
      <c r="H112">
        <v>27217778</v>
      </c>
      <c r="I112">
        <v>28015534</v>
      </c>
      <c r="J112">
        <v>28826081</v>
      </c>
      <c r="K112">
        <v>29639704</v>
      </c>
      <c r="L112">
        <v>30451166</v>
      </c>
      <c r="M112">
        <v>31255632</v>
      </c>
      <c r="N112">
        <v>32038217</v>
      </c>
      <c r="O112">
        <f>VLOOKUP(B112,Tabel_country!$B$2:$C$652,2,0)</f>
        <v>5</v>
      </c>
    </row>
    <row r="113" spans="1:15" x14ac:dyDescent="0.25">
      <c r="A113" t="s">
        <v>508</v>
      </c>
      <c r="B113" t="s">
        <v>22</v>
      </c>
      <c r="C113" t="s">
        <v>154</v>
      </c>
      <c r="D113">
        <v>35856344</v>
      </c>
      <c r="E113">
        <v>36543541</v>
      </c>
      <c r="F113">
        <v>37260563</v>
      </c>
      <c r="G113">
        <v>38000626</v>
      </c>
      <c r="H113">
        <v>38760168</v>
      </c>
      <c r="I113">
        <v>39543154</v>
      </c>
      <c r="J113">
        <v>40339329</v>
      </c>
      <c r="K113">
        <v>41136546</v>
      </c>
      <c r="L113">
        <v>41927007</v>
      </c>
      <c r="M113">
        <v>42705368</v>
      </c>
      <c r="N113">
        <v>43451666</v>
      </c>
      <c r="O113">
        <f>VLOOKUP(B113,Tabel_country!$B$2:$C$652,2,0)</f>
        <v>5</v>
      </c>
    </row>
    <row r="114" spans="1:15" x14ac:dyDescent="0.25">
      <c r="A114" t="s">
        <v>179</v>
      </c>
      <c r="B114" t="s">
        <v>81</v>
      </c>
      <c r="C114" t="s">
        <v>524</v>
      </c>
      <c r="D114">
        <v>9396971</v>
      </c>
      <c r="E114">
        <v>9577064</v>
      </c>
      <c r="F114">
        <v>9752988</v>
      </c>
      <c r="G114">
        <v>9925137</v>
      </c>
      <c r="H114">
        <v>10095187</v>
      </c>
      <c r="I114">
        <v>10267878</v>
      </c>
      <c r="J114">
        <v>10444726</v>
      </c>
      <c r="K114">
        <v>10630944</v>
      </c>
      <c r="L114">
        <v>10859572</v>
      </c>
      <c r="M114">
        <v>11097565</v>
      </c>
      <c r="N114">
        <v>11285898</v>
      </c>
      <c r="O114">
        <f>VLOOKUP(B114,Tabel_country!$B$2:$C$652,2,0)</f>
        <v>1</v>
      </c>
    </row>
    <row r="115" spans="1:15" x14ac:dyDescent="0.25">
      <c r="A115" t="s">
        <v>179</v>
      </c>
      <c r="B115" t="s">
        <v>81</v>
      </c>
      <c r="C115" t="s">
        <v>154</v>
      </c>
      <c r="D115">
        <v>14989585</v>
      </c>
      <c r="E115">
        <v>15237728</v>
      </c>
      <c r="F115">
        <v>15483883</v>
      </c>
      <c r="G115">
        <v>15722989</v>
      </c>
      <c r="H115">
        <v>15957994</v>
      </c>
      <c r="I115">
        <v>16195902</v>
      </c>
      <c r="J115">
        <v>16439585</v>
      </c>
      <c r="K115">
        <v>16696944</v>
      </c>
      <c r="L115">
        <v>17015672</v>
      </c>
      <c r="M115">
        <v>17343740</v>
      </c>
      <c r="N115">
        <v>17588595</v>
      </c>
      <c r="O115">
        <f>VLOOKUP(B115,Tabel_country!$B$2:$C$652,2,0)</f>
        <v>1</v>
      </c>
    </row>
    <row r="116" spans="1:15" x14ac:dyDescent="0.25">
      <c r="A116" t="s">
        <v>188</v>
      </c>
      <c r="B116" t="s">
        <v>496</v>
      </c>
      <c r="C116" t="s">
        <v>524</v>
      </c>
      <c r="D116">
        <v>37535116</v>
      </c>
      <c r="E116">
        <v>38356023</v>
      </c>
      <c r="F116">
        <v>39184092</v>
      </c>
      <c r="G116">
        <v>40052578</v>
      </c>
      <c r="H116">
        <v>40950796</v>
      </c>
      <c r="I116">
        <v>41811127</v>
      </c>
      <c r="J116">
        <v>42639712</v>
      </c>
      <c r="K116">
        <v>43469157</v>
      </c>
      <c r="L116">
        <v>44301456</v>
      </c>
      <c r="M116">
        <v>45130858</v>
      </c>
      <c r="N116">
        <v>45976808</v>
      </c>
      <c r="O116">
        <f>VLOOKUP(B116,Tabel_country!$B$2:$C$652,2,0)</f>
        <v>5</v>
      </c>
    </row>
    <row r="117" spans="1:15" x14ac:dyDescent="0.25">
      <c r="A117" t="s">
        <v>188</v>
      </c>
      <c r="B117" t="s">
        <v>496</v>
      </c>
      <c r="C117" t="s">
        <v>154</v>
      </c>
      <c r="D117">
        <v>87252413</v>
      </c>
      <c r="E117">
        <v>89200054</v>
      </c>
      <c r="F117">
        <v>91240376</v>
      </c>
      <c r="G117">
        <v>93377890</v>
      </c>
      <c r="H117">
        <v>95592324</v>
      </c>
      <c r="I117">
        <v>97723799</v>
      </c>
      <c r="J117">
        <v>99784030</v>
      </c>
      <c r="K117">
        <v>101789386</v>
      </c>
      <c r="L117">
        <v>103740765</v>
      </c>
      <c r="M117">
        <v>105618671</v>
      </c>
      <c r="N117">
        <v>107465134</v>
      </c>
      <c r="O117">
        <f>VLOOKUP(B117,Tabel_country!$B$2:$C$652,2,0)</f>
        <v>5</v>
      </c>
    </row>
    <row r="118" spans="1:15" x14ac:dyDescent="0.25">
      <c r="A118" t="s">
        <v>536</v>
      </c>
      <c r="B118" t="s">
        <v>127</v>
      </c>
      <c r="C118" t="s">
        <v>524</v>
      </c>
      <c r="D118">
        <v>1107213</v>
      </c>
      <c r="E118">
        <v>1147380</v>
      </c>
      <c r="F118">
        <v>1183034</v>
      </c>
      <c r="G118">
        <v>1218964</v>
      </c>
      <c r="H118">
        <v>1249275</v>
      </c>
      <c r="I118">
        <v>1276083</v>
      </c>
      <c r="J118">
        <v>1306640</v>
      </c>
      <c r="K118">
        <v>1340124</v>
      </c>
      <c r="L118">
        <v>1380906</v>
      </c>
      <c r="M118">
        <v>1424439</v>
      </c>
      <c r="N118">
        <v>1470245</v>
      </c>
      <c r="O118">
        <f>VLOOKUP(B118,Tabel_country!$B$2:$C$652,2,0)</f>
        <v>3</v>
      </c>
    </row>
    <row r="119" spans="1:15" x14ac:dyDescent="0.25">
      <c r="A119" t="s">
        <v>536</v>
      </c>
      <c r="B119" t="s">
        <v>127</v>
      </c>
      <c r="C119" t="s">
        <v>154</v>
      </c>
      <c r="D119">
        <v>3147727</v>
      </c>
      <c r="E119">
        <v>3207570</v>
      </c>
      <c r="F119">
        <v>3252596</v>
      </c>
      <c r="G119">
        <v>3296367</v>
      </c>
      <c r="H119">
        <v>3323425</v>
      </c>
      <c r="I119">
        <v>3340006</v>
      </c>
      <c r="J119">
        <v>3365287</v>
      </c>
      <c r="K119">
        <v>3396933</v>
      </c>
      <c r="L119">
        <v>3445374</v>
      </c>
      <c r="M119">
        <v>3498818</v>
      </c>
      <c r="N119">
        <v>3555868</v>
      </c>
      <c r="O119">
        <f>VLOOKUP(B119,Tabel_country!$B$2:$C$652,2,0)</f>
        <v>3</v>
      </c>
    </row>
    <row r="120" spans="1:15" x14ac:dyDescent="0.25">
      <c r="A120" t="s">
        <v>59</v>
      </c>
      <c r="B120" t="s">
        <v>182</v>
      </c>
      <c r="C120" t="s">
        <v>524</v>
      </c>
      <c r="D120">
        <v>36535850</v>
      </c>
      <c r="E120">
        <v>36773882</v>
      </c>
      <c r="F120">
        <v>36904876</v>
      </c>
      <c r="G120">
        <v>36891840</v>
      </c>
      <c r="H120">
        <v>36890017</v>
      </c>
      <c r="I120">
        <v>36971015</v>
      </c>
      <c r="J120">
        <v>37112875</v>
      </c>
      <c r="K120">
        <v>37311863</v>
      </c>
      <c r="L120">
        <v>37588424</v>
      </c>
      <c r="M120">
        <v>37974181</v>
      </c>
      <c r="N120">
        <v>38276186</v>
      </c>
      <c r="O120">
        <f>VLOOKUP(B120,Tabel_country!$B$2:$C$652,2,0)</f>
        <v>4</v>
      </c>
    </row>
    <row r="121" spans="1:15" x14ac:dyDescent="0.25">
      <c r="A121" t="s">
        <v>59</v>
      </c>
      <c r="B121" t="s">
        <v>182</v>
      </c>
      <c r="C121" t="s">
        <v>154</v>
      </c>
      <c r="D121">
        <v>46576897</v>
      </c>
      <c r="E121">
        <v>46742697</v>
      </c>
      <c r="F121">
        <v>46773055</v>
      </c>
      <c r="G121">
        <v>46620045</v>
      </c>
      <c r="H121">
        <v>46480882</v>
      </c>
      <c r="I121">
        <v>46444832</v>
      </c>
      <c r="J121">
        <v>46484062</v>
      </c>
      <c r="K121">
        <v>46593236</v>
      </c>
      <c r="L121">
        <v>46797754</v>
      </c>
      <c r="M121">
        <v>47134837</v>
      </c>
      <c r="N121">
        <v>47365655</v>
      </c>
      <c r="O121">
        <f>VLOOKUP(B121,Tabel_country!$B$2:$C$652,2,0)</f>
        <v>4</v>
      </c>
    </row>
    <row r="122" spans="1:15" x14ac:dyDescent="0.25">
      <c r="A122" t="s">
        <v>378</v>
      </c>
      <c r="B122" t="s">
        <v>486</v>
      </c>
      <c r="C122" t="s">
        <v>524</v>
      </c>
      <c r="D122">
        <v>906655</v>
      </c>
      <c r="E122">
        <v>902194</v>
      </c>
      <c r="F122">
        <v>899089</v>
      </c>
      <c r="G122">
        <v>897846</v>
      </c>
      <c r="H122">
        <v>897427</v>
      </c>
      <c r="I122">
        <v>899949</v>
      </c>
      <c r="J122">
        <v>902145</v>
      </c>
      <c r="K122">
        <v>905267</v>
      </c>
      <c r="L122">
        <v>910578</v>
      </c>
      <c r="M122">
        <v>916236</v>
      </c>
      <c r="N122">
        <v>920415</v>
      </c>
      <c r="O122">
        <f>VLOOKUP(B122,Tabel_country!$B$2:$C$652,2,0)</f>
        <v>4</v>
      </c>
    </row>
    <row r="123" spans="1:15" x14ac:dyDescent="0.25">
      <c r="A123" t="s">
        <v>378</v>
      </c>
      <c r="B123" t="s">
        <v>486</v>
      </c>
      <c r="C123" t="s">
        <v>154</v>
      </c>
      <c r="D123">
        <v>1331475</v>
      </c>
      <c r="E123">
        <v>1327439</v>
      </c>
      <c r="F123">
        <v>1322696</v>
      </c>
      <c r="G123">
        <v>1317997</v>
      </c>
      <c r="H123">
        <v>1314545</v>
      </c>
      <c r="I123">
        <v>1315407</v>
      </c>
      <c r="J123">
        <v>1315790</v>
      </c>
      <c r="K123">
        <v>1317384</v>
      </c>
      <c r="L123">
        <v>1321977</v>
      </c>
      <c r="M123">
        <v>1326898</v>
      </c>
      <c r="N123">
        <v>1329522</v>
      </c>
      <c r="O123">
        <f>VLOOKUP(B123,Tabel_country!$B$2:$C$652,2,0)</f>
        <v>4</v>
      </c>
    </row>
    <row r="124" spans="1:15" x14ac:dyDescent="0.25">
      <c r="A124" t="s">
        <v>117</v>
      </c>
      <c r="B124" t="s">
        <v>76</v>
      </c>
      <c r="C124" t="s">
        <v>524</v>
      </c>
      <c r="D124">
        <v>15455093</v>
      </c>
      <c r="E124">
        <v>16283910</v>
      </c>
      <c r="F124">
        <v>17152352</v>
      </c>
      <c r="G124">
        <v>18033421</v>
      </c>
      <c r="H124">
        <v>18949891</v>
      </c>
      <c r="I124">
        <v>19908240</v>
      </c>
      <c r="J124">
        <v>20917553</v>
      </c>
      <c r="K124">
        <v>21975004</v>
      </c>
      <c r="L124">
        <v>23073805</v>
      </c>
      <c r="M124">
        <v>24222096</v>
      </c>
      <c r="N124">
        <v>25424568</v>
      </c>
      <c r="O124">
        <f>VLOOKUP(B124,Tabel_country!$B$2:$C$652,2,0)</f>
        <v>3</v>
      </c>
    </row>
    <row r="125" spans="1:15" x14ac:dyDescent="0.25">
      <c r="A125" t="s">
        <v>117</v>
      </c>
      <c r="B125" t="s">
        <v>76</v>
      </c>
      <c r="C125" t="s">
        <v>154</v>
      </c>
      <c r="D125">
        <v>89237791</v>
      </c>
      <c r="E125">
        <v>91817929</v>
      </c>
      <c r="F125">
        <v>94451280</v>
      </c>
      <c r="G125">
        <v>97084366</v>
      </c>
      <c r="H125">
        <v>99746766</v>
      </c>
      <c r="I125">
        <v>102471895</v>
      </c>
      <c r="J125">
        <v>105293228</v>
      </c>
      <c r="K125">
        <v>108197950</v>
      </c>
      <c r="L125">
        <v>111129438</v>
      </c>
      <c r="M125">
        <v>114120594</v>
      </c>
      <c r="N125">
        <v>117190911</v>
      </c>
      <c r="O125">
        <f>VLOOKUP(B125,Tabel_country!$B$2:$C$652,2,0)</f>
        <v>3</v>
      </c>
    </row>
    <row r="126" spans="1:15" x14ac:dyDescent="0.25">
      <c r="A126" t="s">
        <v>38</v>
      </c>
      <c r="B126" t="s">
        <v>20</v>
      </c>
      <c r="C126" t="s">
        <v>524</v>
      </c>
      <c r="D126">
        <v>4492880</v>
      </c>
      <c r="E126">
        <v>4543014</v>
      </c>
      <c r="F126">
        <v>4593267</v>
      </c>
      <c r="G126">
        <v>4629925</v>
      </c>
      <c r="H126">
        <v>4651843</v>
      </c>
      <c r="I126">
        <v>4669930</v>
      </c>
      <c r="J126">
        <v>4686120</v>
      </c>
      <c r="K126">
        <v>4699884</v>
      </c>
      <c r="L126">
        <v>4709266</v>
      </c>
      <c r="M126">
        <v>4717991</v>
      </c>
      <c r="N126">
        <v>4728699</v>
      </c>
      <c r="O126">
        <f>VLOOKUP(B126,Tabel_country!$B$2:$C$652,2,0)</f>
        <v>4</v>
      </c>
    </row>
    <row r="127" spans="1:15" x14ac:dyDescent="0.25">
      <c r="A127" t="s">
        <v>38</v>
      </c>
      <c r="B127" t="s">
        <v>20</v>
      </c>
      <c r="C127" t="s">
        <v>154</v>
      </c>
      <c r="D127">
        <v>5363352</v>
      </c>
      <c r="E127">
        <v>5388272</v>
      </c>
      <c r="F127">
        <v>5413971</v>
      </c>
      <c r="G127">
        <v>5438972</v>
      </c>
      <c r="H127">
        <v>5461512</v>
      </c>
      <c r="I127">
        <v>5479531</v>
      </c>
      <c r="J127">
        <v>5495303</v>
      </c>
      <c r="K127">
        <v>5508214</v>
      </c>
      <c r="L127">
        <v>5515525</v>
      </c>
      <c r="M127">
        <v>5521606</v>
      </c>
      <c r="N127">
        <v>5529543</v>
      </c>
      <c r="O127">
        <f>VLOOKUP(B127,Tabel_country!$B$2:$C$652,2,0)</f>
        <v>4</v>
      </c>
    </row>
    <row r="128" spans="1:15" x14ac:dyDescent="0.25">
      <c r="A128" t="s">
        <v>110</v>
      </c>
      <c r="B128" t="s">
        <v>280</v>
      </c>
      <c r="C128" t="s">
        <v>524</v>
      </c>
      <c r="D128">
        <v>472236</v>
      </c>
      <c r="E128">
        <v>478549</v>
      </c>
      <c r="F128">
        <v>484647</v>
      </c>
      <c r="G128">
        <v>490579</v>
      </c>
      <c r="H128">
        <v>496380</v>
      </c>
      <c r="I128">
        <v>501947</v>
      </c>
      <c r="J128">
        <v>507262</v>
      </c>
      <c r="K128">
        <v>512280</v>
      </c>
      <c r="L128">
        <v>516917</v>
      </c>
      <c r="M128">
        <v>521229</v>
      </c>
      <c r="N128">
        <v>526914</v>
      </c>
      <c r="O128">
        <f>VLOOKUP(B128,Tabel_country!$B$2:$C$652,2,0)</f>
        <v>6</v>
      </c>
    </row>
    <row r="129" spans="1:15" x14ac:dyDescent="0.25">
      <c r="A129" t="s">
        <v>110</v>
      </c>
      <c r="B129" t="s">
        <v>280</v>
      </c>
      <c r="C129" t="s">
        <v>154</v>
      </c>
      <c r="D129">
        <v>905169</v>
      </c>
      <c r="E129">
        <v>908355</v>
      </c>
      <c r="F129">
        <v>911059</v>
      </c>
      <c r="G129">
        <v>913453</v>
      </c>
      <c r="H129">
        <v>915560</v>
      </c>
      <c r="I129">
        <v>917200</v>
      </c>
      <c r="J129">
        <v>918371</v>
      </c>
      <c r="K129">
        <v>919019</v>
      </c>
      <c r="L129">
        <v>918996</v>
      </c>
      <c r="M129">
        <v>918465</v>
      </c>
      <c r="N129">
        <v>920422</v>
      </c>
      <c r="O129">
        <f>VLOOKUP(B129,Tabel_country!$B$2:$C$652,2,0)</f>
        <v>6</v>
      </c>
    </row>
    <row r="130" spans="1:15" x14ac:dyDescent="0.25">
      <c r="A130" t="s">
        <v>274</v>
      </c>
      <c r="B130" t="s">
        <v>463</v>
      </c>
      <c r="C130" t="s">
        <v>524</v>
      </c>
      <c r="D130">
        <v>50963811</v>
      </c>
      <c r="E130">
        <v>51375729</v>
      </c>
      <c r="F130">
        <v>51793062</v>
      </c>
      <c r="G130">
        <v>52230911</v>
      </c>
      <c r="H130">
        <v>52647802</v>
      </c>
      <c r="I130">
        <v>53009026</v>
      </c>
      <c r="J130">
        <v>53323902</v>
      </c>
      <c r="K130">
        <v>53654868</v>
      </c>
      <c r="L130">
        <v>54024861</v>
      </c>
      <c r="M130">
        <v>54388182</v>
      </c>
      <c r="N130">
        <v>54715704</v>
      </c>
      <c r="O130">
        <f>VLOOKUP(B130,Tabel_country!$B$2:$C$652,2,0)</f>
        <v>4</v>
      </c>
    </row>
    <row r="131" spans="1:15" x14ac:dyDescent="0.25">
      <c r="A131" t="s">
        <v>274</v>
      </c>
      <c r="B131" t="s">
        <v>463</v>
      </c>
      <c r="C131" t="s">
        <v>154</v>
      </c>
      <c r="D131">
        <v>65030575</v>
      </c>
      <c r="E131">
        <v>65345233</v>
      </c>
      <c r="F131">
        <v>65662240</v>
      </c>
      <c r="G131">
        <v>66002289</v>
      </c>
      <c r="H131">
        <v>66312067</v>
      </c>
      <c r="I131">
        <v>66548272</v>
      </c>
      <c r="J131">
        <v>66724104</v>
      </c>
      <c r="K131">
        <v>66918020</v>
      </c>
      <c r="L131">
        <v>67158348</v>
      </c>
      <c r="M131">
        <v>67388001</v>
      </c>
      <c r="N131">
        <v>67571107</v>
      </c>
      <c r="O131">
        <f>VLOOKUP(B131,Tabel_country!$B$2:$C$652,2,0)</f>
        <v>4</v>
      </c>
    </row>
    <row r="132" spans="1:15" x14ac:dyDescent="0.25">
      <c r="A132" t="s">
        <v>247</v>
      </c>
      <c r="B132" t="s">
        <v>342</v>
      </c>
      <c r="C132" t="s">
        <v>524</v>
      </c>
      <c r="D132">
        <v>19812</v>
      </c>
      <c r="E132">
        <v>19881</v>
      </c>
      <c r="F132">
        <v>19950</v>
      </c>
      <c r="G132">
        <v>20027</v>
      </c>
      <c r="H132">
        <v>20113</v>
      </c>
      <c r="I132">
        <v>20326</v>
      </c>
      <c r="J132">
        <v>20680</v>
      </c>
      <c r="K132">
        <v>21053</v>
      </c>
      <c r="L132">
        <v>21434</v>
      </c>
      <c r="M132">
        <v>21822</v>
      </c>
      <c r="N132">
        <v>22223</v>
      </c>
      <c r="O132">
        <f>VLOOKUP(B132,Tabel_country!$B$2:$C$652,2,0)</f>
        <v>4</v>
      </c>
    </row>
    <row r="133" spans="1:15" x14ac:dyDescent="0.25">
      <c r="A133" t="s">
        <v>247</v>
      </c>
      <c r="B133" t="s">
        <v>342</v>
      </c>
      <c r="C133" t="s">
        <v>154</v>
      </c>
      <c r="D133">
        <v>48410</v>
      </c>
      <c r="E133">
        <v>48386</v>
      </c>
      <c r="F133">
        <v>48392</v>
      </c>
      <c r="G133">
        <v>48418</v>
      </c>
      <c r="H133">
        <v>48465</v>
      </c>
      <c r="I133">
        <v>48816</v>
      </c>
      <c r="J133">
        <v>49500</v>
      </c>
      <c r="K133">
        <v>50230</v>
      </c>
      <c r="L133">
        <v>50955</v>
      </c>
      <c r="M133">
        <v>51681</v>
      </c>
      <c r="N133">
        <v>52415</v>
      </c>
      <c r="O133">
        <f>VLOOKUP(B133,Tabel_country!$B$2:$C$652,2,0)</f>
        <v>4</v>
      </c>
    </row>
    <row r="134" spans="1:15" x14ac:dyDescent="0.25">
      <c r="A134" t="s">
        <v>279</v>
      </c>
      <c r="B134" t="s">
        <v>202</v>
      </c>
      <c r="C134" t="s">
        <v>524</v>
      </c>
      <c r="D134">
        <v>23990</v>
      </c>
      <c r="E134">
        <v>24064</v>
      </c>
      <c r="F134">
        <v>24162</v>
      </c>
      <c r="G134">
        <v>24280</v>
      </c>
      <c r="H134">
        <v>24420</v>
      </c>
      <c r="I134">
        <v>24581</v>
      </c>
      <c r="J134">
        <v>24762</v>
      </c>
      <c r="K134">
        <v>24966</v>
      </c>
      <c r="L134">
        <v>25184</v>
      </c>
      <c r="M134">
        <v>25408</v>
      </c>
      <c r="N134">
        <v>25709</v>
      </c>
      <c r="O134">
        <f>VLOOKUP(B134,Tabel_country!$B$2:$C$652,2,0)</f>
        <v>6</v>
      </c>
    </row>
    <row r="135" spans="1:15" x14ac:dyDescent="0.25">
      <c r="A135" t="s">
        <v>279</v>
      </c>
      <c r="B135" t="s">
        <v>202</v>
      </c>
      <c r="C135" t="s">
        <v>154</v>
      </c>
      <c r="D135">
        <v>107588</v>
      </c>
      <c r="E135">
        <v>107887</v>
      </c>
      <c r="F135">
        <v>108232</v>
      </c>
      <c r="G135">
        <v>108609</v>
      </c>
      <c r="H135">
        <v>109024</v>
      </c>
      <c r="I135">
        <v>109462</v>
      </c>
      <c r="J135">
        <v>109925</v>
      </c>
      <c r="K135">
        <v>110430</v>
      </c>
      <c r="L135">
        <v>110929</v>
      </c>
      <c r="M135">
        <v>111379</v>
      </c>
      <c r="N135">
        <v>112106</v>
      </c>
      <c r="O135">
        <f>VLOOKUP(B135,Tabel_country!$B$2:$C$652,2,0)</f>
        <v>6</v>
      </c>
    </row>
    <row r="136" spans="1:15" x14ac:dyDescent="0.25">
      <c r="A136" t="s">
        <v>365</v>
      </c>
      <c r="B136" t="s">
        <v>268</v>
      </c>
      <c r="C136" t="s">
        <v>524</v>
      </c>
      <c r="D136">
        <v>1463559</v>
      </c>
      <c r="E136">
        <v>1525981</v>
      </c>
      <c r="F136">
        <v>1591211</v>
      </c>
      <c r="G136">
        <v>1657904</v>
      </c>
      <c r="H136">
        <v>1723968</v>
      </c>
      <c r="I136">
        <v>1787489</v>
      </c>
      <c r="J136">
        <v>1847523</v>
      </c>
      <c r="K136">
        <v>1904278</v>
      </c>
      <c r="L136">
        <v>1959001</v>
      </c>
      <c r="M136">
        <v>2012698</v>
      </c>
      <c r="N136">
        <v>2065425</v>
      </c>
      <c r="O136">
        <f>VLOOKUP(B136,Tabel_country!$B$2:$C$652,2,0)</f>
        <v>3</v>
      </c>
    </row>
    <row r="137" spans="1:15" x14ac:dyDescent="0.25">
      <c r="A137" t="s">
        <v>365</v>
      </c>
      <c r="B137" t="s">
        <v>268</v>
      </c>
      <c r="C137" t="s">
        <v>154</v>
      </c>
      <c r="D137">
        <v>1711105</v>
      </c>
      <c r="E137">
        <v>1772500</v>
      </c>
      <c r="F137">
        <v>1836705</v>
      </c>
      <c r="G137">
        <v>1902226</v>
      </c>
      <c r="H137">
        <v>1966855</v>
      </c>
      <c r="I137">
        <v>2028517</v>
      </c>
      <c r="J137">
        <v>2086206</v>
      </c>
      <c r="K137">
        <v>2140215</v>
      </c>
      <c r="L137">
        <v>2192012</v>
      </c>
      <c r="M137">
        <v>2242785</v>
      </c>
      <c r="N137">
        <v>2292573</v>
      </c>
      <c r="O137">
        <f>VLOOKUP(B137,Tabel_country!$B$2:$C$652,2,0)</f>
        <v>3</v>
      </c>
    </row>
    <row r="138" spans="1:15" x14ac:dyDescent="0.25">
      <c r="A138" t="s">
        <v>494</v>
      </c>
      <c r="B138" t="s">
        <v>435</v>
      </c>
      <c r="C138" t="s">
        <v>524</v>
      </c>
      <c r="D138">
        <v>51030310</v>
      </c>
      <c r="E138">
        <v>51600211</v>
      </c>
      <c r="F138">
        <v>52130345</v>
      </c>
      <c r="G138">
        <v>52650595</v>
      </c>
      <c r="H138">
        <v>53209683</v>
      </c>
      <c r="I138">
        <v>53802927</v>
      </c>
      <c r="J138">
        <v>54382825</v>
      </c>
      <c r="K138">
        <v>54923317</v>
      </c>
      <c r="L138">
        <v>55426598</v>
      </c>
      <c r="M138">
        <v>55909924</v>
      </c>
      <c r="N138">
        <v>56283168</v>
      </c>
      <c r="O138">
        <f>VLOOKUP(B138,Tabel_country!$B$2:$C$652,2,0)</f>
        <v>4</v>
      </c>
    </row>
    <row r="139" spans="1:15" x14ac:dyDescent="0.25">
      <c r="A139" t="s">
        <v>494</v>
      </c>
      <c r="B139" t="s">
        <v>435</v>
      </c>
      <c r="C139" t="s">
        <v>154</v>
      </c>
      <c r="D139">
        <v>62766365</v>
      </c>
      <c r="E139">
        <v>63258810</v>
      </c>
      <c r="F139">
        <v>63700215</v>
      </c>
      <c r="G139">
        <v>64128273</v>
      </c>
      <c r="H139">
        <v>64602298</v>
      </c>
      <c r="I139">
        <v>65116219</v>
      </c>
      <c r="J139">
        <v>65611593</v>
      </c>
      <c r="K139">
        <v>66058859</v>
      </c>
      <c r="L139">
        <v>66460344</v>
      </c>
      <c r="M139">
        <v>66836327</v>
      </c>
      <c r="N139">
        <v>67081234</v>
      </c>
      <c r="O139">
        <f>VLOOKUP(B139,Tabel_country!$B$2:$C$652,2,0)</f>
        <v>4</v>
      </c>
    </row>
    <row r="140" spans="1:15" x14ac:dyDescent="0.25">
      <c r="A140" t="s">
        <v>460</v>
      </c>
      <c r="B140" t="s">
        <v>337</v>
      </c>
      <c r="C140" t="s">
        <v>524</v>
      </c>
      <c r="D140">
        <v>2102941</v>
      </c>
      <c r="E140">
        <v>2100564</v>
      </c>
      <c r="F140">
        <v>2099468</v>
      </c>
      <c r="G140">
        <v>2107360</v>
      </c>
      <c r="H140">
        <v>2122558</v>
      </c>
      <c r="I140">
        <v>2140097</v>
      </c>
      <c r="J140">
        <v>2155877</v>
      </c>
      <c r="K140">
        <v>2170854</v>
      </c>
      <c r="L140">
        <v>2184950</v>
      </c>
      <c r="M140">
        <v>2196346</v>
      </c>
      <c r="N140">
        <v>2213266</v>
      </c>
      <c r="O140">
        <f>VLOOKUP(B140,Tabel_country!$B$2:$C$652,2,0)</f>
        <v>4</v>
      </c>
    </row>
    <row r="141" spans="1:15" x14ac:dyDescent="0.25">
      <c r="A141" t="s">
        <v>460</v>
      </c>
      <c r="B141" t="s">
        <v>337</v>
      </c>
      <c r="C141" t="s">
        <v>154</v>
      </c>
      <c r="D141">
        <v>3786695</v>
      </c>
      <c r="E141">
        <v>3756441</v>
      </c>
      <c r="F141">
        <v>3728874</v>
      </c>
      <c r="G141">
        <v>3717668</v>
      </c>
      <c r="H141">
        <v>3719414</v>
      </c>
      <c r="I141">
        <v>3725276</v>
      </c>
      <c r="J141">
        <v>3727505</v>
      </c>
      <c r="K141">
        <v>3728004</v>
      </c>
      <c r="L141">
        <v>3726549</v>
      </c>
      <c r="M141">
        <v>3720161</v>
      </c>
      <c r="N141">
        <v>3722716</v>
      </c>
      <c r="O141">
        <f>VLOOKUP(B141,Tabel_country!$B$2:$C$652,2,0)</f>
        <v>4</v>
      </c>
    </row>
    <row r="142" spans="1:15" x14ac:dyDescent="0.25">
      <c r="A142" t="s">
        <v>126</v>
      </c>
      <c r="B142" t="s">
        <v>404</v>
      </c>
      <c r="C142" t="s">
        <v>524</v>
      </c>
      <c r="D142">
        <v>12969707</v>
      </c>
      <c r="E142">
        <v>13468281</v>
      </c>
      <c r="F142">
        <v>13986163</v>
      </c>
      <c r="G142">
        <v>14519202</v>
      </c>
      <c r="H142">
        <v>15062212</v>
      </c>
      <c r="I142">
        <v>15615136</v>
      </c>
      <c r="J142">
        <v>16180685</v>
      </c>
      <c r="K142">
        <v>16745249</v>
      </c>
      <c r="L142">
        <v>17306081</v>
      </c>
      <c r="M142">
        <v>17875345</v>
      </c>
      <c r="N142">
        <v>18455138</v>
      </c>
      <c r="O142">
        <f>VLOOKUP(B142,Tabel_country!$B$2:$C$652,2,0)</f>
        <v>3</v>
      </c>
    </row>
    <row r="143" spans="1:15" x14ac:dyDescent="0.25">
      <c r="A143" t="s">
        <v>126</v>
      </c>
      <c r="B143" t="s">
        <v>404</v>
      </c>
      <c r="C143" t="s">
        <v>154</v>
      </c>
      <c r="D143">
        <v>25574719</v>
      </c>
      <c r="E143">
        <v>26205941</v>
      </c>
      <c r="F143">
        <v>26858762</v>
      </c>
      <c r="G143">
        <v>27525597</v>
      </c>
      <c r="H143">
        <v>28196358</v>
      </c>
      <c r="I143">
        <v>28870939</v>
      </c>
      <c r="J143">
        <v>29554303</v>
      </c>
      <c r="K143">
        <v>30222262</v>
      </c>
      <c r="L143">
        <v>30870641</v>
      </c>
      <c r="M143">
        <v>31522290</v>
      </c>
      <c r="N143">
        <v>32180401</v>
      </c>
      <c r="O143">
        <f>VLOOKUP(B143,Tabel_country!$B$2:$C$652,2,0)</f>
        <v>3</v>
      </c>
    </row>
    <row r="144" spans="1:15" x14ac:dyDescent="0.25">
      <c r="A144" t="s">
        <v>98</v>
      </c>
      <c r="B144" t="s">
        <v>502</v>
      </c>
      <c r="C144" t="s">
        <v>524</v>
      </c>
      <c r="D144">
        <v>31262</v>
      </c>
      <c r="E144">
        <v>31701</v>
      </c>
      <c r="F144">
        <v>32160</v>
      </c>
      <c r="G144">
        <v>32411</v>
      </c>
      <c r="H144">
        <v>32452</v>
      </c>
      <c r="I144">
        <v>32520</v>
      </c>
      <c r="J144">
        <v>32565</v>
      </c>
      <c r="K144">
        <v>32602</v>
      </c>
      <c r="L144">
        <v>32648</v>
      </c>
      <c r="M144">
        <v>32685</v>
      </c>
      <c r="N144">
        <v>32709</v>
      </c>
      <c r="O144">
        <f>VLOOKUP(B144,Tabel_country!$B$2:$C$652,2,0)</f>
        <v>4</v>
      </c>
    </row>
    <row r="145" spans="1:15" x14ac:dyDescent="0.25">
      <c r="A145" t="s">
        <v>98</v>
      </c>
      <c r="B145" t="s">
        <v>502</v>
      </c>
      <c r="C145" t="s">
        <v>154</v>
      </c>
      <c r="D145">
        <v>31262</v>
      </c>
      <c r="E145">
        <v>31701</v>
      </c>
      <c r="F145">
        <v>32160</v>
      </c>
      <c r="G145">
        <v>32411</v>
      </c>
      <c r="H145">
        <v>32452</v>
      </c>
      <c r="I145">
        <v>32520</v>
      </c>
      <c r="J145">
        <v>32565</v>
      </c>
      <c r="K145">
        <v>32602</v>
      </c>
      <c r="L145">
        <v>32648</v>
      </c>
      <c r="M145">
        <v>32685</v>
      </c>
      <c r="N145">
        <v>32709</v>
      </c>
      <c r="O145">
        <f>VLOOKUP(B145,Tabel_country!$B$2:$C$652,2,0)</f>
        <v>4</v>
      </c>
    </row>
    <row r="146" spans="1:15" x14ac:dyDescent="0.25">
      <c r="A146" t="s">
        <v>427</v>
      </c>
      <c r="B146" t="s">
        <v>422</v>
      </c>
      <c r="C146" t="s">
        <v>524</v>
      </c>
      <c r="D146">
        <v>3458976</v>
      </c>
      <c r="E146">
        <v>3575843</v>
      </c>
      <c r="F146">
        <v>3695666</v>
      </c>
      <c r="G146">
        <v>3819098</v>
      </c>
      <c r="H146">
        <v>3948091</v>
      </c>
      <c r="I146">
        <v>4085492</v>
      </c>
      <c r="J146">
        <v>4230727</v>
      </c>
      <c r="K146">
        <v>4381346</v>
      </c>
      <c r="L146">
        <v>4537328</v>
      </c>
      <c r="M146">
        <v>4700302</v>
      </c>
      <c r="N146">
        <v>4869400</v>
      </c>
      <c r="O146">
        <f>VLOOKUP(B146,Tabel_country!$B$2:$C$652,2,0)</f>
        <v>3</v>
      </c>
    </row>
    <row r="147" spans="1:15" x14ac:dyDescent="0.25">
      <c r="A147" t="s">
        <v>427</v>
      </c>
      <c r="B147" t="s">
        <v>422</v>
      </c>
      <c r="C147" t="s">
        <v>154</v>
      </c>
      <c r="D147">
        <v>10270728</v>
      </c>
      <c r="E147">
        <v>10527712</v>
      </c>
      <c r="F147">
        <v>10788692</v>
      </c>
      <c r="G147">
        <v>11055430</v>
      </c>
      <c r="H147">
        <v>11333365</v>
      </c>
      <c r="I147">
        <v>11625998</v>
      </c>
      <c r="J147">
        <v>11930985</v>
      </c>
      <c r="K147">
        <v>12240789</v>
      </c>
      <c r="L147">
        <v>12554864</v>
      </c>
      <c r="M147">
        <v>12877539</v>
      </c>
      <c r="N147">
        <v>13205153</v>
      </c>
      <c r="O147">
        <f>VLOOKUP(B147,Tabel_country!$B$2:$C$652,2,0)</f>
        <v>3</v>
      </c>
    </row>
    <row r="148" spans="1:15" x14ac:dyDescent="0.25">
      <c r="A148" t="s">
        <v>19</v>
      </c>
      <c r="B148" t="s">
        <v>62</v>
      </c>
      <c r="C148" t="s">
        <v>524</v>
      </c>
      <c r="D148">
        <v>1078326</v>
      </c>
      <c r="E148">
        <v>1126672</v>
      </c>
      <c r="F148">
        <v>1176942</v>
      </c>
      <c r="G148">
        <v>1228599</v>
      </c>
      <c r="H148">
        <v>1281189</v>
      </c>
      <c r="I148">
        <v>1334486</v>
      </c>
      <c r="J148">
        <v>1388423</v>
      </c>
      <c r="K148">
        <v>1442972</v>
      </c>
      <c r="L148">
        <v>1498000</v>
      </c>
      <c r="M148">
        <v>1553776</v>
      </c>
      <c r="N148">
        <v>1610858</v>
      </c>
      <c r="O148">
        <f>VLOOKUP(B148,Tabel_country!$B$2:$C$652,2,0)</f>
        <v>3</v>
      </c>
    </row>
    <row r="149" spans="1:15" x14ac:dyDescent="0.25">
      <c r="A149" t="s">
        <v>19</v>
      </c>
      <c r="B149" t="s">
        <v>62</v>
      </c>
      <c r="C149" t="s">
        <v>154</v>
      </c>
      <c r="D149">
        <v>1937275</v>
      </c>
      <c r="E149">
        <v>1998212</v>
      </c>
      <c r="F149">
        <v>2061014</v>
      </c>
      <c r="G149">
        <v>2124869</v>
      </c>
      <c r="H149">
        <v>2189019</v>
      </c>
      <c r="I149">
        <v>2253133</v>
      </c>
      <c r="J149">
        <v>2317206</v>
      </c>
      <c r="K149">
        <v>2381182</v>
      </c>
      <c r="L149">
        <v>2444916</v>
      </c>
      <c r="M149">
        <v>2508883</v>
      </c>
      <c r="N149">
        <v>2573995</v>
      </c>
      <c r="O149">
        <f>VLOOKUP(B149,Tabel_country!$B$2:$C$652,2,0)</f>
        <v>3</v>
      </c>
    </row>
    <row r="150" spans="1:15" x14ac:dyDescent="0.25">
      <c r="A150" t="s">
        <v>431</v>
      </c>
      <c r="B150" t="s">
        <v>120</v>
      </c>
      <c r="C150" t="s">
        <v>524</v>
      </c>
      <c r="D150">
        <v>628628</v>
      </c>
      <c r="E150">
        <v>651781</v>
      </c>
      <c r="F150">
        <v>676093</v>
      </c>
      <c r="G150">
        <v>701342</v>
      </c>
      <c r="H150">
        <v>727221</v>
      </c>
      <c r="I150">
        <v>753546</v>
      </c>
      <c r="J150">
        <v>780290</v>
      </c>
      <c r="K150">
        <v>807291</v>
      </c>
      <c r="L150">
        <v>834660</v>
      </c>
      <c r="M150">
        <v>862607</v>
      </c>
      <c r="N150">
        <v>890915</v>
      </c>
      <c r="O150">
        <f>VLOOKUP(B150,Tabel_country!$B$2:$C$652,2,0)</f>
        <v>3</v>
      </c>
    </row>
    <row r="151" spans="1:15" x14ac:dyDescent="0.25">
      <c r="A151" t="s">
        <v>431</v>
      </c>
      <c r="B151" t="s">
        <v>120</v>
      </c>
      <c r="C151" t="s">
        <v>154</v>
      </c>
      <c r="D151">
        <v>1567220</v>
      </c>
      <c r="E151">
        <v>1609017</v>
      </c>
      <c r="F151">
        <v>1652717</v>
      </c>
      <c r="G151">
        <v>1697753</v>
      </c>
      <c r="H151">
        <v>1743309</v>
      </c>
      <c r="I151">
        <v>1788919</v>
      </c>
      <c r="J151">
        <v>1834552</v>
      </c>
      <c r="K151">
        <v>1879826</v>
      </c>
      <c r="L151">
        <v>1924955</v>
      </c>
      <c r="M151">
        <v>1970457</v>
      </c>
      <c r="N151">
        <v>2015828</v>
      </c>
      <c r="O151">
        <f>VLOOKUP(B151,Tabel_country!$B$2:$C$652,2,0)</f>
        <v>3</v>
      </c>
    </row>
    <row r="152" spans="1:15" x14ac:dyDescent="0.25">
      <c r="A152" t="s">
        <v>475</v>
      </c>
      <c r="B152" t="s">
        <v>168</v>
      </c>
      <c r="C152" t="s">
        <v>524</v>
      </c>
      <c r="D152">
        <v>721729</v>
      </c>
      <c r="E152">
        <v>772460</v>
      </c>
      <c r="F152">
        <v>823609</v>
      </c>
      <c r="G152">
        <v>865086</v>
      </c>
      <c r="H152">
        <v>907703</v>
      </c>
      <c r="I152">
        <v>951178</v>
      </c>
      <c r="J152">
        <v>995169</v>
      </c>
      <c r="K152">
        <v>1039364</v>
      </c>
      <c r="L152">
        <v>1083654</v>
      </c>
      <c r="M152">
        <v>1127920</v>
      </c>
      <c r="N152">
        <v>1166712</v>
      </c>
      <c r="O152">
        <f>VLOOKUP(B152,Tabel_country!$B$2:$C$652,2,0)</f>
        <v>3</v>
      </c>
    </row>
    <row r="153" spans="1:15" x14ac:dyDescent="0.25">
      <c r="A153" t="s">
        <v>475</v>
      </c>
      <c r="B153" t="s">
        <v>168</v>
      </c>
      <c r="C153" t="s">
        <v>154</v>
      </c>
      <c r="D153">
        <v>1094524</v>
      </c>
      <c r="E153">
        <v>1144588</v>
      </c>
      <c r="F153">
        <v>1193636</v>
      </c>
      <c r="G153">
        <v>1243941</v>
      </c>
      <c r="H153">
        <v>1295183</v>
      </c>
      <c r="I153">
        <v>1346973</v>
      </c>
      <c r="J153">
        <v>1398927</v>
      </c>
      <c r="K153">
        <v>1450694</v>
      </c>
      <c r="L153">
        <v>1502091</v>
      </c>
      <c r="M153">
        <v>1553031</v>
      </c>
      <c r="N153">
        <v>1596049</v>
      </c>
      <c r="O153">
        <f>VLOOKUP(B153,Tabel_country!$B$2:$C$652,2,0)</f>
        <v>3</v>
      </c>
    </row>
    <row r="154" spans="1:15" x14ac:dyDescent="0.25">
      <c r="A154" t="s">
        <v>510</v>
      </c>
      <c r="B154" t="s">
        <v>400</v>
      </c>
      <c r="C154" t="s">
        <v>524</v>
      </c>
      <c r="D154">
        <v>8484693</v>
      </c>
      <c r="E154">
        <v>8511794</v>
      </c>
      <c r="F154">
        <v>8505100</v>
      </c>
      <c r="G154">
        <v>8482139</v>
      </c>
      <c r="H154">
        <v>8463623</v>
      </c>
      <c r="I154">
        <v>8445266</v>
      </c>
      <c r="J154">
        <v>8446960</v>
      </c>
      <c r="K154">
        <v>8466513</v>
      </c>
      <c r="L154">
        <v>8485202</v>
      </c>
      <c r="M154">
        <v>8511650</v>
      </c>
      <c r="N154">
        <v>8528388</v>
      </c>
      <c r="O154">
        <f>VLOOKUP(B154,Tabel_country!$B$2:$C$652,2,0)</f>
        <v>4</v>
      </c>
    </row>
    <row r="155" spans="1:15" x14ac:dyDescent="0.25">
      <c r="A155" t="s">
        <v>510</v>
      </c>
      <c r="B155" t="s">
        <v>400</v>
      </c>
      <c r="C155" t="s">
        <v>154</v>
      </c>
      <c r="D155">
        <v>11121341</v>
      </c>
      <c r="E155">
        <v>11104899</v>
      </c>
      <c r="F155">
        <v>11045011</v>
      </c>
      <c r="G155">
        <v>10965211</v>
      </c>
      <c r="H155">
        <v>10892413</v>
      </c>
      <c r="I155">
        <v>10820883</v>
      </c>
      <c r="J155">
        <v>10775971</v>
      </c>
      <c r="K155">
        <v>10754679</v>
      </c>
      <c r="L155">
        <v>10732882</v>
      </c>
      <c r="M155">
        <v>10721582</v>
      </c>
      <c r="N155">
        <v>10698599</v>
      </c>
      <c r="O155">
        <f>VLOOKUP(B155,Tabel_country!$B$2:$C$652,2,0)</f>
        <v>4</v>
      </c>
    </row>
    <row r="156" spans="1:15" x14ac:dyDescent="0.25">
      <c r="A156" t="s">
        <v>55</v>
      </c>
      <c r="B156" t="s">
        <v>446</v>
      </c>
      <c r="C156" t="s">
        <v>524</v>
      </c>
      <c r="D156">
        <v>40900</v>
      </c>
      <c r="E156">
        <v>41208</v>
      </c>
      <c r="F156">
        <v>41576</v>
      </c>
      <c r="G156">
        <v>41979</v>
      </c>
      <c r="H156">
        <v>42397</v>
      </c>
      <c r="I156">
        <v>42829</v>
      </c>
      <c r="J156">
        <v>43274</v>
      </c>
      <c r="K156">
        <v>43730</v>
      </c>
      <c r="L156">
        <v>44193</v>
      </c>
      <c r="M156">
        <v>44667</v>
      </c>
      <c r="N156">
        <v>45183</v>
      </c>
      <c r="O156">
        <f>VLOOKUP(B156,Tabel_country!$B$2:$C$652,2,0)</f>
        <v>1</v>
      </c>
    </row>
    <row r="157" spans="1:15" x14ac:dyDescent="0.25">
      <c r="A157" t="s">
        <v>55</v>
      </c>
      <c r="B157" t="s">
        <v>446</v>
      </c>
      <c r="C157" t="s">
        <v>154</v>
      </c>
      <c r="D157">
        <v>114039</v>
      </c>
      <c r="E157">
        <v>114918</v>
      </c>
      <c r="F157">
        <v>115912</v>
      </c>
      <c r="G157">
        <v>116945</v>
      </c>
      <c r="H157">
        <v>117972</v>
      </c>
      <c r="I157">
        <v>118980</v>
      </c>
      <c r="J157">
        <v>119966</v>
      </c>
      <c r="K157">
        <v>120921</v>
      </c>
      <c r="L157">
        <v>121838</v>
      </c>
      <c r="M157">
        <v>122724</v>
      </c>
      <c r="N157">
        <v>123663</v>
      </c>
      <c r="O157">
        <f>VLOOKUP(B157,Tabel_country!$B$2:$C$652,2,0)</f>
        <v>1</v>
      </c>
    </row>
    <row r="158" spans="1:15" x14ac:dyDescent="0.25">
      <c r="A158" t="s">
        <v>386</v>
      </c>
      <c r="B158" t="s">
        <v>488</v>
      </c>
      <c r="C158" t="s">
        <v>524</v>
      </c>
      <c r="D158">
        <v>48018</v>
      </c>
      <c r="E158">
        <v>48217</v>
      </c>
      <c r="F158">
        <v>48402</v>
      </c>
      <c r="G158">
        <v>48322</v>
      </c>
      <c r="H158">
        <v>48308</v>
      </c>
      <c r="I158">
        <v>48298</v>
      </c>
      <c r="J158">
        <v>48503</v>
      </c>
      <c r="K158">
        <v>48630</v>
      </c>
      <c r="L158">
        <v>48637</v>
      </c>
      <c r="M158">
        <v>48945</v>
      </c>
      <c r="N158">
        <v>49198</v>
      </c>
      <c r="O158">
        <f>VLOOKUP(B158,Tabel_country!$B$2:$C$652,2,0)</f>
        <v>4</v>
      </c>
    </row>
    <row r="159" spans="1:15" x14ac:dyDescent="0.25">
      <c r="A159" t="s">
        <v>386</v>
      </c>
      <c r="B159" t="s">
        <v>488</v>
      </c>
      <c r="C159" t="s">
        <v>154</v>
      </c>
      <c r="D159">
        <v>56905</v>
      </c>
      <c r="E159">
        <v>56890</v>
      </c>
      <c r="F159">
        <v>56810</v>
      </c>
      <c r="G159">
        <v>56483</v>
      </c>
      <c r="H159">
        <v>56295</v>
      </c>
      <c r="I159">
        <v>56114</v>
      </c>
      <c r="J159">
        <v>56186</v>
      </c>
      <c r="K159">
        <v>56172</v>
      </c>
      <c r="L159">
        <v>56023</v>
      </c>
      <c r="M159">
        <v>56225</v>
      </c>
      <c r="N159">
        <v>56367</v>
      </c>
      <c r="O159">
        <f>VLOOKUP(B159,Tabel_country!$B$2:$C$652,2,0)</f>
        <v>4</v>
      </c>
    </row>
    <row r="160" spans="1:15" x14ac:dyDescent="0.25">
      <c r="A160" t="s">
        <v>192</v>
      </c>
      <c r="B160" t="s">
        <v>103</v>
      </c>
      <c r="C160" t="s">
        <v>524</v>
      </c>
      <c r="D160">
        <v>6902116</v>
      </c>
      <c r="E160">
        <v>7072123</v>
      </c>
      <c r="F160">
        <v>7243152</v>
      </c>
      <c r="G160">
        <v>7418337</v>
      </c>
      <c r="H160">
        <v>7597137</v>
      </c>
      <c r="I160">
        <v>7779195</v>
      </c>
      <c r="J160">
        <v>7964335</v>
      </c>
      <c r="K160">
        <v>8153103</v>
      </c>
      <c r="L160">
        <v>8345772</v>
      </c>
      <c r="M160">
        <v>8540945</v>
      </c>
      <c r="N160">
        <v>8738685</v>
      </c>
      <c r="O160">
        <f>VLOOKUP(B160,Tabel_country!$B$2:$C$652,2,0)</f>
        <v>1</v>
      </c>
    </row>
    <row r="161" spans="1:15" x14ac:dyDescent="0.25">
      <c r="A161" t="s">
        <v>192</v>
      </c>
      <c r="B161" t="s">
        <v>103</v>
      </c>
      <c r="C161" t="s">
        <v>154</v>
      </c>
      <c r="D161">
        <v>14259687</v>
      </c>
      <c r="E161">
        <v>14521515</v>
      </c>
      <c r="F161">
        <v>14781942</v>
      </c>
      <c r="G161">
        <v>15043981</v>
      </c>
      <c r="H161">
        <v>15306316</v>
      </c>
      <c r="I161">
        <v>15567419</v>
      </c>
      <c r="J161">
        <v>15827690</v>
      </c>
      <c r="K161">
        <v>16087418</v>
      </c>
      <c r="L161">
        <v>16346950</v>
      </c>
      <c r="M161">
        <v>16604026</v>
      </c>
      <c r="N161">
        <v>16858333</v>
      </c>
      <c r="O161">
        <f>VLOOKUP(B161,Tabel_country!$B$2:$C$652,2,0)</f>
        <v>1</v>
      </c>
    </row>
    <row r="162" spans="1:15" x14ac:dyDescent="0.25">
      <c r="A162" t="s">
        <v>541</v>
      </c>
      <c r="B162" t="s">
        <v>27</v>
      </c>
      <c r="C162" t="s">
        <v>524</v>
      </c>
      <c r="D162">
        <v>155174</v>
      </c>
      <c r="E162">
        <v>156021</v>
      </c>
      <c r="F162">
        <v>156869</v>
      </c>
      <c r="G162">
        <v>157639</v>
      </c>
      <c r="H162">
        <v>158243</v>
      </c>
      <c r="I162">
        <v>158796</v>
      </c>
      <c r="J162">
        <v>159284</v>
      </c>
      <c r="K162">
        <v>159668</v>
      </c>
      <c r="L162">
        <v>159873</v>
      </c>
      <c r="M162">
        <v>159955</v>
      </c>
      <c r="N162">
        <v>160665</v>
      </c>
      <c r="O162">
        <f>VLOOKUP(B162,Tabel_country!$B$2:$C$652,2,0)</f>
        <v>6</v>
      </c>
    </row>
    <row r="163" spans="1:15" x14ac:dyDescent="0.25">
      <c r="A163" t="s">
        <v>541</v>
      </c>
      <c r="B163" t="s">
        <v>27</v>
      </c>
      <c r="C163" t="s">
        <v>154</v>
      </c>
      <c r="D163">
        <v>164905</v>
      </c>
      <c r="E163">
        <v>165649</v>
      </c>
      <c r="F163">
        <v>166392</v>
      </c>
      <c r="G163">
        <v>167054</v>
      </c>
      <c r="H163">
        <v>167543</v>
      </c>
      <c r="I163">
        <v>167978</v>
      </c>
      <c r="J163">
        <v>168346</v>
      </c>
      <c r="K163">
        <v>168606</v>
      </c>
      <c r="L163">
        <v>168678</v>
      </c>
      <c r="M163">
        <v>168624</v>
      </c>
      <c r="N163">
        <v>169231</v>
      </c>
      <c r="O163">
        <f>VLOOKUP(B163,Tabel_country!$B$2:$C$652,2,0)</f>
        <v>6</v>
      </c>
    </row>
    <row r="164" spans="1:15" x14ac:dyDescent="0.25">
      <c r="A164" t="s">
        <v>264</v>
      </c>
      <c r="B164" t="s">
        <v>391</v>
      </c>
      <c r="C164" t="s">
        <v>524</v>
      </c>
      <c r="D164">
        <v>199204</v>
      </c>
      <c r="E164">
        <v>196477</v>
      </c>
      <c r="F164">
        <v>196407</v>
      </c>
      <c r="G164">
        <v>197319</v>
      </c>
      <c r="H164">
        <v>198400</v>
      </c>
      <c r="I164">
        <v>199638</v>
      </c>
      <c r="J164">
        <v>201021</v>
      </c>
      <c r="K164">
        <v>202552</v>
      </c>
      <c r="L164">
        <v>208994</v>
      </c>
      <c r="M164">
        <v>213179</v>
      </c>
      <c r="N164">
        <v>213539</v>
      </c>
      <c r="O164">
        <f>VLOOKUP(B164,Tabel_country!$B$2:$C$652,2,0)</f>
        <v>1</v>
      </c>
    </row>
    <row r="165" spans="1:15" x14ac:dyDescent="0.25">
      <c r="A165" t="s">
        <v>264</v>
      </c>
      <c r="B165" t="s">
        <v>391</v>
      </c>
      <c r="C165" t="s">
        <v>154</v>
      </c>
      <c r="D165">
        <v>747932</v>
      </c>
      <c r="E165">
        <v>744230</v>
      </c>
      <c r="F165">
        <v>743966</v>
      </c>
      <c r="G165">
        <v>747420</v>
      </c>
      <c r="H165">
        <v>751115</v>
      </c>
      <c r="I165">
        <v>755031</v>
      </c>
      <c r="J165">
        <v>759087</v>
      </c>
      <c r="K165">
        <v>763252</v>
      </c>
      <c r="L165">
        <v>785514</v>
      </c>
      <c r="M165">
        <v>798753</v>
      </c>
      <c r="N165">
        <v>797202</v>
      </c>
      <c r="O165">
        <f>VLOOKUP(B165,Tabel_country!$B$2:$C$652,2,0)</f>
        <v>1</v>
      </c>
    </row>
    <row r="166" spans="1:15" x14ac:dyDescent="0.25">
      <c r="A166" t="s">
        <v>196</v>
      </c>
      <c r="B166" t="s">
        <v>244</v>
      </c>
      <c r="C166" t="s">
        <v>524</v>
      </c>
      <c r="D166">
        <v>7024200</v>
      </c>
      <c r="E166">
        <v>7071600</v>
      </c>
      <c r="F166">
        <v>7150100</v>
      </c>
      <c r="G166">
        <v>7178900</v>
      </c>
      <c r="H166">
        <v>7229500</v>
      </c>
      <c r="I166">
        <v>7291300</v>
      </c>
      <c r="J166">
        <v>7336600</v>
      </c>
      <c r="K166">
        <v>7393200</v>
      </c>
      <c r="L166">
        <v>7452600</v>
      </c>
      <c r="M166">
        <v>7507900</v>
      </c>
      <c r="N166">
        <v>7481000</v>
      </c>
      <c r="O166">
        <f>VLOOKUP(B166,Tabel_country!$B$2:$C$652,2,0)</f>
        <v>6</v>
      </c>
    </row>
    <row r="167" spans="1:15" x14ac:dyDescent="0.25">
      <c r="A167" t="s">
        <v>196</v>
      </c>
      <c r="B167" t="s">
        <v>244</v>
      </c>
      <c r="C167" t="s">
        <v>154</v>
      </c>
      <c r="D167">
        <v>7024200</v>
      </c>
      <c r="E167">
        <v>7071600</v>
      </c>
      <c r="F167">
        <v>7150100</v>
      </c>
      <c r="G167">
        <v>7178900</v>
      </c>
      <c r="H167">
        <v>7229500</v>
      </c>
      <c r="I167">
        <v>7291300</v>
      </c>
      <c r="J167">
        <v>7336600</v>
      </c>
      <c r="K167">
        <v>7393200</v>
      </c>
      <c r="L167">
        <v>7452600</v>
      </c>
      <c r="M167">
        <v>7507900</v>
      </c>
      <c r="N167">
        <v>7481000</v>
      </c>
      <c r="O167">
        <f>VLOOKUP(B167,Tabel_country!$B$2:$C$652,2,0)</f>
        <v>6</v>
      </c>
    </row>
    <row r="168" spans="1:15" x14ac:dyDescent="0.25">
      <c r="A168" t="s">
        <v>405</v>
      </c>
      <c r="B168" t="s">
        <v>47</v>
      </c>
      <c r="C168" t="s">
        <v>524</v>
      </c>
      <c r="D168">
        <v>4384767</v>
      </c>
      <c r="E168">
        <v>4530522</v>
      </c>
      <c r="F168">
        <v>4677715</v>
      </c>
      <c r="G168">
        <v>4826031</v>
      </c>
      <c r="H168">
        <v>4975954</v>
      </c>
      <c r="I168">
        <v>5127314</v>
      </c>
      <c r="J168">
        <v>5280355</v>
      </c>
      <c r="K168">
        <v>5435026</v>
      </c>
      <c r="L168">
        <v>5591326</v>
      </c>
      <c r="M168">
        <v>5749232</v>
      </c>
      <c r="N168">
        <v>5906960</v>
      </c>
      <c r="O168">
        <f>VLOOKUP(B168,Tabel_country!$B$2:$C$652,2,0)</f>
        <v>1</v>
      </c>
    </row>
    <row r="169" spans="1:15" x14ac:dyDescent="0.25">
      <c r="A169" t="s">
        <v>405</v>
      </c>
      <c r="B169" t="s">
        <v>47</v>
      </c>
      <c r="C169" t="s">
        <v>154</v>
      </c>
      <c r="D169">
        <v>8450933</v>
      </c>
      <c r="E169">
        <v>8622504</v>
      </c>
      <c r="F169">
        <v>8792367</v>
      </c>
      <c r="G169">
        <v>8960657</v>
      </c>
      <c r="H169">
        <v>9127846</v>
      </c>
      <c r="I169">
        <v>9294505</v>
      </c>
      <c r="J169">
        <v>9460798</v>
      </c>
      <c r="K169">
        <v>9626842</v>
      </c>
      <c r="L169">
        <v>9792850</v>
      </c>
      <c r="M169">
        <v>9958829</v>
      </c>
      <c r="N169">
        <v>10121763</v>
      </c>
      <c r="O169">
        <f>VLOOKUP(B169,Tabel_country!$B$2:$C$652,2,0)</f>
        <v>1</v>
      </c>
    </row>
    <row r="170" spans="1:15" x14ac:dyDescent="0.25">
      <c r="A170" t="s">
        <v>381</v>
      </c>
      <c r="B170" t="s">
        <v>462</v>
      </c>
      <c r="C170" t="s">
        <v>524</v>
      </c>
      <c r="D170">
        <v>2369143</v>
      </c>
      <c r="E170">
        <v>2368126</v>
      </c>
      <c r="F170">
        <v>2368751</v>
      </c>
      <c r="G170">
        <v>2370674</v>
      </c>
      <c r="H170">
        <v>2370234</v>
      </c>
      <c r="I170">
        <v>2360534</v>
      </c>
      <c r="J170">
        <v>2354458</v>
      </c>
      <c r="K170">
        <v>2337248</v>
      </c>
      <c r="L170">
        <v>2327904</v>
      </c>
      <c r="M170">
        <v>2327032</v>
      </c>
      <c r="N170">
        <v>2329561</v>
      </c>
      <c r="O170">
        <f>VLOOKUP(B170,Tabel_country!$B$2:$C$652,2,0)</f>
        <v>4</v>
      </c>
    </row>
    <row r="171" spans="1:15" x14ac:dyDescent="0.25">
      <c r="A171" t="s">
        <v>381</v>
      </c>
      <c r="B171" t="s">
        <v>462</v>
      </c>
      <c r="C171" t="s">
        <v>154</v>
      </c>
      <c r="D171">
        <v>4295427</v>
      </c>
      <c r="E171">
        <v>4280622</v>
      </c>
      <c r="F171">
        <v>4267558</v>
      </c>
      <c r="G171">
        <v>4255689</v>
      </c>
      <c r="H171">
        <v>4238389</v>
      </c>
      <c r="I171">
        <v>4203604</v>
      </c>
      <c r="J171">
        <v>4174349</v>
      </c>
      <c r="K171">
        <v>4124531</v>
      </c>
      <c r="L171">
        <v>4087843</v>
      </c>
      <c r="M171">
        <v>4065253</v>
      </c>
      <c r="N171">
        <v>4047680</v>
      </c>
      <c r="O171">
        <f>VLOOKUP(B171,Tabel_country!$B$2:$C$652,2,0)</f>
        <v>4</v>
      </c>
    </row>
    <row r="172" spans="1:15" x14ac:dyDescent="0.25">
      <c r="A172" t="s">
        <v>4</v>
      </c>
      <c r="B172" t="s">
        <v>68</v>
      </c>
      <c r="C172" t="s">
        <v>524</v>
      </c>
      <c r="D172">
        <v>4676254</v>
      </c>
      <c r="E172">
        <v>4827045</v>
      </c>
      <c r="F172">
        <v>5001402</v>
      </c>
      <c r="G172">
        <v>5177805</v>
      </c>
      <c r="H172">
        <v>5356730</v>
      </c>
      <c r="I172">
        <v>5538261</v>
      </c>
      <c r="J172">
        <v>5720767</v>
      </c>
      <c r="K172">
        <v>5903901</v>
      </c>
      <c r="L172">
        <v>6087446</v>
      </c>
      <c r="M172">
        <v>6271273</v>
      </c>
      <c r="N172">
        <v>6454827</v>
      </c>
      <c r="O172">
        <f>VLOOKUP(B172,Tabel_country!$B$2:$C$652,2,0)</f>
        <v>1</v>
      </c>
    </row>
    <row r="173" spans="1:15" x14ac:dyDescent="0.25">
      <c r="A173" t="s">
        <v>4</v>
      </c>
      <c r="B173" t="s">
        <v>68</v>
      </c>
      <c r="C173" t="s">
        <v>154</v>
      </c>
      <c r="D173">
        <v>9842880</v>
      </c>
      <c r="E173">
        <v>9954312</v>
      </c>
      <c r="F173">
        <v>10108539</v>
      </c>
      <c r="G173">
        <v>10261206</v>
      </c>
      <c r="H173">
        <v>10412740</v>
      </c>
      <c r="I173">
        <v>10563757</v>
      </c>
      <c r="J173">
        <v>10713849</v>
      </c>
      <c r="K173">
        <v>10863543</v>
      </c>
      <c r="L173">
        <v>11012421</v>
      </c>
      <c r="M173">
        <v>11160438</v>
      </c>
      <c r="N173">
        <v>11306801</v>
      </c>
      <c r="O173">
        <f>VLOOKUP(B173,Tabel_country!$B$2:$C$652,2,0)</f>
        <v>1</v>
      </c>
    </row>
    <row r="174" spans="1:15" x14ac:dyDescent="0.25">
      <c r="A174" t="s">
        <v>37</v>
      </c>
      <c r="B174" t="s">
        <v>470</v>
      </c>
      <c r="C174" t="s">
        <v>524</v>
      </c>
      <c r="D174">
        <v>6891116</v>
      </c>
      <c r="E174">
        <v>6916190</v>
      </c>
      <c r="F174">
        <v>6912310</v>
      </c>
      <c r="G174">
        <v>6920508</v>
      </c>
      <c r="H174">
        <v>6928924</v>
      </c>
      <c r="I174">
        <v>6939335</v>
      </c>
      <c r="J174">
        <v>6946267</v>
      </c>
      <c r="K174">
        <v>6955524</v>
      </c>
      <c r="L174">
        <v>6974963</v>
      </c>
      <c r="M174">
        <v>7000436</v>
      </c>
      <c r="N174">
        <v>7014452</v>
      </c>
      <c r="O174">
        <f>VLOOKUP(B174,Tabel_country!$B$2:$C$652,2,0)</f>
        <v>4</v>
      </c>
    </row>
    <row r="175" spans="1:15" x14ac:dyDescent="0.25">
      <c r="A175" t="s">
        <v>37</v>
      </c>
      <c r="B175" t="s">
        <v>470</v>
      </c>
      <c r="C175" t="s">
        <v>154</v>
      </c>
      <c r="D175">
        <v>10000023</v>
      </c>
      <c r="E175">
        <v>9971727</v>
      </c>
      <c r="F175">
        <v>9920362</v>
      </c>
      <c r="G175">
        <v>9893082</v>
      </c>
      <c r="H175">
        <v>9866468</v>
      </c>
      <c r="I175">
        <v>9843028</v>
      </c>
      <c r="J175">
        <v>9814023</v>
      </c>
      <c r="K175">
        <v>9787966</v>
      </c>
      <c r="L175">
        <v>9775564</v>
      </c>
      <c r="M175">
        <v>9771141</v>
      </c>
      <c r="N175">
        <v>9750149</v>
      </c>
      <c r="O175">
        <f>VLOOKUP(B175,Tabel_country!$B$2:$C$652,2,0)</f>
        <v>4</v>
      </c>
    </row>
    <row r="176" spans="1:15" x14ac:dyDescent="0.25">
      <c r="A176" t="s">
        <v>341</v>
      </c>
      <c r="B176" t="s">
        <v>345</v>
      </c>
      <c r="C176" t="s">
        <v>524</v>
      </c>
      <c r="D176">
        <v>121798233</v>
      </c>
      <c r="E176">
        <v>125020092</v>
      </c>
      <c r="F176">
        <v>128304189</v>
      </c>
      <c r="G176">
        <v>131589503</v>
      </c>
      <c r="H176">
        <v>134866535</v>
      </c>
      <c r="I176">
        <v>138129702</v>
      </c>
      <c r="J176">
        <v>141370295</v>
      </c>
      <c r="K176">
        <v>144572428</v>
      </c>
      <c r="L176">
        <v>147754731</v>
      </c>
      <c r="M176">
        <v>150925974</v>
      </c>
      <c r="N176">
        <v>153983073</v>
      </c>
      <c r="O176">
        <f>VLOOKUP(B176,Tabel_country!$B$2:$C$652,2,0)</f>
        <v>6</v>
      </c>
    </row>
    <row r="177" spans="1:15" x14ac:dyDescent="0.25">
      <c r="A177" t="s">
        <v>341</v>
      </c>
      <c r="B177" t="s">
        <v>345</v>
      </c>
      <c r="C177" t="s">
        <v>154</v>
      </c>
      <c r="D177">
        <v>244016173</v>
      </c>
      <c r="E177">
        <v>247099697</v>
      </c>
      <c r="F177">
        <v>250222695</v>
      </c>
      <c r="G177">
        <v>253275918</v>
      </c>
      <c r="H177">
        <v>256229761</v>
      </c>
      <c r="I177">
        <v>259091970</v>
      </c>
      <c r="J177">
        <v>261850182</v>
      </c>
      <c r="K177">
        <v>264498852</v>
      </c>
      <c r="L177">
        <v>267066843</v>
      </c>
      <c r="M177">
        <v>269582878</v>
      </c>
      <c r="N177">
        <v>271857970</v>
      </c>
      <c r="O177">
        <f>VLOOKUP(B177,Tabel_country!$B$2:$C$652,2,0)</f>
        <v>6</v>
      </c>
    </row>
    <row r="178" spans="1:15" x14ac:dyDescent="0.25">
      <c r="A178" t="s">
        <v>217</v>
      </c>
      <c r="B178" t="s">
        <v>85</v>
      </c>
      <c r="C178" t="s">
        <v>524</v>
      </c>
      <c r="D178">
        <v>43586</v>
      </c>
      <c r="E178">
        <v>43872</v>
      </c>
      <c r="F178">
        <v>43895</v>
      </c>
      <c r="G178">
        <v>43836</v>
      </c>
      <c r="H178">
        <v>43762</v>
      </c>
      <c r="I178">
        <v>43673</v>
      </c>
      <c r="J178">
        <v>43680</v>
      </c>
      <c r="K178">
        <v>43844</v>
      </c>
      <c r="L178">
        <v>44056</v>
      </c>
      <c r="M178">
        <v>44262</v>
      </c>
      <c r="N178">
        <v>44459</v>
      </c>
      <c r="O178">
        <f>VLOOKUP(B178,Tabel_country!$B$2:$C$652,2,0)</f>
        <v>4</v>
      </c>
    </row>
    <row r="179" spans="1:15" x14ac:dyDescent="0.25">
      <c r="A179" t="s">
        <v>217</v>
      </c>
      <c r="B179" t="s">
        <v>85</v>
      </c>
      <c r="C179" t="s">
        <v>154</v>
      </c>
      <c r="D179">
        <v>83828</v>
      </c>
      <c r="E179">
        <v>84350</v>
      </c>
      <c r="F179">
        <v>84338</v>
      </c>
      <c r="G179">
        <v>84144</v>
      </c>
      <c r="H179">
        <v>83896</v>
      </c>
      <c r="I179">
        <v>83593</v>
      </c>
      <c r="J179">
        <v>83450</v>
      </c>
      <c r="K179">
        <v>83580</v>
      </c>
      <c r="L179">
        <v>83775</v>
      </c>
      <c r="M179">
        <v>83933</v>
      </c>
      <c r="N179">
        <v>84046</v>
      </c>
      <c r="O179">
        <f>VLOOKUP(B179,Tabel_country!$B$2:$C$652,2,0)</f>
        <v>4</v>
      </c>
    </row>
    <row r="180" spans="1:15" x14ac:dyDescent="0.25">
      <c r="A180" t="s">
        <v>150</v>
      </c>
      <c r="B180" t="s">
        <v>444</v>
      </c>
      <c r="C180" t="s">
        <v>524</v>
      </c>
      <c r="D180">
        <v>383721793</v>
      </c>
      <c r="E180">
        <v>393333604</v>
      </c>
      <c r="F180">
        <v>403171286</v>
      </c>
      <c r="G180">
        <v>413200994</v>
      </c>
      <c r="H180">
        <v>423338709</v>
      </c>
      <c r="I180">
        <v>433595954</v>
      </c>
      <c r="J180">
        <v>444186310</v>
      </c>
      <c r="K180">
        <v>455009748</v>
      </c>
      <c r="L180">
        <v>465871825</v>
      </c>
      <c r="M180">
        <v>476786386</v>
      </c>
      <c r="N180">
        <v>487702168</v>
      </c>
      <c r="O180">
        <f>VLOOKUP(B180,Tabel_country!$B$2:$C$652,2,0)</f>
        <v>2</v>
      </c>
    </row>
    <row r="181" spans="1:15" x14ac:dyDescent="0.25">
      <c r="A181" t="s">
        <v>150</v>
      </c>
      <c r="B181" t="s">
        <v>444</v>
      </c>
      <c r="C181" t="s">
        <v>154</v>
      </c>
      <c r="D181">
        <v>1240613620</v>
      </c>
      <c r="E181">
        <v>1257621191</v>
      </c>
      <c r="F181">
        <v>1274487215</v>
      </c>
      <c r="G181">
        <v>1291132063</v>
      </c>
      <c r="H181">
        <v>1307246509</v>
      </c>
      <c r="I181">
        <v>1322866505</v>
      </c>
      <c r="J181">
        <v>1338636340</v>
      </c>
      <c r="K181">
        <v>1354195680</v>
      </c>
      <c r="L181">
        <v>1369003306</v>
      </c>
      <c r="M181">
        <v>1383112050</v>
      </c>
      <c r="N181">
        <v>1396387127</v>
      </c>
      <c r="O181">
        <f>VLOOKUP(B181,Tabel_country!$B$2:$C$652,2,0)</f>
        <v>2</v>
      </c>
    </row>
    <row r="182" spans="1:15" x14ac:dyDescent="0.25">
      <c r="A182" t="s">
        <v>80</v>
      </c>
      <c r="B182" t="s">
        <v>41</v>
      </c>
      <c r="C182" t="s">
        <v>524</v>
      </c>
      <c r="D182">
        <v>2806411</v>
      </c>
      <c r="E182">
        <v>2827835</v>
      </c>
      <c r="F182">
        <v>2849043</v>
      </c>
      <c r="G182">
        <v>2873286</v>
      </c>
      <c r="H182">
        <v>2903635</v>
      </c>
      <c r="I182">
        <v>2940510</v>
      </c>
      <c r="J182">
        <v>2983355</v>
      </c>
      <c r="K182">
        <v>3026107</v>
      </c>
      <c r="L182">
        <v>3074684</v>
      </c>
      <c r="M182">
        <v>3128618</v>
      </c>
      <c r="N182">
        <v>3173345</v>
      </c>
      <c r="O182">
        <f>VLOOKUP(B182,Tabel_country!$B$2:$C$652,2,0)</f>
        <v>4</v>
      </c>
    </row>
    <row r="183" spans="1:15" x14ac:dyDescent="0.25">
      <c r="A183" t="s">
        <v>80</v>
      </c>
      <c r="B183" t="s">
        <v>41</v>
      </c>
      <c r="C183" t="s">
        <v>154</v>
      </c>
      <c r="D183">
        <v>4560155</v>
      </c>
      <c r="E183">
        <v>4580084</v>
      </c>
      <c r="F183">
        <v>4599533</v>
      </c>
      <c r="G183">
        <v>4623816</v>
      </c>
      <c r="H183">
        <v>4657740</v>
      </c>
      <c r="I183">
        <v>4701957</v>
      </c>
      <c r="J183">
        <v>4755335</v>
      </c>
      <c r="K183">
        <v>4807388</v>
      </c>
      <c r="L183">
        <v>4867316</v>
      </c>
      <c r="M183">
        <v>4934340</v>
      </c>
      <c r="N183">
        <v>4985382</v>
      </c>
      <c r="O183">
        <f>VLOOKUP(B183,Tabel_country!$B$2:$C$652,2,0)</f>
        <v>4</v>
      </c>
    </row>
    <row r="184" spans="1:15" x14ac:dyDescent="0.25">
      <c r="A184" t="s">
        <v>302</v>
      </c>
      <c r="B184" t="s">
        <v>134</v>
      </c>
      <c r="C184" t="s">
        <v>524</v>
      </c>
      <c r="D184">
        <v>53233539</v>
      </c>
      <c r="E184">
        <v>54356195</v>
      </c>
      <c r="F184">
        <v>55484160</v>
      </c>
      <c r="G184">
        <v>56721882</v>
      </c>
      <c r="H184">
        <v>58236086</v>
      </c>
      <c r="I184">
        <v>60000125</v>
      </c>
      <c r="J184">
        <v>61546643</v>
      </c>
      <c r="K184">
        <v>62866706</v>
      </c>
      <c r="L184">
        <v>64125842</v>
      </c>
      <c r="M184">
        <v>65261618</v>
      </c>
      <c r="N184">
        <v>66230561</v>
      </c>
      <c r="O184">
        <f>VLOOKUP(B184,Tabel_country!$B$2:$C$652,2,0)</f>
        <v>5</v>
      </c>
    </row>
    <row r="185" spans="1:15" x14ac:dyDescent="0.25">
      <c r="A185" t="s">
        <v>302</v>
      </c>
      <c r="B185" t="s">
        <v>134</v>
      </c>
      <c r="C185" t="s">
        <v>154</v>
      </c>
      <c r="D185">
        <v>75373855</v>
      </c>
      <c r="E185">
        <v>76342971</v>
      </c>
      <c r="F185">
        <v>77324451</v>
      </c>
      <c r="G185">
        <v>78458928</v>
      </c>
      <c r="H185">
        <v>79961672</v>
      </c>
      <c r="I185">
        <v>81790841</v>
      </c>
      <c r="J185">
        <v>83306231</v>
      </c>
      <c r="K185">
        <v>84505076</v>
      </c>
      <c r="L185">
        <v>85617562</v>
      </c>
      <c r="M185">
        <v>86564202</v>
      </c>
      <c r="N185">
        <v>87290193</v>
      </c>
      <c r="O185">
        <f>VLOOKUP(B185,Tabel_country!$B$2:$C$652,2,0)</f>
        <v>5</v>
      </c>
    </row>
    <row r="186" spans="1:15" x14ac:dyDescent="0.25">
      <c r="A186" t="s">
        <v>0</v>
      </c>
      <c r="B186" t="s">
        <v>396</v>
      </c>
      <c r="C186" t="s">
        <v>524</v>
      </c>
      <c r="D186">
        <v>21604967</v>
      </c>
      <c r="E186">
        <v>22427635</v>
      </c>
      <c r="F186">
        <v>23512763</v>
      </c>
      <c r="G186">
        <v>24693559</v>
      </c>
      <c r="H186">
        <v>25633615</v>
      </c>
      <c r="I186">
        <v>26400640</v>
      </c>
      <c r="J186">
        <v>27124936</v>
      </c>
      <c r="K186">
        <v>27844960</v>
      </c>
      <c r="L186">
        <v>28605484</v>
      </c>
      <c r="M186">
        <v>29376265</v>
      </c>
      <c r="N186">
        <v>30169923</v>
      </c>
      <c r="O186">
        <f>VLOOKUP(B186,Tabel_country!$B$2:$C$652,2,0)</f>
        <v>5</v>
      </c>
    </row>
    <row r="187" spans="1:15" x14ac:dyDescent="0.25">
      <c r="A187" t="s">
        <v>0</v>
      </c>
      <c r="B187" t="s">
        <v>396</v>
      </c>
      <c r="C187" t="s">
        <v>154</v>
      </c>
      <c r="D187">
        <v>31264875</v>
      </c>
      <c r="E187">
        <v>32378061</v>
      </c>
      <c r="F187">
        <v>33864447</v>
      </c>
      <c r="G187">
        <v>35481800</v>
      </c>
      <c r="H187">
        <v>36746488</v>
      </c>
      <c r="I187">
        <v>37757813</v>
      </c>
      <c r="J187">
        <v>38697943</v>
      </c>
      <c r="K187">
        <v>39621162</v>
      </c>
      <c r="L187">
        <v>40590700</v>
      </c>
      <c r="M187">
        <v>41563520</v>
      </c>
      <c r="N187">
        <v>42556984</v>
      </c>
      <c r="O187">
        <f>VLOOKUP(B187,Tabel_country!$B$2:$C$652,2,0)</f>
        <v>5</v>
      </c>
    </row>
    <row r="188" spans="1:15" x14ac:dyDescent="0.25">
      <c r="A188" t="s">
        <v>21</v>
      </c>
      <c r="B188" t="s">
        <v>108</v>
      </c>
      <c r="C188" t="s">
        <v>524</v>
      </c>
      <c r="D188">
        <v>297604</v>
      </c>
      <c r="E188">
        <v>298556</v>
      </c>
      <c r="F188">
        <v>300190</v>
      </c>
      <c r="G188">
        <v>303150</v>
      </c>
      <c r="H188">
        <v>306653</v>
      </c>
      <c r="I188">
        <v>309974</v>
      </c>
      <c r="J188">
        <v>314424</v>
      </c>
      <c r="K188">
        <v>322016</v>
      </c>
      <c r="L188">
        <v>330898</v>
      </c>
      <c r="M188">
        <v>338406</v>
      </c>
      <c r="N188">
        <v>344101</v>
      </c>
      <c r="O188">
        <f>VLOOKUP(B188,Tabel_country!$B$2:$C$652,2,0)</f>
        <v>4</v>
      </c>
    </row>
    <row r="189" spans="1:15" x14ac:dyDescent="0.25">
      <c r="A189" t="s">
        <v>21</v>
      </c>
      <c r="B189" t="s">
        <v>108</v>
      </c>
      <c r="C189" t="s">
        <v>154</v>
      </c>
      <c r="D189">
        <v>318041</v>
      </c>
      <c r="E189">
        <v>319014</v>
      </c>
      <c r="F189">
        <v>320716</v>
      </c>
      <c r="G189">
        <v>323764</v>
      </c>
      <c r="H189">
        <v>327386</v>
      </c>
      <c r="I189">
        <v>330815</v>
      </c>
      <c r="J189">
        <v>335439</v>
      </c>
      <c r="K189">
        <v>343400</v>
      </c>
      <c r="L189">
        <v>352721</v>
      </c>
      <c r="M189">
        <v>360563</v>
      </c>
      <c r="N189">
        <v>366463</v>
      </c>
      <c r="O189">
        <f>VLOOKUP(B189,Tabel_country!$B$2:$C$652,2,0)</f>
        <v>4</v>
      </c>
    </row>
    <row r="190" spans="1:15" x14ac:dyDescent="0.25">
      <c r="A190" t="s">
        <v>351</v>
      </c>
      <c r="B190" t="s">
        <v>495</v>
      </c>
      <c r="C190" t="s">
        <v>524</v>
      </c>
      <c r="D190">
        <v>7000447</v>
      </c>
      <c r="E190">
        <v>7136149</v>
      </c>
      <c r="F190">
        <v>7274496</v>
      </c>
      <c r="G190">
        <v>7417238</v>
      </c>
      <c r="H190">
        <v>7566988</v>
      </c>
      <c r="I190">
        <v>7724692</v>
      </c>
      <c r="J190">
        <v>7884198</v>
      </c>
      <c r="K190">
        <v>8045513</v>
      </c>
      <c r="L190">
        <v>8209306</v>
      </c>
      <c r="M190">
        <v>8375041</v>
      </c>
      <c r="N190">
        <v>8531985</v>
      </c>
      <c r="O190">
        <f>VLOOKUP(B190,Tabel_country!$B$2:$C$652,2,0)</f>
        <v>5</v>
      </c>
    </row>
    <row r="191" spans="1:15" x14ac:dyDescent="0.25">
      <c r="A191" t="s">
        <v>351</v>
      </c>
      <c r="B191" t="s">
        <v>495</v>
      </c>
      <c r="C191" t="s">
        <v>154</v>
      </c>
      <c r="D191">
        <v>7623600</v>
      </c>
      <c r="E191">
        <v>7765800</v>
      </c>
      <c r="F191">
        <v>7910500</v>
      </c>
      <c r="G191">
        <v>8059500</v>
      </c>
      <c r="H191">
        <v>8215700</v>
      </c>
      <c r="I191">
        <v>8380100</v>
      </c>
      <c r="J191">
        <v>8546000</v>
      </c>
      <c r="K191">
        <v>8713300</v>
      </c>
      <c r="L191">
        <v>8882800</v>
      </c>
      <c r="M191">
        <v>9054000</v>
      </c>
      <c r="N191">
        <v>9215100</v>
      </c>
      <c r="O191">
        <f>VLOOKUP(B191,Tabel_country!$B$2:$C$652,2,0)</f>
        <v>5</v>
      </c>
    </row>
    <row r="192" spans="1:15" x14ac:dyDescent="0.25">
      <c r="A192" t="s">
        <v>128</v>
      </c>
      <c r="B192" t="s">
        <v>417</v>
      </c>
      <c r="C192" t="s">
        <v>524</v>
      </c>
      <c r="D192">
        <v>40502481</v>
      </c>
      <c r="E192">
        <v>40641670</v>
      </c>
      <c r="F192">
        <v>40894259</v>
      </c>
      <c r="G192">
        <v>41548775</v>
      </c>
      <c r="H192">
        <v>42109853</v>
      </c>
      <c r="I192">
        <v>42247229</v>
      </c>
      <c r="J192">
        <v>42351339</v>
      </c>
      <c r="K192">
        <v>42462869</v>
      </c>
      <c r="L192">
        <v>42559879</v>
      </c>
      <c r="M192">
        <v>42249963</v>
      </c>
      <c r="N192">
        <v>42224765</v>
      </c>
      <c r="O192">
        <f>VLOOKUP(B192,Tabel_country!$B$2:$C$652,2,0)</f>
        <v>4</v>
      </c>
    </row>
    <row r="193" spans="1:15" x14ac:dyDescent="0.25">
      <c r="A193" t="s">
        <v>128</v>
      </c>
      <c r="B193" t="s">
        <v>417</v>
      </c>
      <c r="C193" t="s">
        <v>154</v>
      </c>
      <c r="D193">
        <v>59277417</v>
      </c>
      <c r="E193">
        <v>59379449</v>
      </c>
      <c r="F193">
        <v>59539717</v>
      </c>
      <c r="G193">
        <v>60233948</v>
      </c>
      <c r="H193">
        <v>60789140</v>
      </c>
      <c r="I193">
        <v>60730582</v>
      </c>
      <c r="J193">
        <v>60627498</v>
      </c>
      <c r="K193">
        <v>60536709</v>
      </c>
      <c r="L193">
        <v>60421760</v>
      </c>
      <c r="M193">
        <v>59729081</v>
      </c>
      <c r="N193">
        <v>59438851</v>
      </c>
      <c r="O193">
        <f>VLOOKUP(B193,Tabel_country!$B$2:$C$652,2,0)</f>
        <v>4</v>
      </c>
    </row>
    <row r="194" spans="1:15" x14ac:dyDescent="0.25">
      <c r="A194" t="s">
        <v>94</v>
      </c>
      <c r="B194" t="s">
        <v>518</v>
      </c>
      <c r="C194" t="s">
        <v>524</v>
      </c>
      <c r="D194">
        <v>1469278</v>
      </c>
      <c r="E194">
        <v>1481009</v>
      </c>
      <c r="F194">
        <v>1493944</v>
      </c>
      <c r="G194">
        <v>1507196</v>
      </c>
      <c r="H194">
        <v>1519915</v>
      </c>
      <c r="I194">
        <v>1532278</v>
      </c>
      <c r="J194">
        <v>1544229</v>
      </c>
      <c r="K194">
        <v>1555222</v>
      </c>
      <c r="L194">
        <v>1565461</v>
      </c>
      <c r="M194">
        <v>1575291</v>
      </c>
      <c r="N194">
        <v>1588216</v>
      </c>
      <c r="O194">
        <f>VLOOKUP(B194,Tabel_country!$B$2:$C$652,2,0)</f>
        <v>1</v>
      </c>
    </row>
    <row r="195" spans="1:15" x14ac:dyDescent="0.25">
      <c r="A195" t="s">
        <v>94</v>
      </c>
      <c r="B195" t="s">
        <v>518</v>
      </c>
      <c r="C195" t="s">
        <v>154</v>
      </c>
      <c r="D195">
        <v>2733896</v>
      </c>
      <c r="E195">
        <v>2746169</v>
      </c>
      <c r="F195">
        <v>2759817</v>
      </c>
      <c r="G195">
        <v>2773129</v>
      </c>
      <c r="H195">
        <v>2784543</v>
      </c>
      <c r="I195">
        <v>2794445</v>
      </c>
      <c r="J195">
        <v>2802695</v>
      </c>
      <c r="K195">
        <v>2808376</v>
      </c>
      <c r="L195">
        <v>2811835</v>
      </c>
      <c r="M195">
        <v>2813773</v>
      </c>
      <c r="N195">
        <v>2820436</v>
      </c>
      <c r="O195">
        <f>VLOOKUP(B195,Tabel_country!$B$2:$C$652,2,0)</f>
        <v>1</v>
      </c>
    </row>
    <row r="196" spans="1:15" x14ac:dyDescent="0.25">
      <c r="A196" t="s">
        <v>426</v>
      </c>
      <c r="B196" t="s">
        <v>224</v>
      </c>
      <c r="C196" t="s">
        <v>524</v>
      </c>
      <c r="D196">
        <v>5966981</v>
      </c>
      <c r="E196">
        <v>6197912</v>
      </c>
      <c r="F196">
        <v>6359781</v>
      </c>
      <c r="G196">
        <v>6858003</v>
      </c>
      <c r="H196">
        <v>7792223</v>
      </c>
      <c r="I196">
        <v>8569127</v>
      </c>
      <c r="J196">
        <v>9018612</v>
      </c>
      <c r="K196">
        <v>9270152</v>
      </c>
      <c r="L196">
        <v>9516281</v>
      </c>
      <c r="M196">
        <v>9757520</v>
      </c>
      <c r="N196">
        <v>9990818</v>
      </c>
      <c r="O196">
        <f>VLOOKUP(B196,Tabel_country!$B$2:$C$652,2,0)</f>
        <v>5</v>
      </c>
    </row>
    <row r="197" spans="1:15" x14ac:dyDescent="0.25">
      <c r="A197" t="s">
        <v>426</v>
      </c>
      <c r="B197" t="s">
        <v>224</v>
      </c>
      <c r="C197" t="s">
        <v>154</v>
      </c>
      <c r="D197">
        <v>6931258</v>
      </c>
      <c r="E197">
        <v>7109980</v>
      </c>
      <c r="F197">
        <v>7211863</v>
      </c>
      <c r="G197">
        <v>7694814</v>
      </c>
      <c r="H197">
        <v>8658026</v>
      </c>
      <c r="I197">
        <v>9494246</v>
      </c>
      <c r="J197">
        <v>9964656</v>
      </c>
      <c r="K197">
        <v>10215381</v>
      </c>
      <c r="L197">
        <v>10459865</v>
      </c>
      <c r="M197">
        <v>10698683</v>
      </c>
      <c r="N197">
        <v>10928721</v>
      </c>
      <c r="O197">
        <f>VLOOKUP(B197,Tabel_country!$B$2:$C$652,2,0)</f>
        <v>5</v>
      </c>
    </row>
    <row r="198" spans="1:15" x14ac:dyDescent="0.25">
      <c r="A198" t="s">
        <v>540</v>
      </c>
      <c r="B198" t="s">
        <v>418</v>
      </c>
      <c r="C198" t="s">
        <v>524</v>
      </c>
      <c r="D198">
        <v>116302928</v>
      </c>
      <c r="E198">
        <v>116416235</v>
      </c>
      <c r="F198">
        <v>116331281</v>
      </c>
      <c r="G198">
        <v>116262976</v>
      </c>
      <c r="H198">
        <v>116208079</v>
      </c>
      <c r="I198">
        <v>116182717</v>
      </c>
      <c r="J198">
        <v>116219897</v>
      </c>
      <c r="K198">
        <v>116223820</v>
      </c>
      <c r="L198">
        <v>116179166</v>
      </c>
      <c r="M198">
        <v>116119928</v>
      </c>
      <c r="N198">
        <v>115884871</v>
      </c>
      <c r="O198">
        <f>VLOOKUP(B198,Tabel_country!$B$2:$C$652,2,0)</f>
        <v>6</v>
      </c>
    </row>
    <row r="199" spans="1:15" x14ac:dyDescent="0.25">
      <c r="A199" t="s">
        <v>540</v>
      </c>
      <c r="B199" t="s">
        <v>418</v>
      </c>
      <c r="C199" t="s">
        <v>154</v>
      </c>
      <c r="D199">
        <v>128070000</v>
      </c>
      <c r="E199">
        <v>127833000</v>
      </c>
      <c r="F199">
        <v>127629000</v>
      </c>
      <c r="G199">
        <v>127445000</v>
      </c>
      <c r="H199">
        <v>127276000</v>
      </c>
      <c r="I199">
        <v>127141000</v>
      </c>
      <c r="J199">
        <v>127076000</v>
      </c>
      <c r="K199">
        <v>126972000</v>
      </c>
      <c r="L199">
        <v>126811000</v>
      </c>
      <c r="M199">
        <v>126633000</v>
      </c>
      <c r="N199">
        <v>126261000</v>
      </c>
      <c r="O199">
        <f>VLOOKUP(B199,Tabel_country!$B$2:$C$652,2,0)</f>
        <v>6</v>
      </c>
    </row>
    <row r="200" spans="1:15" x14ac:dyDescent="0.25">
      <c r="A200" t="s">
        <v>61</v>
      </c>
      <c r="B200" t="s">
        <v>208</v>
      </c>
      <c r="C200" t="s">
        <v>524</v>
      </c>
      <c r="D200">
        <v>9275230</v>
      </c>
      <c r="E200">
        <v>9421048</v>
      </c>
      <c r="F200">
        <v>9566957</v>
      </c>
      <c r="G200">
        <v>9718100</v>
      </c>
      <c r="H200">
        <v>9874723</v>
      </c>
      <c r="I200">
        <v>10032906</v>
      </c>
      <c r="J200">
        <v>10189588</v>
      </c>
      <c r="K200">
        <v>10342139</v>
      </c>
      <c r="L200">
        <v>10495801</v>
      </c>
      <c r="M200">
        <v>10652767</v>
      </c>
      <c r="N200">
        <v>10816580</v>
      </c>
      <c r="O200">
        <f>VLOOKUP(B200,Tabel_country!$B$2:$C$652,2,0)</f>
        <v>4</v>
      </c>
    </row>
    <row r="201" spans="1:15" x14ac:dyDescent="0.25">
      <c r="A201" t="s">
        <v>61</v>
      </c>
      <c r="B201" t="s">
        <v>208</v>
      </c>
      <c r="C201" t="s">
        <v>154</v>
      </c>
      <c r="D201">
        <v>16321872</v>
      </c>
      <c r="E201">
        <v>16557202</v>
      </c>
      <c r="F201">
        <v>16792090</v>
      </c>
      <c r="G201">
        <v>17035551</v>
      </c>
      <c r="H201">
        <v>17288285</v>
      </c>
      <c r="I201">
        <v>17542806</v>
      </c>
      <c r="J201">
        <v>17794055</v>
      </c>
      <c r="K201">
        <v>18037776</v>
      </c>
      <c r="L201">
        <v>18276452</v>
      </c>
      <c r="M201">
        <v>18513673</v>
      </c>
      <c r="N201">
        <v>18755666</v>
      </c>
      <c r="O201">
        <f>VLOOKUP(B201,Tabel_country!$B$2:$C$652,2,0)</f>
        <v>4</v>
      </c>
    </row>
    <row r="202" spans="1:15" x14ac:dyDescent="0.25">
      <c r="A202" t="s">
        <v>544</v>
      </c>
      <c r="B202" t="s">
        <v>514</v>
      </c>
      <c r="C202" t="s">
        <v>524</v>
      </c>
      <c r="D202">
        <v>9786183</v>
      </c>
      <c r="E202">
        <v>10219218</v>
      </c>
      <c r="F202">
        <v>10658602</v>
      </c>
      <c r="G202">
        <v>11105820</v>
      </c>
      <c r="H202">
        <v>11559254</v>
      </c>
      <c r="I202">
        <v>12021155</v>
      </c>
      <c r="J202">
        <v>12502904</v>
      </c>
      <c r="K202">
        <v>13001604</v>
      </c>
      <c r="L202">
        <v>13502378</v>
      </c>
      <c r="M202">
        <v>14015215</v>
      </c>
      <c r="N202">
        <v>14553419</v>
      </c>
      <c r="O202">
        <f>VLOOKUP(B202,Tabel_country!$B$2:$C$652,2,0)</f>
        <v>3</v>
      </c>
    </row>
    <row r="203" spans="1:15" x14ac:dyDescent="0.25">
      <c r="A203" t="s">
        <v>544</v>
      </c>
      <c r="B203" t="s">
        <v>514</v>
      </c>
      <c r="C203" t="s">
        <v>154</v>
      </c>
      <c r="D203">
        <v>41517895</v>
      </c>
      <c r="E203">
        <v>42635144</v>
      </c>
      <c r="F203">
        <v>43725806</v>
      </c>
      <c r="G203">
        <v>44792368</v>
      </c>
      <c r="H203">
        <v>45831863</v>
      </c>
      <c r="I203">
        <v>46851488</v>
      </c>
      <c r="J203">
        <v>47894670</v>
      </c>
      <c r="K203">
        <v>48948137</v>
      </c>
      <c r="L203">
        <v>49953304</v>
      </c>
      <c r="M203">
        <v>50951450</v>
      </c>
      <c r="N203">
        <v>51985780</v>
      </c>
      <c r="O203">
        <f>VLOOKUP(B203,Tabel_country!$B$2:$C$652,2,0)</f>
        <v>3</v>
      </c>
    </row>
    <row r="204" spans="1:15" x14ac:dyDescent="0.25">
      <c r="A204" t="s">
        <v>339</v>
      </c>
      <c r="B204" t="s">
        <v>305</v>
      </c>
      <c r="C204" t="s">
        <v>524</v>
      </c>
      <c r="D204">
        <v>1923436</v>
      </c>
      <c r="E204">
        <v>1949521</v>
      </c>
      <c r="F204">
        <v>1986238</v>
      </c>
      <c r="G204">
        <v>2031430</v>
      </c>
      <c r="H204">
        <v>2079480</v>
      </c>
      <c r="I204">
        <v>2131200</v>
      </c>
      <c r="J204">
        <v>2185215</v>
      </c>
      <c r="K204">
        <v>2239720</v>
      </c>
      <c r="L204">
        <v>2298401</v>
      </c>
      <c r="M204">
        <v>2362388</v>
      </c>
      <c r="N204">
        <v>2425088</v>
      </c>
      <c r="O204">
        <f>VLOOKUP(B204,Tabel_country!$B$2:$C$652,2,0)</f>
        <v>4</v>
      </c>
    </row>
    <row r="205" spans="1:15" x14ac:dyDescent="0.25">
      <c r="A205" t="s">
        <v>339</v>
      </c>
      <c r="B205" t="s">
        <v>305</v>
      </c>
      <c r="C205" t="s">
        <v>154</v>
      </c>
      <c r="D205">
        <v>5447900</v>
      </c>
      <c r="E205">
        <v>5514600</v>
      </c>
      <c r="F205">
        <v>5607200</v>
      </c>
      <c r="G205">
        <v>5719600</v>
      </c>
      <c r="H205">
        <v>5835500</v>
      </c>
      <c r="I205">
        <v>5956900</v>
      </c>
      <c r="J205">
        <v>6079500</v>
      </c>
      <c r="K205">
        <v>6198200</v>
      </c>
      <c r="L205">
        <v>6322800</v>
      </c>
      <c r="M205">
        <v>6456200</v>
      </c>
      <c r="N205">
        <v>6579900</v>
      </c>
      <c r="O205">
        <f>VLOOKUP(B205,Tabel_country!$B$2:$C$652,2,0)</f>
        <v>4</v>
      </c>
    </row>
    <row r="206" spans="1:15" x14ac:dyDescent="0.25">
      <c r="A206" t="s">
        <v>497</v>
      </c>
      <c r="B206" t="s">
        <v>525</v>
      </c>
      <c r="C206" t="s">
        <v>524</v>
      </c>
      <c r="D206">
        <v>2914935</v>
      </c>
      <c r="E206">
        <v>3011402</v>
      </c>
      <c r="F206">
        <v>3110665</v>
      </c>
      <c r="G206">
        <v>3212182</v>
      </c>
      <c r="H206">
        <v>3315806</v>
      </c>
      <c r="I206">
        <v>3420840</v>
      </c>
      <c r="J206">
        <v>3528344</v>
      </c>
      <c r="K206">
        <v>3637892</v>
      </c>
      <c r="L206">
        <v>3747983</v>
      </c>
      <c r="M206">
        <v>3858254</v>
      </c>
      <c r="N206">
        <v>3973287</v>
      </c>
      <c r="O206">
        <f>VLOOKUP(B206,Tabel_country!$B$2:$C$652,2,0)</f>
        <v>6</v>
      </c>
    </row>
    <row r="207" spans="1:15" x14ac:dyDescent="0.25">
      <c r="A207" t="s">
        <v>497</v>
      </c>
      <c r="B207" t="s">
        <v>525</v>
      </c>
      <c r="C207" t="s">
        <v>154</v>
      </c>
      <c r="D207">
        <v>14363532</v>
      </c>
      <c r="E207">
        <v>14573885</v>
      </c>
      <c r="F207">
        <v>14786640</v>
      </c>
      <c r="G207">
        <v>14999683</v>
      </c>
      <c r="H207">
        <v>15210817</v>
      </c>
      <c r="I207">
        <v>15417523</v>
      </c>
      <c r="J207">
        <v>15624584</v>
      </c>
      <c r="K207">
        <v>15830689</v>
      </c>
      <c r="L207">
        <v>16025238</v>
      </c>
      <c r="M207">
        <v>16207746</v>
      </c>
      <c r="N207">
        <v>16396860</v>
      </c>
      <c r="O207">
        <f>VLOOKUP(B207,Tabel_country!$B$2:$C$652,2,0)</f>
        <v>6</v>
      </c>
    </row>
    <row r="208" spans="1:15" x14ac:dyDescent="0.25">
      <c r="A208" t="s">
        <v>468</v>
      </c>
      <c r="B208" t="s">
        <v>387</v>
      </c>
      <c r="C208" t="s">
        <v>524</v>
      </c>
      <c r="D208">
        <v>51179</v>
      </c>
      <c r="E208">
        <v>52996</v>
      </c>
      <c r="F208">
        <v>54784</v>
      </c>
      <c r="G208">
        <v>56573</v>
      </c>
      <c r="H208">
        <v>58381</v>
      </c>
      <c r="I208">
        <v>60243</v>
      </c>
      <c r="J208">
        <v>62160</v>
      </c>
      <c r="K208">
        <v>64107</v>
      </c>
      <c r="L208">
        <v>66091</v>
      </c>
      <c r="M208">
        <v>68128</v>
      </c>
      <c r="N208">
        <v>70306</v>
      </c>
      <c r="O208">
        <f>VLOOKUP(B208,Tabel_country!$B$2:$C$652,2,0)</f>
        <v>6</v>
      </c>
    </row>
    <row r="209" spans="1:15" x14ac:dyDescent="0.25">
      <c r="A209" t="s">
        <v>468</v>
      </c>
      <c r="B209" t="s">
        <v>387</v>
      </c>
      <c r="C209" t="s">
        <v>154</v>
      </c>
      <c r="D209">
        <v>107995</v>
      </c>
      <c r="E209">
        <v>109871</v>
      </c>
      <c r="F209">
        <v>111618</v>
      </c>
      <c r="G209">
        <v>113311</v>
      </c>
      <c r="H209">
        <v>114985</v>
      </c>
      <c r="I209">
        <v>116707</v>
      </c>
      <c r="J209">
        <v>118513</v>
      </c>
      <c r="K209">
        <v>120362</v>
      </c>
      <c r="L209">
        <v>122261</v>
      </c>
      <c r="M209">
        <v>124241</v>
      </c>
      <c r="N209">
        <v>126463</v>
      </c>
      <c r="O209">
        <f>VLOOKUP(B209,Tabel_country!$B$2:$C$652,2,0)</f>
        <v>6</v>
      </c>
    </row>
    <row r="210" spans="1:15" x14ac:dyDescent="0.25">
      <c r="A210" t="s">
        <v>124</v>
      </c>
      <c r="B210" t="s">
        <v>281</v>
      </c>
      <c r="C210" t="s">
        <v>524</v>
      </c>
      <c r="D210">
        <v>14848</v>
      </c>
      <c r="E210">
        <v>14837</v>
      </c>
      <c r="F210">
        <v>14825</v>
      </c>
      <c r="G210">
        <v>14791</v>
      </c>
      <c r="H210">
        <v>14760</v>
      </c>
      <c r="I210">
        <v>14732</v>
      </c>
      <c r="J210">
        <v>14714</v>
      </c>
      <c r="K210">
        <v>14705</v>
      </c>
      <c r="L210">
        <v>14699</v>
      </c>
      <c r="M210">
        <v>14695</v>
      </c>
      <c r="N210">
        <v>14694</v>
      </c>
      <c r="O210">
        <f>VLOOKUP(B210,Tabel_country!$B$2:$C$652,2,0)</f>
        <v>1</v>
      </c>
    </row>
    <row r="211" spans="1:15" x14ac:dyDescent="0.25">
      <c r="A211" t="s">
        <v>124</v>
      </c>
      <c r="B211" t="s">
        <v>281</v>
      </c>
      <c r="C211" t="s">
        <v>154</v>
      </c>
      <c r="D211">
        <v>47403</v>
      </c>
      <c r="E211">
        <v>47581</v>
      </c>
      <c r="F211">
        <v>47727</v>
      </c>
      <c r="G211">
        <v>47767</v>
      </c>
      <c r="H211">
        <v>47789</v>
      </c>
      <c r="I211">
        <v>47790</v>
      </c>
      <c r="J211">
        <v>47788</v>
      </c>
      <c r="K211">
        <v>47785</v>
      </c>
      <c r="L211">
        <v>47761</v>
      </c>
      <c r="M211">
        <v>47712</v>
      </c>
      <c r="N211">
        <v>47642</v>
      </c>
      <c r="O211">
        <f>VLOOKUP(B211,Tabel_country!$B$2:$C$652,2,0)</f>
        <v>1</v>
      </c>
    </row>
    <row r="212" spans="1:15" x14ac:dyDescent="0.25">
      <c r="A212" t="s">
        <v>142</v>
      </c>
      <c r="B212" t="s">
        <v>492</v>
      </c>
      <c r="C212" t="s">
        <v>524</v>
      </c>
      <c r="D212">
        <v>40602657</v>
      </c>
      <c r="E212">
        <v>40909592</v>
      </c>
      <c r="F212">
        <v>41089082</v>
      </c>
      <c r="G212">
        <v>41240244</v>
      </c>
      <c r="H212">
        <v>41463573</v>
      </c>
      <c r="I212">
        <v>41645542</v>
      </c>
      <c r="J212">
        <v>41774264</v>
      </c>
      <c r="K212">
        <v>41861498</v>
      </c>
      <c r="L212">
        <v>42020672</v>
      </c>
      <c r="M212">
        <v>42152095</v>
      </c>
      <c r="N212">
        <v>42201956</v>
      </c>
      <c r="O212">
        <f>VLOOKUP(B212,Tabel_country!$B$2:$C$652,2,0)</f>
        <v>6</v>
      </c>
    </row>
    <row r="213" spans="1:15" x14ac:dyDescent="0.25">
      <c r="A213" t="s">
        <v>142</v>
      </c>
      <c r="B213" t="s">
        <v>492</v>
      </c>
      <c r="C213" t="s">
        <v>154</v>
      </c>
      <c r="D213">
        <v>49554112</v>
      </c>
      <c r="E213">
        <v>49936638</v>
      </c>
      <c r="F213">
        <v>50199853</v>
      </c>
      <c r="G213">
        <v>50428893</v>
      </c>
      <c r="H213">
        <v>50746659</v>
      </c>
      <c r="I213">
        <v>51014947</v>
      </c>
      <c r="J213">
        <v>51217803</v>
      </c>
      <c r="K213">
        <v>51361911</v>
      </c>
      <c r="L213">
        <v>51585058</v>
      </c>
      <c r="M213">
        <v>51764822</v>
      </c>
      <c r="N213">
        <v>51836239</v>
      </c>
      <c r="O213">
        <f>VLOOKUP(B213,Tabel_country!$B$2:$C$652,2,0)</f>
        <v>6</v>
      </c>
    </row>
    <row r="214" spans="1:15" x14ac:dyDescent="0.25">
      <c r="A214" t="s">
        <v>535</v>
      </c>
      <c r="B214" t="s">
        <v>372</v>
      </c>
      <c r="C214" t="s">
        <v>524</v>
      </c>
      <c r="D214">
        <v>2943356</v>
      </c>
      <c r="E214">
        <v>3143825</v>
      </c>
      <c r="F214">
        <v>3394663</v>
      </c>
      <c r="G214">
        <v>3646518</v>
      </c>
      <c r="H214">
        <v>3761584</v>
      </c>
      <c r="I214">
        <v>3908743</v>
      </c>
      <c r="J214">
        <v>4048085</v>
      </c>
      <c r="K214">
        <v>4124904</v>
      </c>
      <c r="L214">
        <v>4317185</v>
      </c>
      <c r="M214">
        <v>4441100</v>
      </c>
      <c r="N214">
        <v>4360444</v>
      </c>
      <c r="O214">
        <f>VLOOKUP(B214,Tabel_country!$B$2:$C$652,2,0)</f>
        <v>5</v>
      </c>
    </row>
    <row r="215" spans="1:15" x14ac:dyDescent="0.25">
      <c r="A215" t="s">
        <v>535</v>
      </c>
      <c r="B215" t="s">
        <v>372</v>
      </c>
      <c r="C215" t="s">
        <v>154</v>
      </c>
      <c r="D215">
        <v>2943356</v>
      </c>
      <c r="E215">
        <v>3143825</v>
      </c>
      <c r="F215">
        <v>3394663</v>
      </c>
      <c r="G215">
        <v>3646518</v>
      </c>
      <c r="H215">
        <v>3761584</v>
      </c>
      <c r="I215">
        <v>3908743</v>
      </c>
      <c r="J215">
        <v>4048085</v>
      </c>
      <c r="K215">
        <v>4124904</v>
      </c>
      <c r="L215">
        <v>4317185</v>
      </c>
      <c r="M215">
        <v>4441100</v>
      </c>
      <c r="N215">
        <v>4360444</v>
      </c>
      <c r="O215">
        <f>VLOOKUP(B215,Tabel_country!$B$2:$C$652,2,0)</f>
        <v>5</v>
      </c>
    </row>
    <row r="216" spans="1:15" x14ac:dyDescent="0.25">
      <c r="A216" t="s">
        <v>425</v>
      </c>
      <c r="B216" t="s">
        <v>173</v>
      </c>
      <c r="C216" t="s">
        <v>524</v>
      </c>
      <c r="D216">
        <v>1901072</v>
      </c>
      <c r="E216">
        <v>1967246</v>
      </c>
      <c r="F216">
        <v>2034912</v>
      </c>
      <c r="G216">
        <v>2103788</v>
      </c>
      <c r="H216">
        <v>2173853</v>
      </c>
      <c r="I216">
        <v>2247179</v>
      </c>
      <c r="J216">
        <v>2324870</v>
      </c>
      <c r="K216">
        <v>2405044</v>
      </c>
      <c r="L216">
        <v>2487036</v>
      </c>
      <c r="M216">
        <v>2570736</v>
      </c>
      <c r="N216">
        <v>2656210</v>
      </c>
      <c r="O216">
        <f>VLOOKUP(B216,Tabel_country!$B$2:$C$652,2,0)</f>
        <v>6</v>
      </c>
    </row>
    <row r="217" spans="1:15" x14ac:dyDescent="0.25">
      <c r="A217" t="s">
        <v>425</v>
      </c>
      <c r="B217" t="s">
        <v>173</v>
      </c>
      <c r="C217" t="s">
        <v>154</v>
      </c>
      <c r="D217">
        <v>6323418</v>
      </c>
      <c r="E217">
        <v>6416327</v>
      </c>
      <c r="F217">
        <v>6508803</v>
      </c>
      <c r="G217">
        <v>6600742</v>
      </c>
      <c r="H217">
        <v>6691454</v>
      </c>
      <c r="I217">
        <v>6787419</v>
      </c>
      <c r="J217">
        <v>6891363</v>
      </c>
      <c r="K217">
        <v>6997917</v>
      </c>
      <c r="L217">
        <v>7105006</v>
      </c>
      <c r="M217">
        <v>7212053</v>
      </c>
      <c r="N217">
        <v>7319399</v>
      </c>
      <c r="O217">
        <f>VLOOKUP(B217,Tabel_country!$B$2:$C$652,2,0)</f>
        <v>6</v>
      </c>
    </row>
    <row r="218" spans="1:15" x14ac:dyDescent="0.25">
      <c r="A218" t="s">
        <v>322</v>
      </c>
      <c r="B218" t="s">
        <v>189</v>
      </c>
      <c r="C218" t="s">
        <v>524</v>
      </c>
      <c r="D218">
        <v>4363032</v>
      </c>
      <c r="E218">
        <v>4413617</v>
      </c>
      <c r="F218">
        <v>4538087</v>
      </c>
      <c r="G218">
        <v>4985463</v>
      </c>
      <c r="H218">
        <v>5518096</v>
      </c>
      <c r="I218">
        <v>5637850</v>
      </c>
      <c r="J218">
        <v>5524233</v>
      </c>
      <c r="K218">
        <v>5402350</v>
      </c>
      <c r="L218">
        <v>5272027</v>
      </c>
      <c r="M218">
        <v>5131905</v>
      </c>
      <c r="N218">
        <v>5035754</v>
      </c>
      <c r="O218">
        <f>VLOOKUP(B218,Tabel_country!$B$2:$C$652,2,0)</f>
        <v>5</v>
      </c>
    </row>
    <row r="219" spans="1:15" x14ac:dyDescent="0.25">
      <c r="A219" t="s">
        <v>322</v>
      </c>
      <c r="B219" t="s">
        <v>189</v>
      </c>
      <c r="C219" t="s">
        <v>154</v>
      </c>
      <c r="D219">
        <v>4995800</v>
      </c>
      <c r="E219">
        <v>5045056</v>
      </c>
      <c r="F219">
        <v>5178337</v>
      </c>
      <c r="G219">
        <v>5678851</v>
      </c>
      <c r="H219">
        <v>6274342</v>
      </c>
      <c r="I219">
        <v>6398940</v>
      </c>
      <c r="J219">
        <v>6258619</v>
      </c>
      <c r="K219">
        <v>6109252</v>
      </c>
      <c r="L219">
        <v>5950839</v>
      </c>
      <c r="M219">
        <v>5781907</v>
      </c>
      <c r="N219">
        <v>5662923</v>
      </c>
      <c r="O219">
        <f>VLOOKUP(B219,Tabel_country!$B$2:$C$652,2,0)</f>
        <v>5</v>
      </c>
    </row>
    <row r="220" spans="1:15" x14ac:dyDescent="0.25">
      <c r="A220" t="s">
        <v>176</v>
      </c>
      <c r="B220" t="s">
        <v>487</v>
      </c>
      <c r="C220" t="s">
        <v>524</v>
      </c>
      <c r="D220">
        <v>1922062</v>
      </c>
      <c r="E220">
        <v>2015022</v>
      </c>
      <c r="F220">
        <v>2104489</v>
      </c>
      <c r="G220">
        <v>2168719</v>
      </c>
      <c r="H220">
        <v>2232447</v>
      </c>
      <c r="I220">
        <v>2297862</v>
      </c>
      <c r="J220">
        <v>2365002</v>
      </c>
      <c r="K220">
        <v>2431748</v>
      </c>
      <c r="L220">
        <v>2500972</v>
      </c>
      <c r="M220">
        <v>2573157</v>
      </c>
      <c r="N220">
        <v>2650072</v>
      </c>
      <c r="O220">
        <f>VLOOKUP(B220,Tabel_country!$B$2:$C$652,2,0)</f>
        <v>3</v>
      </c>
    </row>
    <row r="221" spans="1:15" x14ac:dyDescent="0.25">
      <c r="A221" t="s">
        <v>176</v>
      </c>
      <c r="B221" t="s">
        <v>487</v>
      </c>
      <c r="C221" t="s">
        <v>154</v>
      </c>
      <c r="D221">
        <v>4019956</v>
      </c>
      <c r="E221">
        <v>4181150</v>
      </c>
      <c r="F221">
        <v>4331740</v>
      </c>
      <c r="G221">
        <v>4427313</v>
      </c>
      <c r="H221">
        <v>4519398</v>
      </c>
      <c r="I221">
        <v>4612329</v>
      </c>
      <c r="J221">
        <v>4706097</v>
      </c>
      <c r="K221">
        <v>4796631</v>
      </c>
      <c r="L221">
        <v>4889391</v>
      </c>
      <c r="M221">
        <v>4985289</v>
      </c>
      <c r="N221">
        <v>5087584</v>
      </c>
      <c r="O221">
        <f>VLOOKUP(B221,Tabel_country!$B$2:$C$652,2,0)</f>
        <v>3</v>
      </c>
    </row>
    <row r="222" spans="1:15" x14ac:dyDescent="0.25">
      <c r="A222" t="s">
        <v>408</v>
      </c>
      <c r="B222" t="s">
        <v>491</v>
      </c>
      <c r="C222" t="s">
        <v>524</v>
      </c>
      <c r="D222">
        <v>5067126</v>
      </c>
      <c r="E222">
        <v>4843884</v>
      </c>
      <c r="F222">
        <v>4608552</v>
      </c>
      <c r="G222">
        <v>4713721</v>
      </c>
      <c r="H222">
        <v>4817782</v>
      </c>
      <c r="I222">
        <v>4908585</v>
      </c>
      <c r="J222">
        <v>4996859</v>
      </c>
      <c r="K222">
        <v>5090937</v>
      </c>
      <c r="L222">
        <v>5188842</v>
      </c>
      <c r="M222">
        <v>5281087</v>
      </c>
      <c r="N222">
        <v>5369132</v>
      </c>
      <c r="O222">
        <f>VLOOKUP(B222,Tabel_country!$B$2:$C$652,2,0)</f>
        <v>5</v>
      </c>
    </row>
    <row r="223" spans="1:15" x14ac:dyDescent="0.25">
      <c r="A223" t="s">
        <v>408</v>
      </c>
      <c r="B223" t="s">
        <v>491</v>
      </c>
      <c r="C223" t="s">
        <v>154</v>
      </c>
      <c r="D223">
        <v>6491988</v>
      </c>
      <c r="E223">
        <v>6188132</v>
      </c>
      <c r="F223">
        <v>5869870</v>
      </c>
      <c r="G223">
        <v>5985221</v>
      </c>
      <c r="H223">
        <v>6097764</v>
      </c>
      <c r="I223">
        <v>6192235</v>
      </c>
      <c r="J223">
        <v>6282196</v>
      </c>
      <c r="K223">
        <v>6378261</v>
      </c>
      <c r="L223">
        <v>6477793</v>
      </c>
      <c r="M223">
        <v>6569088</v>
      </c>
      <c r="N223">
        <v>6653942</v>
      </c>
      <c r="O223">
        <f>VLOOKUP(B223,Tabel_country!$B$2:$C$652,2,0)</f>
        <v>5</v>
      </c>
    </row>
    <row r="224" spans="1:15" x14ac:dyDescent="0.25">
      <c r="A224" t="s">
        <v>377</v>
      </c>
      <c r="B224" t="s">
        <v>275</v>
      </c>
      <c r="C224" t="s">
        <v>524</v>
      </c>
      <c r="D224">
        <v>31538</v>
      </c>
      <c r="E224">
        <v>31761</v>
      </c>
      <c r="F224">
        <v>31941</v>
      </c>
      <c r="G224">
        <v>32118</v>
      </c>
      <c r="H224">
        <v>32307</v>
      </c>
      <c r="I224">
        <v>32517</v>
      </c>
      <c r="J224">
        <v>32739</v>
      </c>
      <c r="K224">
        <v>32974</v>
      </c>
      <c r="L224">
        <v>33226</v>
      </c>
      <c r="M224">
        <v>33491</v>
      </c>
      <c r="N224">
        <v>33770</v>
      </c>
      <c r="O224">
        <f>VLOOKUP(B224,Tabel_country!$B$2:$C$652,2,0)</f>
        <v>1</v>
      </c>
    </row>
    <row r="225" spans="1:15" x14ac:dyDescent="0.25">
      <c r="A225" t="s">
        <v>377</v>
      </c>
      <c r="B225" t="s">
        <v>275</v>
      </c>
      <c r="C225" t="s">
        <v>154</v>
      </c>
      <c r="D225">
        <v>170935</v>
      </c>
      <c r="E225">
        <v>172145</v>
      </c>
      <c r="F225">
        <v>173124</v>
      </c>
      <c r="G225">
        <v>173978</v>
      </c>
      <c r="H225">
        <v>174804</v>
      </c>
      <c r="I225">
        <v>175623</v>
      </c>
      <c r="J225">
        <v>176413</v>
      </c>
      <c r="K225">
        <v>177163</v>
      </c>
      <c r="L225">
        <v>177888</v>
      </c>
      <c r="M225">
        <v>178583</v>
      </c>
      <c r="N225">
        <v>179237</v>
      </c>
      <c r="O225">
        <f>VLOOKUP(B225,Tabel_country!$B$2:$C$652,2,0)</f>
        <v>1</v>
      </c>
    </row>
    <row r="226" spans="1:15" x14ac:dyDescent="0.25">
      <c r="A226" t="s">
        <v>457</v>
      </c>
      <c r="B226" t="s">
        <v>255</v>
      </c>
      <c r="C226" t="s">
        <v>524</v>
      </c>
      <c r="D226">
        <v>5196</v>
      </c>
      <c r="E226">
        <v>5215</v>
      </c>
      <c r="F226">
        <v>5245</v>
      </c>
      <c r="G226">
        <v>5276</v>
      </c>
      <c r="H226">
        <v>5310</v>
      </c>
      <c r="I226">
        <v>5343</v>
      </c>
      <c r="J226">
        <v>5379</v>
      </c>
      <c r="K226">
        <v>5424</v>
      </c>
      <c r="L226">
        <v>5474</v>
      </c>
      <c r="M226">
        <v>5530</v>
      </c>
      <c r="N226">
        <v>5587</v>
      </c>
      <c r="O226">
        <f>VLOOKUP(B226,Tabel_country!$B$2:$C$652,2,0)</f>
        <v>4</v>
      </c>
    </row>
    <row r="227" spans="1:15" x14ac:dyDescent="0.25">
      <c r="A227" t="s">
        <v>457</v>
      </c>
      <c r="B227" t="s">
        <v>255</v>
      </c>
      <c r="C227" t="s">
        <v>154</v>
      </c>
      <c r="D227">
        <v>35926</v>
      </c>
      <c r="E227">
        <v>36189</v>
      </c>
      <c r="F227">
        <v>36505</v>
      </c>
      <c r="G227">
        <v>36806</v>
      </c>
      <c r="H227">
        <v>37096</v>
      </c>
      <c r="I227">
        <v>37355</v>
      </c>
      <c r="J227">
        <v>37609</v>
      </c>
      <c r="K227">
        <v>37889</v>
      </c>
      <c r="L227">
        <v>38181</v>
      </c>
      <c r="M227">
        <v>38482</v>
      </c>
      <c r="N227">
        <v>38756</v>
      </c>
      <c r="O227">
        <f>VLOOKUP(B227,Tabel_country!$B$2:$C$652,2,0)</f>
        <v>4</v>
      </c>
    </row>
    <row r="228" spans="1:15" x14ac:dyDescent="0.25">
      <c r="A228" t="s">
        <v>3</v>
      </c>
      <c r="B228" t="s">
        <v>506</v>
      </c>
      <c r="C228" t="s">
        <v>524</v>
      </c>
      <c r="D228">
        <v>3767051</v>
      </c>
      <c r="E228">
        <v>3798768</v>
      </c>
      <c r="F228">
        <v>3824280</v>
      </c>
      <c r="G228">
        <v>3845557</v>
      </c>
      <c r="H228">
        <v>3869404</v>
      </c>
      <c r="I228">
        <v>3895227</v>
      </c>
      <c r="J228">
        <v>3923222</v>
      </c>
      <c r="K228">
        <v>3953813</v>
      </c>
      <c r="L228">
        <v>4003749</v>
      </c>
      <c r="M228">
        <v>4052088</v>
      </c>
      <c r="N228">
        <v>4101702</v>
      </c>
      <c r="O228">
        <f>VLOOKUP(B228,Tabel_country!$B$2:$C$652,2,0)</f>
        <v>2</v>
      </c>
    </row>
    <row r="229" spans="1:15" x14ac:dyDescent="0.25">
      <c r="A229" t="s">
        <v>3</v>
      </c>
      <c r="B229" t="s">
        <v>506</v>
      </c>
      <c r="C229" t="s">
        <v>154</v>
      </c>
      <c r="D229">
        <v>20668557</v>
      </c>
      <c r="E229">
        <v>20859743</v>
      </c>
      <c r="F229">
        <v>21017147</v>
      </c>
      <c r="G229">
        <v>21131756</v>
      </c>
      <c r="H229">
        <v>21239457</v>
      </c>
      <c r="I229">
        <v>21336697</v>
      </c>
      <c r="J229">
        <v>21425494</v>
      </c>
      <c r="K229">
        <v>21506813</v>
      </c>
      <c r="L229">
        <v>21670000</v>
      </c>
      <c r="M229">
        <v>21803000</v>
      </c>
      <c r="N229">
        <v>21919000</v>
      </c>
      <c r="O229">
        <f>VLOOKUP(B229,Tabel_country!$B$2:$C$652,2,0)</f>
        <v>2</v>
      </c>
    </row>
    <row r="230" spans="1:15" x14ac:dyDescent="0.25">
      <c r="A230" t="s">
        <v>366</v>
      </c>
      <c r="B230" t="s">
        <v>185</v>
      </c>
      <c r="C230" t="s">
        <v>524</v>
      </c>
      <c r="D230">
        <v>501601</v>
      </c>
      <c r="E230">
        <v>515736</v>
      </c>
      <c r="F230">
        <v>528145</v>
      </c>
      <c r="G230">
        <v>541319</v>
      </c>
      <c r="H230">
        <v>555281</v>
      </c>
      <c r="I230">
        <v>570052</v>
      </c>
      <c r="J230">
        <v>585642</v>
      </c>
      <c r="K230">
        <v>601912</v>
      </c>
      <c r="L230">
        <v>618808</v>
      </c>
      <c r="M230">
        <v>636217</v>
      </c>
      <c r="N230">
        <v>654320</v>
      </c>
      <c r="O230">
        <f>VLOOKUP(B230,Tabel_country!$B$2:$C$652,2,0)</f>
        <v>3</v>
      </c>
    </row>
    <row r="231" spans="1:15" x14ac:dyDescent="0.25">
      <c r="A231" t="s">
        <v>366</v>
      </c>
      <c r="B231" t="s">
        <v>185</v>
      </c>
      <c r="C231" t="s">
        <v>154</v>
      </c>
      <c r="D231">
        <v>2022747</v>
      </c>
      <c r="E231">
        <v>2037677</v>
      </c>
      <c r="F231">
        <v>2054718</v>
      </c>
      <c r="G231">
        <v>2073939</v>
      </c>
      <c r="H231">
        <v>2095242</v>
      </c>
      <c r="I231">
        <v>2118521</v>
      </c>
      <c r="J231">
        <v>2143872</v>
      </c>
      <c r="K231">
        <v>2170617</v>
      </c>
      <c r="L231">
        <v>2198017</v>
      </c>
      <c r="M231">
        <v>2225702</v>
      </c>
      <c r="N231">
        <v>2254100</v>
      </c>
      <c r="O231">
        <f>VLOOKUP(B231,Tabel_country!$B$2:$C$652,2,0)</f>
        <v>3</v>
      </c>
    </row>
    <row r="232" spans="1:15" x14ac:dyDescent="0.25">
      <c r="A232" t="s">
        <v>306</v>
      </c>
      <c r="B232" t="s">
        <v>83</v>
      </c>
      <c r="C232" t="s">
        <v>524</v>
      </c>
      <c r="D232">
        <v>2067653</v>
      </c>
      <c r="E232">
        <v>2020994</v>
      </c>
      <c r="F232">
        <v>1997745</v>
      </c>
      <c r="G232">
        <v>1981238</v>
      </c>
      <c r="H232">
        <v>1967853</v>
      </c>
      <c r="I232">
        <v>1952971</v>
      </c>
      <c r="J232">
        <v>1932212</v>
      </c>
      <c r="K232">
        <v>1909625</v>
      </c>
      <c r="L232">
        <v>1896056</v>
      </c>
      <c r="M232">
        <v>1895962</v>
      </c>
      <c r="N232">
        <v>1901807</v>
      </c>
      <c r="O232">
        <f>VLOOKUP(B232,Tabel_country!$B$2:$C$652,2,0)</f>
        <v>4</v>
      </c>
    </row>
    <row r="233" spans="1:15" x14ac:dyDescent="0.25">
      <c r="A233" t="s">
        <v>306</v>
      </c>
      <c r="B233" t="s">
        <v>83</v>
      </c>
      <c r="C233" t="s">
        <v>154</v>
      </c>
      <c r="D233">
        <v>3097282</v>
      </c>
      <c r="E233">
        <v>3028115</v>
      </c>
      <c r="F233">
        <v>2987773</v>
      </c>
      <c r="G233">
        <v>2957689</v>
      </c>
      <c r="H233">
        <v>2932367</v>
      </c>
      <c r="I233">
        <v>2904910</v>
      </c>
      <c r="J233">
        <v>2868231</v>
      </c>
      <c r="K233">
        <v>2828403</v>
      </c>
      <c r="L233">
        <v>2801543</v>
      </c>
      <c r="M233">
        <v>2794137</v>
      </c>
      <c r="N233">
        <v>2794885</v>
      </c>
      <c r="O233">
        <f>VLOOKUP(B233,Tabel_country!$B$2:$C$652,2,0)</f>
        <v>4</v>
      </c>
    </row>
    <row r="234" spans="1:15" x14ac:dyDescent="0.25">
      <c r="A234" t="s">
        <v>215</v>
      </c>
      <c r="B234" t="s">
        <v>401</v>
      </c>
      <c r="C234" t="s">
        <v>524</v>
      </c>
      <c r="D234">
        <v>448892</v>
      </c>
      <c r="E234">
        <v>460842</v>
      </c>
      <c r="F234">
        <v>473864</v>
      </c>
      <c r="G234">
        <v>486709</v>
      </c>
      <c r="H234">
        <v>500042</v>
      </c>
      <c r="I234">
        <v>513663</v>
      </c>
      <c r="J234">
        <v>526490</v>
      </c>
      <c r="K234">
        <v>541038</v>
      </c>
      <c r="L234">
        <v>553119</v>
      </c>
      <c r="M234">
        <v>565584</v>
      </c>
      <c r="N234">
        <v>576537</v>
      </c>
      <c r="O234">
        <f>VLOOKUP(B234,Tabel_country!$B$2:$C$652,2,0)</f>
        <v>4</v>
      </c>
    </row>
    <row r="235" spans="1:15" x14ac:dyDescent="0.25">
      <c r="A235" t="s">
        <v>215</v>
      </c>
      <c r="B235" t="s">
        <v>401</v>
      </c>
      <c r="C235" t="s">
        <v>154</v>
      </c>
      <c r="D235">
        <v>506953</v>
      </c>
      <c r="E235">
        <v>518347</v>
      </c>
      <c r="F235">
        <v>530946</v>
      </c>
      <c r="G235">
        <v>543360</v>
      </c>
      <c r="H235">
        <v>556319</v>
      </c>
      <c r="I235">
        <v>569604</v>
      </c>
      <c r="J235">
        <v>582014</v>
      </c>
      <c r="K235">
        <v>596336</v>
      </c>
      <c r="L235">
        <v>607950</v>
      </c>
      <c r="M235">
        <v>620001</v>
      </c>
      <c r="N235">
        <v>630419</v>
      </c>
      <c r="O235">
        <f>VLOOKUP(B235,Tabel_country!$B$2:$C$652,2,0)</f>
        <v>4</v>
      </c>
    </row>
    <row r="236" spans="1:15" x14ac:dyDescent="0.25">
      <c r="A236" t="s">
        <v>197</v>
      </c>
      <c r="B236" t="s">
        <v>340</v>
      </c>
      <c r="C236" t="s">
        <v>524</v>
      </c>
      <c r="D236">
        <v>1423002</v>
      </c>
      <c r="E236">
        <v>1397904</v>
      </c>
      <c r="F236">
        <v>1381242</v>
      </c>
      <c r="G236">
        <v>1367090</v>
      </c>
      <c r="H236">
        <v>1354815</v>
      </c>
      <c r="I236">
        <v>1344323</v>
      </c>
      <c r="J236">
        <v>1332897</v>
      </c>
      <c r="K236">
        <v>1322185</v>
      </c>
      <c r="L236">
        <v>1313215</v>
      </c>
      <c r="M236">
        <v>1305648</v>
      </c>
      <c r="N236">
        <v>1298292</v>
      </c>
      <c r="O236">
        <f>VLOOKUP(B236,Tabel_country!$B$2:$C$652,2,0)</f>
        <v>4</v>
      </c>
    </row>
    <row r="237" spans="1:15" x14ac:dyDescent="0.25">
      <c r="A237" t="s">
        <v>197</v>
      </c>
      <c r="B237" t="s">
        <v>340</v>
      </c>
      <c r="C237" t="s">
        <v>154</v>
      </c>
      <c r="D237">
        <v>2097555</v>
      </c>
      <c r="E237">
        <v>2059709</v>
      </c>
      <c r="F237">
        <v>2034319</v>
      </c>
      <c r="G237">
        <v>2012647</v>
      </c>
      <c r="H237">
        <v>1993782</v>
      </c>
      <c r="I237">
        <v>1977527</v>
      </c>
      <c r="J237">
        <v>1959537</v>
      </c>
      <c r="K237">
        <v>1942248</v>
      </c>
      <c r="L237">
        <v>1927174</v>
      </c>
      <c r="M237">
        <v>1913822</v>
      </c>
      <c r="N237">
        <v>1900449</v>
      </c>
      <c r="O237">
        <f>VLOOKUP(B237,Tabel_country!$B$2:$C$652,2,0)</f>
        <v>4</v>
      </c>
    </row>
    <row r="238" spans="1:15" x14ac:dyDescent="0.25">
      <c r="A238" t="s">
        <v>429</v>
      </c>
      <c r="B238" t="s">
        <v>221</v>
      </c>
      <c r="C238" t="s">
        <v>524</v>
      </c>
      <c r="D238">
        <v>557297</v>
      </c>
      <c r="E238">
        <v>571003</v>
      </c>
      <c r="F238">
        <v>582766</v>
      </c>
      <c r="G238">
        <v>593374</v>
      </c>
      <c r="H238">
        <v>604167</v>
      </c>
      <c r="I238">
        <v>615239</v>
      </c>
      <c r="J238">
        <v>626688</v>
      </c>
      <c r="K238">
        <v>638609</v>
      </c>
      <c r="L238">
        <v>650991</v>
      </c>
      <c r="M238">
        <v>663653</v>
      </c>
      <c r="N238">
        <v>676283</v>
      </c>
      <c r="O238">
        <f>VLOOKUP(B238,Tabel_country!$B$2:$C$652,2,0)</f>
        <v>6</v>
      </c>
    </row>
    <row r="239" spans="1:15" x14ac:dyDescent="0.25">
      <c r="A239" t="s">
        <v>429</v>
      </c>
      <c r="B239" t="s">
        <v>221</v>
      </c>
      <c r="C239" t="s">
        <v>154</v>
      </c>
      <c r="D239">
        <v>557297</v>
      </c>
      <c r="E239">
        <v>571003</v>
      </c>
      <c r="F239">
        <v>582766</v>
      </c>
      <c r="G239">
        <v>593374</v>
      </c>
      <c r="H239">
        <v>604167</v>
      </c>
      <c r="I239">
        <v>615239</v>
      </c>
      <c r="J239">
        <v>626688</v>
      </c>
      <c r="K239">
        <v>638609</v>
      </c>
      <c r="L239">
        <v>650991</v>
      </c>
      <c r="M239">
        <v>663653</v>
      </c>
      <c r="N239">
        <v>676283</v>
      </c>
      <c r="O239">
        <f>VLOOKUP(B239,Tabel_country!$B$2:$C$652,2,0)</f>
        <v>6</v>
      </c>
    </row>
    <row r="240" spans="1:15" x14ac:dyDescent="0.25">
      <c r="A240" t="s">
        <v>291</v>
      </c>
      <c r="B240" t="s">
        <v>343</v>
      </c>
      <c r="C240" t="s">
        <v>524</v>
      </c>
      <c r="O240">
        <f>VLOOKUP(B240,Tabel_country!$B$2:$C$652,2,0)</f>
        <v>1</v>
      </c>
    </row>
    <row r="241" spans="1:15" x14ac:dyDescent="0.25">
      <c r="A241" t="s">
        <v>291</v>
      </c>
      <c r="B241" t="s">
        <v>343</v>
      </c>
      <c r="C241" t="s">
        <v>154</v>
      </c>
      <c r="D241">
        <v>36458</v>
      </c>
      <c r="E241">
        <v>36350</v>
      </c>
      <c r="F241">
        <v>36026</v>
      </c>
      <c r="G241">
        <v>35639</v>
      </c>
      <c r="H241">
        <v>35261</v>
      </c>
      <c r="I241">
        <v>35020</v>
      </c>
      <c r="J241">
        <v>34811</v>
      </c>
      <c r="K241">
        <v>34496</v>
      </c>
      <c r="L241">
        <v>33852</v>
      </c>
      <c r="M241">
        <v>33121</v>
      </c>
      <c r="N241">
        <v>32553</v>
      </c>
      <c r="O241">
        <f>VLOOKUP(B241,Tabel_country!$B$2:$C$652,2,0)</f>
        <v>1</v>
      </c>
    </row>
    <row r="242" spans="1:15" x14ac:dyDescent="0.25">
      <c r="A242" t="s">
        <v>25</v>
      </c>
      <c r="B242" t="s">
        <v>148</v>
      </c>
      <c r="C242" t="s">
        <v>524</v>
      </c>
      <c r="D242">
        <v>18835465</v>
      </c>
      <c r="E242">
        <v>19275316</v>
      </c>
      <c r="F242">
        <v>19725140</v>
      </c>
      <c r="G242">
        <v>20180706</v>
      </c>
      <c r="H242">
        <v>20636838</v>
      </c>
      <c r="I242">
        <v>21088840</v>
      </c>
      <c r="J242">
        <v>21541817</v>
      </c>
      <c r="K242">
        <v>21994745</v>
      </c>
      <c r="L242">
        <v>22437808</v>
      </c>
      <c r="M242">
        <v>22869599</v>
      </c>
      <c r="N242">
        <v>23309111</v>
      </c>
      <c r="O242">
        <f>VLOOKUP(B242,Tabel_country!$B$2:$C$652,2,0)</f>
        <v>5</v>
      </c>
    </row>
    <row r="243" spans="1:15" x14ac:dyDescent="0.25">
      <c r="A243" t="s">
        <v>25</v>
      </c>
      <c r="B243" t="s">
        <v>148</v>
      </c>
      <c r="C243" t="s">
        <v>154</v>
      </c>
      <c r="D243">
        <v>32464865</v>
      </c>
      <c r="E243">
        <v>32903699</v>
      </c>
      <c r="F243">
        <v>33352169</v>
      </c>
      <c r="G243">
        <v>33803527</v>
      </c>
      <c r="H243">
        <v>34248603</v>
      </c>
      <c r="I243">
        <v>34680458</v>
      </c>
      <c r="J243">
        <v>35107264</v>
      </c>
      <c r="K243">
        <v>35528115</v>
      </c>
      <c r="L243">
        <v>35927511</v>
      </c>
      <c r="M243">
        <v>36304408</v>
      </c>
      <c r="N243">
        <v>36688772</v>
      </c>
      <c r="O243">
        <f>VLOOKUP(B243,Tabel_country!$B$2:$C$652,2,0)</f>
        <v>5</v>
      </c>
    </row>
    <row r="244" spans="1:15" x14ac:dyDescent="0.25">
      <c r="A244" t="s">
        <v>297</v>
      </c>
      <c r="B244" t="s">
        <v>5</v>
      </c>
      <c r="C244" t="s">
        <v>524</v>
      </c>
      <c r="D244">
        <v>33178</v>
      </c>
      <c r="E244">
        <v>33945</v>
      </c>
      <c r="F244">
        <v>34700</v>
      </c>
      <c r="G244">
        <v>35425</v>
      </c>
      <c r="H244">
        <v>36110</v>
      </c>
      <c r="I244">
        <v>36760</v>
      </c>
      <c r="J244">
        <v>37071</v>
      </c>
      <c r="K244">
        <v>37044</v>
      </c>
      <c r="L244">
        <v>37029</v>
      </c>
      <c r="M244">
        <v>37034</v>
      </c>
      <c r="N244">
        <v>36922</v>
      </c>
      <c r="O244">
        <f>VLOOKUP(B244,Tabel_country!$B$2:$C$652,2,0)</f>
        <v>4</v>
      </c>
    </row>
    <row r="245" spans="1:15" x14ac:dyDescent="0.25">
      <c r="A245" t="s">
        <v>297</v>
      </c>
      <c r="B245" t="s">
        <v>5</v>
      </c>
      <c r="C245" t="s">
        <v>154</v>
      </c>
      <c r="D245">
        <v>33178</v>
      </c>
      <c r="E245">
        <v>33945</v>
      </c>
      <c r="F245">
        <v>34700</v>
      </c>
      <c r="G245">
        <v>35425</v>
      </c>
      <c r="H245">
        <v>36110</v>
      </c>
      <c r="I245">
        <v>36760</v>
      </c>
      <c r="J245">
        <v>37071</v>
      </c>
      <c r="K245">
        <v>37044</v>
      </c>
      <c r="L245">
        <v>37029</v>
      </c>
      <c r="M245">
        <v>37034</v>
      </c>
      <c r="N245">
        <v>36922</v>
      </c>
      <c r="O245">
        <f>VLOOKUP(B245,Tabel_country!$B$2:$C$652,2,0)</f>
        <v>4</v>
      </c>
    </row>
    <row r="246" spans="1:15" x14ac:dyDescent="0.25">
      <c r="A246" t="s">
        <v>349</v>
      </c>
      <c r="B246" t="s">
        <v>63</v>
      </c>
      <c r="C246" t="s">
        <v>524</v>
      </c>
      <c r="D246">
        <v>1219935</v>
      </c>
      <c r="E246">
        <v>1218343</v>
      </c>
      <c r="F246">
        <v>1217297</v>
      </c>
      <c r="G246">
        <v>1216084</v>
      </c>
      <c r="H246">
        <v>1214457</v>
      </c>
      <c r="I246">
        <v>1205007</v>
      </c>
      <c r="J246">
        <v>1191662</v>
      </c>
      <c r="K246">
        <v>1172526</v>
      </c>
      <c r="L246">
        <v>1154054</v>
      </c>
      <c r="M246">
        <v>1138316</v>
      </c>
      <c r="N246">
        <v>1129127</v>
      </c>
      <c r="O246">
        <f>VLOOKUP(B246,Tabel_country!$B$2:$C$652,2,0)</f>
        <v>4</v>
      </c>
    </row>
    <row r="247" spans="1:15" x14ac:dyDescent="0.25">
      <c r="A247" t="s">
        <v>349</v>
      </c>
      <c r="B247" t="s">
        <v>63</v>
      </c>
      <c r="C247" t="s">
        <v>154</v>
      </c>
      <c r="D247">
        <v>2862354</v>
      </c>
      <c r="E247">
        <v>2860699</v>
      </c>
      <c r="F247">
        <v>2860324</v>
      </c>
      <c r="G247">
        <v>2859558</v>
      </c>
      <c r="H247">
        <v>2857815</v>
      </c>
      <c r="I247">
        <v>2835978</v>
      </c>
      <c r="J247">
        <v>2803186</v>
      </c>
      <c r="K247">
        <v>2755189</v>
      </c>
      <c r="L247">
        <v>2707203</v>
      </c>
      <c r="M247">
        <v>2664224</v>
      </c>
      <c r="N247">
        <v>2635130</v>
      </c>
      <c r="O247">
        <f>VLOOKUP(B247,Tabel_country!$B$2:$C$652,2,0)</f>
        <v>4</v>
      </c>
    </row>
    <row r="248" spans="1:15" x14ac:dyDescent="0.25">
      <c r="A248" t="s">
        <v>307</v>
      </c>
      <c r="B248" t="s">
        <v>12</v>
      </c>
      <c r="C248" t="s">
        <v>524</v>
      </c>
      <c r="D248">
        <v>6940464</v>
      </c>
      <c r="E248">
        <v>7281030</v>
      </c>
      <c r="F248">
        <v>7630993</v>
      </c>
      <c r="G248">
        <v>7991167</v>
      </c>
      <c r="H248">
        <v>8362745</v>
      </c>
      <c r="I248">
        <v>8745781</v>
      </c>
      <c r="J248">
        <v>9143976</v>
      </c>
      <c r="K248">
        <v>9557640</v>
      </c>
      <c r="L248">
        <v>9984497</v>
      </c>
      <c r="M248">
        <v>10424320</v>
      </c>
      <c r="N248">
        <v>10876290</v>
      </c>
      <c r="O248">
        <f>VLOOKUP(B248,Tabel_country!$B$2:$C$652,2,0)</f>
        <v>3</v>
      </c>
    </row>
    <row r="249" spans="1:15" x14ac:dyDescent="0.25">
      <c r="A249" t="s">
        <v>307</v>
      </c>
      <c r="B249" t="s">
        <v>12</v>
      </c>
      <c r="C249" t="s">
        <v>154</v>
      </c>
      <c r="D249">
        <v>21731053</v>
      </c>
      <c r="E249">
        <v>22348158</v>
      </c>
      <c r="F249">
        <v>22966240</v>
      </c>
      <c r="G249">
        <v>23588073</v>
      </c>
      <c r="H249">
        <v>24215976</v>
      </c>
      <c r="I249">
        <v>24850912</v>
      </c>
      <c r="J249">
        <v>25501941</v>
      </c>
      <c r="K249">
        <v>26169542</v>
      </c>
      <c r="L249">
        <v>26846541</v>
      </c>
      <c r="M249">
        <v>27533134</v>
      </c>
      <c r="N249">
        <v>28225177</v>
      </c>
      <c r="O249">
        <f>VLOOKUP(B249,Tabel_country!$B$2:$C$652,2,0)</f>
        <v>3</v>
      </c>
    </row>
    <row r="250" spans="1:15" x14ac:dyDescent="0.25">
      <c r="A250" t="s">
        <v>164</v>
      </c>
      <c r="B250" t="s">
        <v>71</v>
      </c>
      <c r="C250" t="s">
        <v>524</v>
      </c>
      <c r="D250">
        <v>131736</v>
      </c>
      <c r="E250">
        <v>137977</v>
      </c>
      <c r="F250">
        <v>144424</v>
      </c>
      <c r="G250">
        <v>151014</v>
      </c>
      <c r="H250">
        <v>158802</v>
      </c>
      <c r="I250">
        <v>167825</v>
      </c>
      <c r="J250">
        <v>176949</v>
      </c>
      <c r="K250">
        <v>186048</v>
      </c>
      <c r="L250">
        <v>194963</v>
      </c>
      <c r="M250">
        <v>203004</v>
      </c>
      <c r="N250">
        <v>209217</v>
      </c>
      <c r="O250">
        <f>VLOOKUP(B250,Tabel_country!$B$2:$C$652,2,0)</f>
        <v>2</v>
      </c>
    </row>
    <row r="251" spans="1:15" x14ac:dyDescent="0.25">
      <c r="A251" t="s">
        <v>164</v>
      </c>
      <c r="B251" t="s">
        <v>71</v>
      </c>
      <c r="C251" t="s">
        <v>154</v>
      </c>
      <c r="D251">
        <v>361575</v>
      </c>
      <c r="E251">
        <v>374440</v>
      </c>
      <c r="F251">
        <v>387539</v>
      </c>
      <c r="G251">
        <v>400728</v>
      </c>
      <c r="H251">
        <v>416738</v>
      </c>
      <c r="I251">
        <v>435582</v>
      </c>
      <c r="J251">
        <v>454252</v>
      </c>
      <c r="K251">
        <v>472442</v>
      </c>
      <c r="L251">
        <v>489758</v>
      </c>
      <c r="M251">
        <v>504508</v>
      </c>
      <c r="N251">
        <v>514438</v>
      </c>
      <c r="O251">
        <f>VLOOKUP(B251,Tabel_country!$B$2:$C$652,2,0)</f>
        <v>2</v>
      </c>
    </row>
    <row r="252" spans="1:15" x14ac:dyDescent="0.25">
      <c r="A252" t="s">
        <v>174</v>
      </c>
      <c r="B252" t="s">
        <v>223</v>
      </c>
      <c r="C252" t="s">
        <v>524</v>
      </c>
      <c r="D252">
        <v>87567088</v>
      </c>
      <c r="E252">
        <v>89164082</v>
      </c>
      <c r="F252">
        <v>90758420</v>
      </c>
      <c r="G252">
        <v>92306597</v>
      </c>
      <c r="H252">
        <v>93808838</v>
      </c>
      <c r="I252">
        <v>95260846</v>
      </c>
      <c r="J252">
        <v>96701350</v>
      </c>
      <c r="K252">
        <v>98108030</v>
      </c>
      <c r="L252">
        <v>99404550</v>
      </c>
      <c r="M252">
        <v>100623628</v>
      </c>
      <c r="N252">
        <v>101719689</v>
      </c>
      <c r="O252">
        <f>VLOOKUP(B252,Tabel_country!$B$2:$C$652,2,0)</f>
        <v>1</v>
      </c>
    </row>
    <row r="253" spans="1:15" x14ac:dyDescent="0.25">
      <c r="A253" t="s">
        <v>174</v>
      </c>
      <c r="B253" t="s">
        <v>223</v>
      </c>
      <c r="C253" t="s">
        <v>154</v>
      </c>
      <c r="D253">
        <v>112532401</v>
      </c>
      <c r="E253">
        <v>114150481</v>
      </c>
      <c r="F253">
        <v>115755909</v>
      </c>
      <c r="G253">
        <v>117290686</v>
      </c>
      <c r="H253">
        <v>118755887</v>
      </c>
      <c r="I253">
        <v>120149897</v>
      </c>
      <c r="J253">
        <v>121519221</v>
      </c>
      <c r="K253">
        <v>122839258</v>
      </c>
      <c r="L253">
        <v>124013861</v>
      </c>
      <c r="M253">
        <v>125085311</v>
      </c>
      <c r="N253">
        <v>125998302</v>
      </c>
      <c r="O253">
        <f>VLOOKUP(B253,Tabel_country!$B$2:$C$652,2,0)</f>
        <v>1</v>
      </c>
    </row>
    <row r="254" spans="1:15" x14ac:dyDescent="0.25">
      <c r="A254" t="s">
        <v>523</v>
      </c>
      <c r="B254" t="s">
        <v>472</v>
      </c>
      <c r="C254" t="s">
        <v>524</v>
      </c>
      <c r="D254">
        <v>39297</v>
      </c>
      <c r="E254">
        <v>39219</v>
      </c>
      <c r="F254">
        <v>38890</v>
      </c>
      <c r="G254">
        <v>38486</v>
      </c>
      <c r="H254">
        <v>38008</v>
      </c>
      <c r="I254">
        <v>37458</v>
      </c>
      <c r="J254">
        <v>36840</v>
      </c>
      <c r="K254">
        <v>36161</v>
      </c>
      <c r="L254">
        <v>35426</v>
      </c>
      <c r="M254">
        <v>34627</v>
      </c>
      <c r="N254">
        <v>33773</v>
      </c>
      <c r="O254">
        <f>VLOOKUP(B254,Tabel_country!$B$2:$C$652,2,0)</f>
        <v>6</v>
      </c>
    </row>
    <row r="255" spans="1:15" x14ac:dyDescent="0.25">
      <c r="A255" t="s">
        <v>523</v>
      </c>
      <c r="B255" t="s">
        <v>472</v>
      </c>
      <c r="C255" t="s">
        <v>154</v>
      </c>
      <c r="D255">
        <v>53416</v>
      </c>
      <c r="E255">
        <v>52971</v>
      </c>
      <c r="F255">
        <v>52203</v>
      </c>
      <c r="G255">
        <v>51352</v>
      </c>
      <c r="H255">
        <v>50419</v>
      </c>
      <c r="I255">
        <v>49410</v>
      </c>
      <c r="J255">
        <v>48329</v>
      </c>
      <c r="K255">
        <v>47187</v>
      </c>
      <c r="L255">
        <v>45989</v>
      </c>
      <c r="M255">
        <v>44728</v>
      </c>
      <c r="N255">
        <v>43413</v>
      </c>
      <c r="O255">
        <f>VLOOKUP(B255,Tabel_country!$B$2:$C$652,2,0)</f>
        <v>6</v>
      </c>
    </row>
    <row r="256" spans="1:15" x14ac:dyDescent="0.25">
      <c r="A256" t="s">
        <v>90</v>
      </c>
      <c r="B256" t="s">
        <v>483</v>
      </c>
      <c r="C256" t="s">
        <v>524</v>
      </c>
      <c r="D256">
        <v>1173181</v>
      </c>
      <c r="E256">
        <v>1175261</v>
      </c>
      <c r="F256">
        <v>1177371</v>
      </c>
      <c r="G256">
        <v>1180399</v>
      </c>
      <c r="H256">
        <v>1184330</v>
      </c>
      <c r="I256">
        <v>1188475</v>
      </c>
      <c r="J256">
        <v>1192987</v>
      </c>
      <c r="K256">
        <v>1197983</v>
      </c>
      <c r="L256">
        <v>1203438</v>
      </c>
      <c r="M256">
        <v>1208802</v>
      </c>
      <c r="N256">
        <v>1212058</v>
      </c>
      <c r="O256">
        <f>VLOOKUP(B256,Tabel_country!$B$2:$C$652,2,0)</f>
        <v>4</v>
      </c>
    </row>
    <row r="257" spans="1:15" x14ac:dyDescent="0.25">
      <c r="A257" t="s">
        <v>90</v>
      </c>
      <c r="B257" t="s">
        <v>483</v>
      </c>
      <c r="C257" t="s">
        <v>154</v>
      </c>
      <c r="D257">
        <v>2055004</v>
      </c>
      <c r="E257">
        <v>2058539</v>
      </c>
      <c r="F257">
        <v>2061044</v>
      </c>
      <c r="G257">
        <v>2064032</v>
      </c>
      <c r="H257">
        <v>2067471</v>
      </c>
      <c r="I257">
        <v>2070226</v>
      </c>
      <c r="J257">
        <v>2072490</v>
      </c>
      <c r="K257">
        <v>2074502</v>
      </c>
      <c r="L257">
        <v>2076217</v>
      </c>
      <c r="M257">
        <v>2076694</v>
      </c>
      <c r="N257">
        <v>2072531</v>
      </c>
      <c r="O257">
        <f>VLOOKUP(B257,Tabel_country!$B$2:$C$652,2,0)</f>
        <v>4</v>
      </c>
    </row>
    <row r="258" spans="1:15" x14ac:dyDescent="0.25">
      <c r="A258" t="s">
        <v>256</v>
      </c>
      <c r="B258" t="s">
        <v>454</v>
      </c>
      <c r="C258" t="s">
        <v>524</v>
      </c>
      <c r="D258">
        <v>5590350</v>
      </c>
      <c r="E258">
        <v>5902462</v>
      </c>
      <c r="F258">
        <v>6209357</v>
      </c>
      <c r="G258">
        <v>6529209</v>
      </c>
      <c r="H258">
        <v>6879609</v>
      </c>
      <c r="I258">
        <v>7243533</v>
      </c>
      <c r="J258">
        <v>7626464</v>
      </c>
      <c r="K258">
        <v>8028117</v>
      </c>
      <c r="L258">
        <v>8443371</v>
      </c>
      <c r="M258">
        <v>8871964</v>
      </c>
      <c r="N258">
        <v>9319264</v>
      </c>
      <c r="O258">
        <f>VLOOKUP(B258,Tabel_country!$B$2:$C$652,2,0)</f>
        <v>3</v>
      </c>
    </row>
    <row r="259" spans="1:15" x14ac:dyDescent="0.25">
      <c r="A259" t="s">
        <v>256</v>
      </c>
      <c r="B259" t="s">
        <v>454</v>
      </c>
      <c r="C259" t="s">
        <v>154</v>
      </c>
      <c r="D259">
        <v>15529181</v>
      </c>
      <c r="E259">
        <v>16039734</v>
      </c>
      <c r="F259">
        <v>16514687</v>
      </c>
      <c r="G259">
        <v>17004033</v>
      </c>
      <c r="H259">
        <v>17551814</v>
      </c>
      <c r="I259">
        <v>18112907</v>
      </c>
      <c r="J259">
        <v>18700106</v>
      </c>
      <c r="K259">
        <v>19311355</v>
      </c>
      <c r="L259">
        <v>19934298</v>
      </c>
      <c r="M259">
        <v>20567424</v>
      </c>
      <c r="N259">
        <v>21224040</v>
      </c>
      <c r="O259">
        <f>VLOOKUP(B259,Tabel_country!$B$2:$C$652,2,0)</f>
        <v>3</v>
      </c>
    </row>
    <row r="260" spans="1:15" x14ac:dyDescent="0.25">
      <c r="A260" t="s">
        <v>292</v>
      </c>
      <c r="B260" t="s">
        <v>86</v>
      </c>
      <c r="C260" t="s">
        <v>524</v>
      </c>
      <c r="D260">
        <v>389936</v>
      </c>
      <c r="E260">
        <v>391879</v>
      </c>
      <c r="F260">
        <v>395713</v>
      </c>
      <c r="G260">
        <v>401597</v>
      </c>
      <c r="H260">
        <v>409992</v>
      </c>
      <c r="I260">
        <v>420192</v>
      </c>
      <c r="J260">
        <v>430220</v>
      </c>
      <c r="K260">
        <v>442474</v>
      </c>
      <c r="L260">
        <v>458518</v>
      </c>
      <c r="M260">
        <v>477236</v>
      </c>
      <c r="N260">
        <v>488246</v>
      </c>
      <c r="O260">
        <f>VLOOKUP(B260,Tabel_country!$B$2:$C$652,2,0)</f>
        <v>5</v>
      </c>
    </row>
    <row r="261" spans="1:15" x14ac:dyDescent="0.25">
      <c r="A261" t="s">
        <v>292</v>
      </c>
      <c r="B261" t="s">
        <v>86</v>
      </c>
      <c r="C261" t="s">
        <v>154</v>
      </c>
      <c r="D261">
        <v>414508</v>
      </c>
      <c r="E261">
        <v>416268</v>
      </c>
      <c r="F261">
        <v>420028</v>
      </c>
      <c r="G261">
        <v>425967</v>
      </c>
      <c r="H261">
        <v>434558</v>
      </c>
      <c r="I261">
        <v>445053</v>
      </c>
      <c r="J261">
        <v>455356</v>
      </c>
      <c r="K261">
        <v>467999</v>
      </c>
      <c r="L261">
        <v>484630</v>
      </c>
      <c r="M261">
        <v>504062</v>
      </c>
      <c r="N261">
        <v>515332</v>
      </c>
      <c r="O261">
        <f>VLOOKUP(B261,Tabel_country!$B$2:$C$652,2,0)</f>
        <v>5</v>
      </c>
    </row>
    <row r="262" spans="1:15" x14ac:dyDescent="0.25">
      <c r="A262" t="s">
        <v>311</v>
      </c>
      <c r="B262" t="s">
        <v>49</v>
      </c>
      <c r="C262" t="s">
        <v>524</v>
      </c>
      <c r="D262">
        <v>14266587</v>
      </c>
      <c r="E262">
        <v>14477757</v>
      </c>
      <c r="F262">
        <v>14696854</v>
      </c>
      <c r="G262">
        <v>14919480</v>
      </c>
      <c r="H262">
        <v>15142977</v>
      </c>
      <c r="I262">
        <v>15372077</v>
      </c>
      <c r="J262">
        <v>15610256</v>
      </c>
      <c r="K262">
        <v>15854871</v>
      </c>
      <c r="L262">
        <v>16104740</v>
      </c>
      <c r="M262">
        <v>16363966</v>
      </c>
      <c r="N262">
        <v>16636518</v>
      </c>
      <c r="O262">
        <f>VLOOKUP(B262,Tabel_country!$B$2:$C$652,2,0)</f>
        <v>6</v>
      </c>
    </row>
    <row r="263" spans="1:15" x14ac:dyDescent="0.25">
      <c r="A263" t="s">
        <v>311</v>
      </c>
      <c r="B263" t="s">
        <v>49</v>
      </c>
      <c r="C263" t="s">
        <v>154</v>
      </c>
      <c r="D263">
        <v>49390988</v>
      </c>
      <c r="E263">
        <v>49794522</v>
      </c>
      <c r="F263">
        <v>50218185</v>
      </c>
      <c r="G263">
        <v>50648334</v>
      </c>
      <c r="H263">
        <v>51072436</v>
      </c>
      <c r="I263">
        <v>51483949</v>
      </c>
      <c r="J263">
        <v>51892349</v>
      </c>
      <c r="K263">
        <v>52288341</v>
      </c>
      <c r="L263">
        <v>52666014</v>
      </c>
      <c r="M263">
        <v>53040212</v>
      </c>
      <c r="N263">
        <v>53423198</v>
      </c>
      <c r="O263">
        <f>VLOOKUP(B263,Tabel_country!$B$2:$C$652,2,0)</f>
        <v>6</v>
      </c>
    </row>
    <row r="264" spans="1:15" x14ac:dyDescent="0.25">
      <c r="A264" t="s">
        <v>296</v>
      </c>
      <c r="B264" t="s">
        <v>146</v>
      </c>
      <c r="C264" t="s">
        <v>524</v>
      </c>
      <c r="D264">
        <v>397301</v>
      </c>
      <c r="E264">
        <v>399777</v>
      </c>
      <c r="F264">
        <v>402174</v>
      </c>
      <c r="G264">
        <v>404636</v>
      </c>
      <c r="H264">
        <v>407105</v>
      </c>
      <c r="I264">
        <v>409418</v>
      </c>
      <c r="J264">
        <v>411597</v>
      </c>
      <c r="K264">
        <v>413735</v>
      </c>
      <c r="L264">
        <v>415729</v>
      </c>
      <c r="M264">
        <v>417692</v>
      </c>
      <c r="N264">
        <v>419307</v>
      </c>
      <c r="O264">
        <f>VLOOKUP(B264,Tabel_country!$B$2:$C$652,2,0)</f>
        <v>4</v>
      </c>
    </row>
    <row r="265" spans="1:15" x14ac:dyDescent="0.25">
      <c r="A265" t="s">
        <v>296</v>
      </c>
      <c r="B265" t="s">
        <v>146</v>
      </c>
      <c r="C265" t="s">
        <v>154</v>
      </c>
      <c r="D265">
        <v>619428</v>
      </c>
      <c r="E265">
        <v>620079</v>
      </c>
      <c r="F265">
        <v>620601</v>
      </c>
      <c r="G265">
        <v>621207</v>
      </c>
      <c r="H265">
        <v>621810</v>
      </c>
      <c r="I265">
        <v>622159</v>
      </c>
      <c r="J265">
        <v>622303</v>
      </c>
      <c r="K265">
        <v>622373</v>
      </c>
      <c r="L265">
        <v>622227</v>
      </c>
      <c r="M265">
        <v>622028</v>
      </c>
      <c r="N265">
        <v>621306</v>
      </c>
      <c r="O265">
        <f>VLOOKUP(B265,Tabel_country!$B$2:$C$652,2,0)</f>
        <v>4</v>
      </c>
    </row>
    <row r="266" spans="1:15" x14ac:dyDescent="0.25">
      <c r="A266" t="s">
        <v>290</v>
      </c>
      <c r="B266" t="s">
        <v>347</v>
      </c>
      <c r="C266" t="s">
        <v>524</v>
      </c>
      <c r="D266">
        <v>1826012</v>
      </c>
      <c r="E266">
        <v>1864863</v>
      </c>
      <c r="F266">
        <v>1899635</v>
      </c>
      <c r="G266">
        <v>1937464</v>
      </c>
      <c r="H266">
        <v>1978651</v>
      </c>
      <c r="I266">
        <v>2022848</v>
      </c>
      <c r="J266">
        <v>2069095</v>
      </c>
      <c r="K266">
        <v>2116539</v>
      </c>
      <c r="L266">
        <v>2165594</v>
      </c>
      <c r="M266">
        <v>2215604</v>
      </c>
      <c r="N266">
        <v>2261792</v>
      </c>
      <c r="O266">
        <f>VLOOKUP(B266,Tabel_country!$B$2:$C$652,2,0)</f>
        <v>6</v>
      </c>
    </row>
    <row r="267" spans="1:15" x14ac:dyDescent="0.25">
      <c r="A267" t="s">
        <v>290</v>
      </c>
      <c r="B267" t="s">
        <v>347</v>
      </c>
      <c r="C267" t="s">
        <v>154</v>
      </c>
      <c r="D267">
        <v>2702520</v>
      </c>
      <c r="E267">
        <v>2743938</v>
      </c>
      <c r="F267">
        <v>2792349</v>
      </c>
      <c r="G267">
        <v>2845153</v>
      </c>
      <c r="H267">
        <v>2902823</v>
      </c>
      <c r="I267">
        <v>2964749</v>
      </c>
      <c r="J267">
        <v>3029555</v>
      </c>
      <c r="K267">
        <v>3096030</v>
      </c>
      <c r="L267">
        <v>3163991</v>
      </c>
      <c r="M267">
        <v>3232430</v>
      </c>
      <c r="N267">
        <v>3294335</v>
      </c>
      <c r="O267">
        <f>VLOOKUP(B267,Tabel_country!$B$2:$C$652,2,0)</f>
        <v>6</v>
      </c>
    </row>
    <row r="268" spans="1:15" x14ac:dyDescent="0.25">
      <c r="A268" t="s">
        <v>135</v>
      </c>
      <c r="B268" t="s">
        <v>455</v>
      </c>
      <c r="C268" t="s">
        <v>524</v>
      </c>
      <c r="D268">
        <v>49192</v>
      </c>
      <c r="E268">
        <v>47808</v>
      </c>
      <c r="F268">
        <v>47703</v>
      </c>
      <c r="G268">
        <v>47547</v>
      </c>
      <c r="H268">
        <v>47331</v>
      </c>
      <c r="I268">
        <v>47062</v>
      </c>
      <c r="J268">
        <v>46758</v>
      </c>
      <c r="K268">
        <v>46432</v>
      </c>
      <c r="L268">
        <v>46088</v>
      </c>
      <c r="M268">
        <v>45724</v>
      </c>
      <c r="N268">
        <v>45520</v>
      </c>
      <c r="O268">
        <f>VLOOKUP(B268,Tabel_country!$B$2:$C$652,2,0)</f>
        <v>6</v>
      </c>
    </row>
    <row r="269" spans="1:15" x14ac:dyDescent="0.25">
      <c r="A269" t="s">
        <v>135</v>
      </c>
      <c r="B269" t="s">
        <v>455</v>
      </c>
      <c r="C269" t="s">
        <v>154</v>
      </c>
      <c r="D269">
        <v>54087</v>
      </c>
      <c r="E269">
        <v>52520</v>
      </c>
      <c r="F269">
        <v>52359</v>
      </c>
      <c r="G269">
        <v>52141</v>
      </c>
      <c r="H269">
        <v>51856</v>
      </c>
      <c r="I269">
        <v>51514</v>
      </c>
      <c r="J269">
        <v>51133</v>
      </c>
      <c r="K269">
        <v>50729</v>
      </c>
      <c r="L269">
        <v>50304</v>
      </c>
      <c r="M269">
        <v>49858</v>
      </c>
      <c r="N269">
        <v>49587</v>
      </c>
      <c r="O269">
        <f>VLOOKUP(B269,Tabel_country!$B$2:$C$652,2,0)</f>
        <v>6</v>
      </c>
    </row>
    <row r="270" spans="1:15" x14ac:dyDescent="0.25">
      <c r="A270" t="s">
        <v>450</v>
      </c>
      <c r="B270" t="s">
        <v>104</v>
      </c>
      <c r="C270" t="s">
        <v>524</v>
      </c>
      <c r="D270">
        <v>7344366</v>
      </c>
      <c r="E270">
        <v>7683170</v>
      </c>
      <c r="F270">
        <v>8043201</v>
      </c>
      <c r="G270">
        <v>8423977</v>
      </c>
      <c r="H270">
        <v>8821392</v>
      </c>
      <c r="I270">
        <v>9234077</v>
      </c>
      <c r="J270">
        <v>9673277</v>
      </c>
      <c r="K270">
        <v>10129295</v>
      </c>
      <c r="L270">
        <v>10589065</v>
      </c>
      <c r="M270">
        <v>11062722</v>
      </c>
      <c r="N270">
        <v>11559020</v>
      </c>
      <c r="O270">
        <f>VLOOKUP(B270,Tabel_country!$B$2:$C$652,2,0)</f>
        <v>3</v>
      </c>
    </row>
    <row r="271" spans="1:15" x14ac:dyDescent="0.25">
      <c r="A271" t="s">
        <v>450</v>
      </c>
      <c r="B271" t="s">
        <v>104</v>
      </c>
      <c r="C271" t="s">
        <v>154</v>
      </c>
      <c r="D271">
        <v>23073723</v>
      </c>
      <c r="E271">
        <v>23760421</v>
      </c>
      <c r="F271">
        <v>24487611</v>
      </c>
      <c r="G271">
        <v>25251731</v>
      </c>
      <c r="H271">
        <v>26038704</v>
      </c>
      <c r="I271">
        <v>26843246</v>
      </c>
      <c r="J271">
        <v>27696493</v>
      </c>
      <c r="K271">
        <v>28569441</v>
      </c>
      <c r="L271">
        <v>29423878</v>
      </c>
      <c r="M271">
        <v>30285595</v>
      </c>
      <c r="N271">
        <v>31178239</v>
      </c>
      <c r="O271">
        <f>VLOOKUP(B271,Tabel_country!$B$2:$C$652,2,0)</f>
        <v>3</v>
      </c>
    </row>
    <row r="272" spans="1:15" x14ac:dyDescent="0.25">
      <c r="A272" t="s">
        <v>42</v>
      </c>
      <c r="B272" t="s">
        <v>301</v>
      </c>
      <c r="C272" t="s">
        <v>524</v>
      </c>
      <c r="D272">
        <v>1593058</v>
      </c>
      <c r="E272">
        <v>1673772</v>
      </c>
      <c r="F272">
        <v>1759879</v>
      </c>
      <c r="G272">
        <v>1845503</v>
      </c>
      <c r="H272">
        <v>1929389</v>
      </c>
      <c r="I272">
        <v>2016084</v>
      </c>
      <c r="J272">
        <v>2105443</v>
      </c>
      <c r="K272">
        <v>2197486</v>
      </c>
      <c r="L272">
        <v>2292177</v>
      </c>
      <c r="M272">
        <v>2389505</v>
      </c>
      <c r="N272">
        <v>2488943</v>
      </c>
      <c r="O272">
        <f>VLOOKUP(B272,Tabel_country!$B$2:$C$652,2,0)</f>
        <v>3</v>
      </c>
    </row>
    <row r="273" spans="1:15" x14ac:dyDescent="0.25">
      <c r="A273" t="s">
        <v>42</v>
      </c>
      <c r="B273" t="s">
        <v>301</v>
      </c>
      <c r="C273" t="s">
        <v>154</v>
      </c>
      <c r="D273">
        <v>3419461</v>
      </c>
      <c r="E273">
        <v>3524249</v>
      </c>
      <c r="F273">
        <v>3636113</v>
      </c>
      <c r="G273">
        <v>3742959</v>
      </c>
      <c r="H273">
        <v>3843174</v>
      </c>
      <c r="I273">
        <v>3946220</v>
      </c>
      <c r="J273">
        <v>4051890</v>
      </c>
      <c r="K273">
        <v>4160015</v>
      </c>
      <c r="L273">
        <v>4270712</v>
      </c>
      <c r="M273">
        <v>4383849</v>
      </c>
      <c r="N273">
        <v>4498604</v>
      </c>
      <c r="O273">
        <f>VLOOKUP(B273,Tabel_country!$B$2:$C$652,2,0)</f>
        <v>3</v>
      </c>
    </row>
    <row r="274" spans="1:15" x14ac:dyDescent="0.25">
      <c r="A274" t="s">
        <v>36</v>
      </c>
      <c r="B274" t="s">
        <v>309</v>
      </c>
      <c r="C274" t="s">
        <v>524</v>
      </c>
      <c r="D274">
        <v>519604</v>
      </c>
      <c r="E274">
        <v>519046</v>
      </c>
      <c r="F274">
        <v>519081</v>
      </c>
      <c r="G274">
        <v>518955</v>
      </c>
      <c r="H274">
        <v>518495</v>
      </c>
      <c r="I274">
        <v>517780</v>
      </c>
      <c r="J274">
        <v>516999</v>
      </c>
      <c r="K274">
        <v>516592</v>
      </c>
      <c r="L274">
        <v>516267</v>
      </c>
      <c r="M274">
        <v>516091</v>
      </c>
      <c r="N274">
        <v>516027</v>
      </c>
      <c r="O274">
        <f>VLOOKUP(B274,Tabel_country!$B$2:$C$652,2,0)</f>
        <v>3</v>
      </c>
    </row>
    <row r="275" spans="1:15" x14ac:dyDescent="0.25">
      <c r="A275" t="s">
        <v>36</v>
      </c>
      <c r="B275" t="s">
        <v>309</v>
      </c>
      <c r="C275" t="s">
        <v>154</v>
      </c>
      <c r="D275">
        <v>1250400</v>
      </c>
      <c r="E275">
        <v>1252404</v>
      </c>
      <c r="F275">
        <v>1255882</v>
      </c>
      <c r="G275">
        <v>1258927</v>
      </c>
      <c r="H275">
        <v>1261208</v>
      </c>
      <c r="I275">
        <v>1262879</v>
      </c>
      <c r="J275">
        <v>1263747</v>
      </c>
      <c r="K275">
        <v>1264887</v>
      </c>
      <c r="L275">
        <v>1265577</v>
      </c>
      <c r="M275">
        <v>1265985</v>
      </c>
      <c r="N275">
        <v>1266014</v>
      </c>
      <c r="O275">
        <f>VLOOKUP(B275,Tabel_country!$B$2:$C$652,2,0)</f>
        <v>3</v>
      </c>
    </row>
    <row r="276" spans="1:15" x14ac:dyDescent="0.25">
      <c r="A276" t="s">
        <v>399</v>
      </c>
      <c r="B276" t="s">
        <v>175</v>
      </c>
      <c r="C276" t="s">
        <v>524</v>
      </c>
      <c r="D276">
        <v>2287832</v>
      </c>
      <c r="E276">
        <v>2373696</v>
      </c>
      <c r="F276">
        <v>2463707</v>
      </c>
      <c r="G276">
        <v>2558516</v>
      </c>
      <c r="H276">
        <v>2658225</v>
      </c>
      <c r="I276">
        <v>2763250</v>
      </c>
      <c r="J276">
        <v>2872972</v>
      </c>
      <c r="K276">
        <v>2988658</v>
      </c>
      <c r="L276">
        <v>3110968</v>
      </c>
      <c r="M276">
        <v>3240276</v>
      </c>
      <c r="N276">
        <v>3376840</v>
      </c>
      <c r="O276">
        <f>VLOOKUP(B276,Tabel_country!$B$2:$C$652,2,0)</f>
        <v>3</v>
      </c>
    </row>
    <row r="277" spans="1:15" x14ac:dyDescent="0.25">
      <c r="A277" t="s">
        <v>399</v>
      </c>
      <c r="B277" t="s">
        <v>175</v>
      </c>
      <c r="C277" t="s">
        <v>154</v>
      </c>
      <c r="D277">
        <v>14718422</v>
      </c>
      <c r="E277">
        <v>15146094</v>
      </c>
      <c r="F277">
        <v>15581251</v>
      </c>
      <c r="G277">
        <v>16024775</v>
      </c>
      <c r="H277">
        <v>16477966</v>
      </c>
      <c r="I277">
        <v>16938942</v>
      </c>
      <c r="J277">
        <v>17405624</v>
      </c>
      <c r="K277">
        <v>17881167</v>
      </c>
      <c r="L277">
        <v>18367883</v>
      </c>
      <c r="M277">
        <v>18867337</v>
      </c>
      <c r="N277">
        <v>19377061</v>
      </c>
      <c r="O277">
        <f>VLOOKUP(B277,Tabel_country!$B$2:$C$652,2,0)</f>
        <v>3</v>
      </c>
    </row>
    <row r="278" spans="1:15" x14ac:dyDescent="0.25">
      <c r="A278" t="s">
        <v>327</v>
      </c>
      <c r="B278" t="s">
        <v>436</v>
      </c>
      <c r="C278" t="s">
        <v>524</v>
      </c>
      <c r="D278">
        <v>20364317</v>
      </c>
      <c r="E278">
        <v>20898466</v>
      </c>
      <c r="F278">
        <v>21436918</v>
      </c>
      <c r="G278">
        <v>21977315</v>
      </c>
      <c r="H278">
        <v>22519314</v>
      </c>
      <c r="I278">
        <v>23057113</v>
      </c>
      <c r="J278">
        <v>23594371</v>
      </c>
      <c r="K278">
        <v>24124786</v>
      </c>
      <c r="L278">
        <v>24635110</v>
      </c>
      <c r="M278">
        <v>25130176</v>
      </c>
      <c r="N278">
        <v>25617115</v>
      </c>
      <c r="O278">
        <f>VLOOKUP(B278,Tabel_country!$B$2:$C$652,2,0)</f>
        <v>6</v>
      </c>
    </row>
    <row r="279" spans="1:15" x14ac:dyDescent="0.25">
      <c r="A279" t="s">
        <v>327</v>
      </c>
      <c r="B279" t="s">
        <v>436</v>
      </c>
      <c r="C279" t="s">
        <v>154</v>
      </c>
      <c r="D279">
        <v>28717731</v>
      </c>
      <c r="E279">
        <v>29184133</v>
      </c>
      <c r="F279">
        <v>29660212</v>
      </c>
      <c r="G279">
        <v>30134807</v>
      </c>
      <c r="H279">
        <v>30606459</v>
      </c>
      <c r="I279">
        <v>31068833</v>
      </c>
      <c r="J279">
        <v>31526418</v>
      </c>
      <c r="K279">
        <v>31975806</v>
      </c>
      <c r="L279">
        <v>32399271</v>
      </c>
      <c r="M279">
        <v>32804020</v>
      </c>
      <c r="N279">
        <v>33199993</v>
      </c>
      <c r="O279">
        <f>VLOOKUP(B279,Tabel_country!$B$2:$C$652,2,0)</f>
        <v>6</v>
      </c>
    </row>
    <row r="280" spans="1:15" x14ac:dyDescent="0.25">
      <c r="A280" t="s">
        <v>115</v>
      </c>
      <c r="B280" t="s">
        <v>193</v>
      </c>
      <c r="C280" t="s">
        <v>524</v>
      </c>
      <c r="D280">
        <v>873633</v>
      </c>
      <c r="E280">
        <v>909166</v>
      </c>
      <c r="F280">
        <v>947033</v>
      </c>
      <c r="G280">
        <v>986650</v>
      </c>
      <c r="H280">
        <v>1027878</v>
      </c>
      <c r="I280">
        <v>1070588</v>
      </c>
      <c r="J280">
        <v>1114303</v>
      </c>
      <c r="K280">
        <v>1158740</v>
      </c>
      <c r="L280">
        <v>1203610</v>
      </c>
      <c r="M280">
        <v>1248816</v>
      </c>
      <c r="N280">
        <v>1295152</v>
      </c>
      <c r="O280">
        <f>VLOOKUP(B280,Tabel_country!$B$2:$C$652,2,0)</f>
        <v>3</v>
      </c>
    </row>
    <row r="281" spans="1:15" x14ac:dyDescent="0.25">
      <c r="A281" t="s">
        <v>115</v>
      </c>
      <c r="B281" t="s">
        <v>193</v>
      </c>
      <c r="C281" t="s">
        <v>154</v>
      </c>
      <c r="D281">
        <v>2099271</v>
      </c>
      <c r="E281">
        <v>2132340</v>
      </c>
      <c r="F281">
        <v>2167470</v>
      </c>
      <c r="G281">
        <v>2204510</v>
      </c>
      <c r="H281">
        <v>2243001</v>
      </c>
      <c r="I281">
        <v>2282704</v>
      </c>
      <c r="J281">
        <v>2323352</v>
      </c>
      <c r="K281">
        <v>2364534</v>
      </c>
      <c r="L281">
        <v>2405680</v>
      </c>
      <c r="M281">
        <v>2446644</v>
      </c>
      <c r="N281">
        <v>2489098</v>
      </c>
      <c r="O281">
        <f>VLOOKUP(B281,Tabel_country!$B$2:$C$652,2,0)</f>
        <v>3</v>
      </c>
    </row>
    <row r="282" spans="1:15" x14ac:dyDescent="0.25">
      <c r="A282" t="s">
        <v>534</v>
      </c>
      <c r="B282" t="s">
        <v>144</v>
      </c>
      <c r="C282" t="s">
        <v>524</v>
      </c>
      <c r="D282">
        <v>167587</v>
      </c>
      <c r="E282">
        <v>171852</v>
      </c>
      <c r="F282">
        <v>176182</v>
      </c>
      <c r="G282">
        <v>180545</v>
      </c>
      <c r="H282">
        <v>184770</v>
      </c>
      <c r="I282">
        <v>186949</v>
      </c>
      <c r="J282">
        <v>188670</v>
      </c>
      <c r="K282">
        <v>190260</v>
      </c>
      <c r="L282">
        <v>191671</v>
      </c>
      <c r="M282">
        <v>192862</v>
      </c>
      <c r="N282">
        <v>193871</v>
      </c>
      <c r="O282">
        <f>VLOOKUP(B282,Tabel_country!$B$2:$C$652,2,0)</f>
        <v>6</v>
      </c>
    </row>
    <row r="283" spans="1:15" x14ac:dyDescent="0.25">
      <c r="A283" t="s">
        <v>534</v>
      </c>
      <c r="B283" t="s">
        <v>144</v>
      </c>
      <c r="C283" t="s">
        <v>154</v>
      </c>
      <c r="D283">
        <v>249750</v>
      </c>
      <c r="E283">
        <v>254350</v>
      </c>
      <c r="F283">
        <v>259000</v>
      </c>
      <c r="G283">
        <v>263650</v>
      </c>
      <c r="H283">
        <v>268050</v>
      </c>
      <c r="I283">
        <v>269460</v>
      </c>
      <c r="J283">
        <v>270220</v>
      </c>
      <c r="K283">
        <v>270810</v>
      </c>
      <c r="L283">
        <v>271170</v>
      </c>
      <c r="M283">
        <v>271240</v>
      </c>
      <c r="N283">
        <v>271080</v>
      </c>
      <c r="O283">
        <f>VLOOKUP(B283,Tabel_country!$B$2:$C$652,2,0)</f>
        <v>6</v>
      </c>
    </row>
    <row r="284" spans="1:15" x14ac:dyDescent="0.25">
      <c r="A284" t="s">
        <v>133</v>
      </c>
      <c r="B284" t="s">
        <v>105</v>
      </c>
      <c r="C284" t="s">
        <v>524</v>
      </c>
      <c r="D284">
        <v>2700398</v>
      </c>
      <c r="E284">
        <v>2802629</v>
      </c>
      <c r="F284">
        <v>2910768</v>
      </c>
      <c r="G284">
        <v>3023310</v>
      </c>
      <c r="H284">
        <v>3141947</v>
      </c>
      <c r="I284">
        <v>3270216</v>
      </c>
      <c r="J284">
        <v>3408152</v>
      </c>
      <c r="K284">
        <v>3554150</v>
      </c>
      <c r="L284">
        <v>3708282</v>
      </c>
      <c r="M284">
        <v>3872145</v>
      </c>
      <c r="N284">
        <v>4045711</v>
      </c>
      <c r="O284">
        <f>VLOOKUP(B284,Tabel_country!$B$2:$C$652,2,0)</f>
        <v>3</v>
      </c>
    </row>
    <row r="285" spans="1:15" x14ac:dyDescent="0.25">
      <c r="A285" t="s">
        <v>133</v>
      </c>
      <c r="B285" t="s">
        <v>105</v>
      </c>
      <c r="C285" t="s">
        <v>154</v>
      </c>
      <c r="D285">
        <v>16647543</v>
      </c>
      <c r="E285">
        <v>17283112</v>
      </c>
      <c r="F285">
        <v>17954407</v>
      </c>
      <c r="G285">
        <v>18653199</v>
      </c>
      <c r="H285">
        <v>19372014</v>
      </c>
      <c r="I285">
        <v>20128124</v>
      </c>
      <c r="J285">
        <v>20921743</v>
      </c>
      <c r="K285">
        <v>21737922</v>
      </c>
      <c r="L285">
        <v>22577058</v>
      </c>
      <c r="M285">
        <v>23443393</v>
      </c>
      <c r="N285">
        <v>24333639</v>
      </c>
      <c r="O285">
        <f>VLOOKUP(B285,Tabel_country!$B$2:$C$652,2,0)</f>
        <v>3</v>
      </c>
    </row>
    <row r="286" spans="1:15" x14ac:dyDescent="0.25">
      <c r="A286" t="s">
        <v>218</v>
      </c>
      <c r="B286" t="s">
        <v>504</v>
      </c>
      <c r="C286" t="s">
        <v>524</v>
      </c>
      <c r="D286">
        <v>69982300</v>
      </c>
      <c r="E286">
        <v>73409645</v>
      </c>
      <c r="F286">
        <v>76952556</v>
      </c>
      <c r="G286">
        <v>80580193</v>
      </c>
      <c r="H286">
        <v>84275849</v>
      </c>
      <c r="I286">
        <v>88019904</v>
      </c>
      <c r="J286">
        <v>91848722</v>
      </c>
      <c r="K286">
        <v>95817238</v>
      </c>
      <c r="L286">
        <v>99876265</v>
      </c>
      <c r="M286">
        <v>104004479</v>
      </c>
      <c r="N286">
        <v>108242753</v>
      </c>
      <c r="O286">
        <f>VLOOKUP(B286,Tabel_country!$B$2:$C$652,2,0)</f>
        <v>3</v>
      </c>
    </row>
    <row r="287" spans="1:15" x14ac:dyDescent="0.25">
      <c r="A287" t="s">
        <v>218</v>
      </c>
      <c r="B287" t="s">
        <v>504</v>
      </c>
      <c r="C287" t="s">
        <v>154</v>
      </c>
      <c r="D287">
        <v>160952853</v>
      </c>
      <c r="E287">
        <v>165463745</v>
      </c>
      <c r="F287">
        <v>170075932</v>
      </c>
      <c r="G287">
        <v>174726123</v>
      </c>
      <c r="H287">
        <v>179379016</v>
      </c>
      <c r="I287">
        <v>183995785</v>
      </c>
      <c r="J287">
        <v>188666931</v>
      </c>
      <c r="K287">
        <v>193495907</v>
      </c>
      <c r="L287">
        <v>198387623</v>
      </c>
      <c r="M287">
        <v>203304492</v>
      </c>
      <c r="N287">
        <v>208327405</v>
      </c>
      <c r="O287">
        <f>VLOOKUP(B287,Tabel_country!$B$2:$C$652,2,0)</f>
        <v>3</v>
      </c>
    </row>
    <row r="288" spans="1:15" x14ac:dyDescent="0.25">
      <c r="A288" t="s">
        <v>448</v>
      </c>
      <c r="B288" t="s">
        <v>158</v>
      </c>
      <c r="C288" t="s">
        <v>524</v>
      </c>
      <c r="D288">
        <v>3332908</v>
      </c>
      <c r="E288">
        <v>3393970</v>
      </c>
      <c r="F288">
        <v>3456081</v>
      </c>
      <c r="G288">
        <v>3518949</v>
      </c>
      <c r="H288">
        <v>3582406</v>
      </c>
      <c r="I288">
        <v>3646573</v>
      </c>
      <c r="J288">
        <v>3711507</v>
      </c>
      <c r="K288">
        <v>3778085</v>
      </c>
      <c r="L288">
        <v>3846202</v>
      </c>
      <c r="M288">
        <v>3915722</v>
      </c>
      <c r="N288">
        <v>3986789</v>
      </c>
      <c r="O288">
        <f>VLOOKUP(B288,Tabel_country!$B$2:$C$652,2,0)</f>
        <v>1</v>
      </c>
    </row>
    <row r="289" spans="1:15" x14ac:dyDescent="0.25">
      <c r="A289" t="s">
        <v>448</v>
      </c>
      <c r="B289" t="s">
        <v>158</v>
      </c>
      <c r="C289" t="s">
        <v>154</v>
      </c>
      <c r="D289">
        <v>5855734</v>
      </c>
      <c r="E289">
        <v>5942553</v>
      </c>
      <c r="F289">
        <v>6030607</v>
      </c>
      <c r="G289">
        <v>6119379</v>
      </c>
      <c r="H289">
        <v>6208676</v>
      </c>
      <c r="I289">
        <v>6298598</v>
      </c>
      <c r="J289">
        <v>6389235</v>
      </c>
      <c r="K289">
        <v>6480532</v>
      </c>
      <c r="L289">
        <v>6572233</v>
      </c>
      <c r="M289">
        <v>6663924</v>
      </c>
      <c r="N289">
        <v>6755895</v>
      </c>
      <c r="O289">
        <f>VLOOKUP(B289,Tabel_country!$B$2:$C$652,2,0)</f>
        <v>1</v>
      </c>
    </row>
    <row r="290" spans="1:15" x14ac:dyDescent="0.25">
      <c r="A290" t="s">
        <v>10</v>
      </c>
      <c r="B290" t="s">
        <v>379</v>
      </c>
      <c r="C290" t="s">
        <v>524</v>
      </c>
      <c r="D290">
        <v>14477657</v>
      </c>
      <c r="E290">
        <v>14669707</v>
      </c>
      <c r="F290">
        <v>14842886</v>
      </c>
      <c r="G290">
        <v>14987369</v>
      </c>
      <c r="H290">
        <v>15126226</v>
      </c>
      <c r="I290">
        <v>15275237</v>
      </c>
      <c r="J290">
        <v>15435425</v>
      </c>
      <c r="K290">
        <v>15602670</v>
      </c>
      <c r="L290">
        <v>15765213</v>
      </c>
      <c r="M290">
        <v>15935776</v>
      </c>
      <c r="N290">
        <v>16087342</v>
      </c>
      <c r="O290">
        <f>VLOOKUP(B290,Tabel_country!$B$2:$C$652,2,0)</f>
        <v>4</v>
      </c>
    </row>
    <row r="291" spans="1:15" x14ac:dyDescent="0.25">
      <c r="A291" t="s">
        <v>10</v>
      </c>
      <c r="B291" t="s">
        <v>379</v>
      </c>
      <c r="C291" t="s">
        <v>154</v>
      </c>
      <c r="D291">
        <v>16615394</v>
      </c>
      <c r="E291">
        <v>16693074</v>
      </c>
      <c r="F291">
        <v>16754962</v>
      </c>
      <c r="G291">
        <v>16804432</v>
      </c>
      <c r="H291">
        <v>16865008</v>
      </c>
      <c r="I291">
        <v>16939923</v>
      </c>
      <c r="J291">
        <v>17030314</v>
      </c>
      <c r="K291">
        <v>17131296</v>
      </c>
      <c r="L291">
        <v>17231624</v>
      </c>
      <c r="M291">
        <v>17344874</v>
      </c>
      <c r="N291">
        <v>17441500</v>
      </c>
      <c r="O291">
        <f>VLOOKUP(B291,Tabel_country!$B$2:$C$652,2,0)</f>
        <v>4</v>
      </c>
    </row>
    <row r="292" spans="1:15" x14ac:dyDescent="0.25">
      <c r="A292" t="s">
        <v>501</v>
      </c>
      <c r="B292" t="s">
        <v>445</v>
      </c>
      <c r="C292" t="s">
        <v>524</v>
      </c>
      <c r="D292">
        <v>3867496</v>
      </c>
      <c r="E292">
        <v>3935476</v>
      </c>
      <c r="F292">
        <v>4008535</v>
      </c>
      <c r="G292">
        <v>4078226</v>
      </c>
      <c r="H292">
        <v>4145335</v>
      </c>
      <c r="I292">
        <v>4207493</v>
      </c>
      <c r="J292">
        <v>4265348</v>
      </c>
      <c r="K292">
        <v>4320306</v>
      </c>
      <c r="L292">
        <v>4368945</v>
      </c>
      <c r="M292">
        <v>4418218</v>
      </c>
      <c r="N292">
        <v>4463566</v>
      </c>
      <c r="O292">
        <f>VLOOKUP(B292,Tabel_country!$B$2:$C$652,2,0)</f>
        <v>4</v>
      </c>
    </row>
    <row r="293" spans="1:15" x14ac:dyDescent="0.25">
      <c r="A293" t="s">
        <v>501</v>
      </c>
      <c r="B293" t="s">
        <v>445</v>
      </c>
      <c r="C293" t="s">
        <v>154</v>
      </c>
      <c r="D293">
        <v>4889252</v>
      </c>
      <c r="E293">
        <v>4953088</v>
      </c>
      <c r="F293">
        <v>5018573</v>
      </c>
      <c r="G293">
        <v>5079623</v>
      </c>
      <c r="H293">
        <v>5137232</v>
      </c>
      <c r="I293">
        <v>5188607</v>
      </c>
      <c r="J293">
        <v>5234519</v>
      </c>
      <c r="K293">
        <v>5276968</v>
      </c>
      <c r="L293">
        <v>5311916</v>
      </c>
      <c r="M293">
        <v>5347896</v>
      </c>
      <c r="N293">
        <v>5379475</v>
      </c>
      <c r="O293">
        <f>VLOOKUP(B293,Tabel_country!$B$2:$C$652,2,0)</f>
        <v>4</v>
      </c>
    </row>
    <row r="294" spans="1:15" x14ac:dyDescent="0.25">
      <c r="A294" t="s">
        <v>155</v>
      </c>
      <c r="B294" t="s">
        <v>532</v>
      </c>
      <c r="C294" t="s">
        <v>524</v>
      </c>
      <c r="D294">
        <v>4554452</v>
      </c>
      <c r="E294">
        <v>4664736</v>
      </c>
      <c r="F294">
        <v>4771393</v>
      </c>
      <c r="G294">
        <v>4878024</v>
      </c>
      <c r="H294">
        <v>4993160</v>
      </c>
      <c r="I294">
        <v>5123648</v>
      </c>
      <c r="J294">
        <v>5277466</v>
      </c>
      <c r="K294">
        <v>5449547</v>
      </c>
      <c r="L294">
        <v>5627225</v>
      </c>
      <c r="M294">
        <v>5810613</v>
      </c>
      <c r="N294">
        <v>6038773</v>
      </c>
      <c r="O294">
        <f>VLOOKUP(B294,Tabel_country!$B$2:$C$652,2,0)</f>
        <v>2</v>
      </c>
    </row>
    <row r="295" spans="1:15" x14ac:dyDescent="0.25">
      <c r="A295" t="s">
        <v>155</v>
      </c>
      <c r="B295" t="s">
        <v>532</v>
      </c>
      <c r="C295" t="s">
        <v>154</v>
      </c>
      <c r="D295">
        <v>27161567</v>
      </c>
      <c r="E295">
        <v>27266399</v>
      </c>
      <c r="F295">
        <v>27330694</v>
      </c>
      <c r="G295">
        <v>27381555</v>
      </c>
      <c r="H295">
        <v>27462106</v>
      </c>
      <c r="I295">
        <v>27610325</v>
      </c>
      <c r="J295">
        <v>27861186</v>
      </c>
      <c r="K295">
        <v>28183426</v>
      </c>
      <c r="L295">
        <v>28506712</v>
      </c>
      <c r="M295">
        <v>28832496</v>
      </c>
      <c r="N295">
        <v>29348627</v>
      </c>
      <c r="O295">
        <f>VLOOKUP(B295,Tabel_country!$B$2:$C$652,2,0)</f>
        <v>2</v>
      </c>
    </row>
    <row r="296" spans="1:15" x14ac:dyDescent="0.25">
      <c r="A296" t="s">
        <v>79</v>
      </c>
      <c r="B296" t="s">
        <v>194</v>
      </c>
      <c r="C296" t="s">
        <v>524</v>
      </c>
      <c r="D296">
        <v>10241</v>
      </c>
      <c r="E296">
        <v>10283</v>
      </c>
      <c r="F296">
        <v>10444</v>
      </c>
      <c r="G296">
        <v>10694</v>
      </c>
      <c r="H296">
        <v>10940</v>
      </c>
      <c r="I296">
        <v>11185</v>
      </c>
      <c r="J296">
        <v>11437</v>
      </c>
      <c r="K296">
        <v>11682</v>
      </c>
      <c r="L296">
        <v>11924</v>
      </c>
      <c r="M296">
        <v>12132</v>
      </c>
      <c r="N296">
        <v>12315</v>
      </c>
      <c r="O296">
        <f>VLOOKUP(B296,Tabel_country!$B$2:$C$652,2,0)</f>
        <v>6</v>
      </c>
    </row>
    <row r="297" spans="1:15" x14ac:dyDescent="0.25">
      <c r="A297" t="s">
        <v>79</v>
      </c>
      <c r="B297" t="s">
        <v>194</v>
      </c>
      <c r="C297" t="s">
        <v>154</v>
      </c>
      <c r="D297">
        <v>10241</v>
      </c>
      <c r="E297">
        <v>10283</v>
      </c>
      <c r="F297">
        <v>10444</v>
      </c>
      <c r="G297">
        <v>10694</v>
      </c>
      <c r="H297">
        <v>10940</v>
      </c>
      <c r="I297">
        <v>11185</v>
      </c>
      <c r="J297">
        <v>11437</v>
      </c>
      <c r="K297">
        <v>11682</v>
      </c>
      <c r="L297">
        <v>11924</v>
      </c>
      <c r="M297">
        <v>12132</v>
      </c>
      <c r="N297">
        <v>12315</v>
      </c>
      <c r="O297">
        <f>VLOOKUP(B297,Tabel_country!$B$2:$C$652,2,0)</f>
        <v>6</v>
      </c>
    </row>
    <row r="298" spans="1:15" x14ac:dyDescent="0.25">
      <c r="A298" t="s">
        <v>414</v>
      </c>
      <c r="B298" t="s">
        <v>211</v>
      </c>
      <c r="C298" t="s">
        <v>524</v>
      </c>
      <c r="D298">
        <v>3748563</v>
      </c>
      <c r="E298">
        <v>3774624</v>
      </c>
      <c r="F298">
        <v>3798063</v>
      </c>
      <c r="G298">
        <v>3830023</v>
      </c>
      <c r="H298">
        <v>3896881</v>
      </c>
      <c r="I298">
        <v>3979802</v>
      </c>
      <c r="J298">
        <v>4072982</v>
      </c>
      <c r="K298">
        <v>4162127</v>
      </c>
      <c r="L298">
        <v>4240881</v>
      </c>
      <c r="M298">
        <v>4312734</v>
      </c>
      <c r="N298">
        <v>4413152</v>
      </c>
      <c r="O298">
        <f>VLOOKUP(B298,Tabel_country!$B$2:$C$652,2,0)</f>
        <v>6</v>
      </c>
    </row>
    <row r="299" spans="1:15" x14ac:dyDescent="0.25">
      <c r="A299" t="s">
        <v>414</v>
      </c>
      <c r="B299" t="s">
        <v>211</v>
      </c>
      <c r="C299" t="s">
        <v>154</v>
      </c>
      <c r="D299">
        <v>4350700</v>
      </c>
      <c r="E299">
        <v>4384000</v>
      </c>
      <c r="F299">
        <v>4408100</v>
      </c>
      <c r="G299">
        <v>4442100</v>
      </c>
      <c r="H299">
        <v>4516500</v>
      </c>
      <c r="I299">
        <v>4609400</v>
      </c>
      <c r="J299">
        <v>4714100</v>
      </c>
      <c r="K299">
        <v>4813600</v>
      </c>
      <c r="L299">
        <v>4900600</v>
      </c>
      <c r="M299">
        <v>4979200</v>
      </c>
      <c r="N299">
        <v>5090200</v>
      </c>
      <c r="O299">
        <f>VLOOKUP(B299,Tabel_country!$B$2:$C$652,2,0)</f>
        <v>6</v>
      </c>
    </row>
    <row r="300" spans="1:15" x14ac:dyDescent="0.25">
      <c r="A300" t="s">
        <v>515</v>
      </c>
      <c r="B300" t="s">
        <v>419</v>
      </c>
      <c r="C300" t="s">
        <v>524</v>
      </c>
      <c r="D300">
        <v>2166075</v>
      </c>
      <c r="E300">
        <v>2443090</v>
      </c>
      <c r="F300">
        <v>2742336</v>
      </c>
      <c r="G300">
        <v>3010674</v>
      </c>
      <c r="H300">
        <v>3213227</v>
      </c>
      <c r="I300">
        <v>3410010</v>
      </c>
      <c r="J300">
        <v>3628408</v>
      </c>
      <c r="K300">
        <v>3795173</v>
      </c>
      <c r="L300">
        <v>3889772</v>
      </c>
      <c r="M300">
        <v>3932743</v>
      </c>
      <c r="N300">
        <v>3919863</v>
      </c>
      <c r="O300">
        <f>VLOOKUP(B300,Tabel_country!$B$2:$C$652,2,0)</f>
        <v>5</v>
      </c>
    </row>
    <row r="301" spans="1:15" x14ac:dyDescent="0.25">
      <c r="A301" t="s">
        <v>515</v>
      </c>
      <c r="B301" t="s">
        <v>419</v>
      </c>
      <c r="C301" t="s">
        <v>154</v>
      </c>
      <c r="D301">
        <v>2881914</v>
      </c>
      <c r="E301">
        <v>3206870</v>
      </c>
      <c r="F301">
        <v>3535579</v>
      </c>
      <c r="G301">
        <v>3816680</v>
      </c>
      <c r="H301">
        <v>4009267</v>
      </c>
      <c r="I301">
        <v>4191776</v>
      </c>
      <c r="J301">
        <v>4398070</v>
      </c>
      <c r="K301">
        <v>4541854</v>
      </c>
      <c r="L301">
        <v>4601157</v>
      </c>
      <c r="M301">
        <v>4602768</v>
      </c>
      <c r="N301">
        <v>4543399</v>
      </c>
      <c r="O301">
        <f>VLOOKUP(B301,Tabel_country!$B$2:$C$652,2,0)</f>
        <v>5</v>
      </c>
    </row>
    <row r="302" spans="1:15" x14ac:dyDescent="0.25">
      <c r="A302" t="s">
        <v>545</v>
      </c>
      <c r="B302" t="s">
        <v>100</v>
      </c>
      <c r="C302" t="s">
        <v>524</v>
      </c>
      <c r="D302">
        <v>68053241</v>
      </c>
      <c r="E302">
        <v>69912136</v>
      </c>
      <c r="F302">
        <v>71597051</v>
      </c>
      <c r="G302">
        <v>73126866</v>
      </c>
      <c r="H302">
        <v>74593651</v>
      </c>
      <c r="I302">
        <v>76003799</v>
      </c>
      <c r="J302">
        <v>77368591</v>
      </c>
      <c r="K302">
        <v>78853074</v>
      </c>
      <c r="L302">
        <v>80566744</v>
      </c>
      <c r="M302">
        <v>82410851</v>
      </c>
      <c r="N302">
        <v>84437669</v>
      </c>
      <c r="O302">
        <f>VLOOKUP(B302,Tabel_country!$B$2:$C$652,2,0)</f>
        <v>2</v>
      </c>
    </row>
    <row r="303" spans="1:15" x14ac:dyDescent="0.25">
      <c r="A303" t="s">
        <v>545</v>
      </c>
      <c r="B303" t="s">
        <v>100</v>
      </c>
      <c r="C303" t="s">
        <v>154</v>
      </c>
      <c r="D303">
        <v>194454498</v>
      </c>
      <c r="E303">
        <v>198602738</v>
      </c>
      <c r="F303">
        <v>202205861</v>
      </c>
      <c r="G303">
        <v>205337562</v>
      </c>
      <c r="H303">
        <v>208251628</v>
      </c>
      <c r="I303">
        <v>210969298</v>
      </c>
      <c r="J303">
        <v>213524840</v>
      </c>
      <c r="K303">
        <v>216379655</v>
      </c>
      <c r="L303">
        <v>219731479</v>
      </c>
      <c r="M303">
        <v>223293280</v>
      </c>
      <c r="N303">
        <v>227196741</v>
      </c>
      <c r="O303">
        <f>VLOOKUP(B303,Tabel_country!$B$2:$C$652,2,0)</f>
        <v>2</v>
      </c>
    </row>
    <row r="304" spans="1:15" x14ac:dyDescent="0.25">
      <c r="A304" t="s">
        <v>397</v>
      </c>
      <c r="B304" t="s">
        <v>334</v>
      </c>
      <c r="C304" t="s">
        <v>524</v>
      </c>
      <c r="D304">
        <v>2360424</v>
      </c>
      <c r="E304">
        <v>2413758</v>
      </c>
      <c r="F304">
        <v>2468484</v>
      </c>
      <c r="G304">
        <v>2524214</v>
      </c>
      <c r="H304">
        <v>2581031</v>
      </c>
      <c r="I304">
        <v>2639227</v>
      </c>
      <c r="J304">
        <v>2698732</v>
      </c>
      <c r="K304">
        <v>2759313</v>
      </c>
      <c r="L304">
        <v>2820253</v>
      </c>
      <c r="M304">
        <v>2880619</v>
      </c>
      <c r="N304">
        <v>2937968</v>
      </c>
      <c r="O304">
        <f>VLOOKUP(B304,Tabel_country!$B$2:$C$652,2,0)</f>
        <v>1</v>
      </c>
    </row>
    <row r="305" spans="1:15" x14ac:dyDescent="0.25">
      <c r="A305" t="s">
        <v>397</v>
      </c>
      <c r="B305" t="s">
        <v>334</v>
      </c>
      <c r="C305" t="s">
        <v>154</v>
      </c>
      <c r="D305">
        <v>3623617</v>
      </c>
      <c r="E305">
        <v>3688674</v>
      </c>
      <c r="F305">
        <v>3754862</v>
      </c>
      <c r="G305">
        <v>3821556</v>
      </c>
      <c r="H305">
        <v>3888793</v>
      </c>
      <c r="I305">
        <v>3957099</v>
      </c>
      <c r="J305">
        <v>4026336</v>
      </c>
      <c r="K305">
        <v>4096063</v>
      </c>
      <c r="L305">
        <v>4165255</v>
      </c>
      <c r="M305">
        <v>4232532</v>
      </c>
      <c r="N305">
        <v>4294396</v>
      </c>
      <c r="O305">
        <f>VLOOKUP(B305,Tabel_country!$B$2:$C$652,2,0)</f>
        <v>1</v>
      </c>
    </row>
    <row r="306" spans="1:15" x14ac:dyDescent="0.25">
      <c r="A306" t="s">
        <v>360</v>
      </c>
      <c r="B306" t="s">
        <v>212</v>
      </c>
      <c r="C306" t="s">
        <v>524</v>
      </c>
      <c r="D306">
        <v>22340162</v>
      </c>
      <c r="E306">
        <v>22584945</v>
      </c>
      <c r="F306">
        <v>22848874</v>
      </c>
      <c r="G306">
        <v>23126579</v>
      </c>
      <c r="H306">
        <v>23425055</v>
      </c>
      <c r="I306">
        <v>23757776</v>
      </c>
      <c r="J306">
        <v>24140046</v>
      </c>
      <c r="K306">
        <v>24563784</v>
      </c>
      <c r="L306">
        <v>25089127</v>
      </c>
      <c r="M306">
        <v>25635888</v>
      </c>
      <c r="N306">
        <v>26076625</v>
      </c>
      <c r="O306">
        <f>VLOOKUP(B306,Tabel_country!$B$2:$C$652,2,0)</f>
        <v>1</v>
      </c>
    </row>
    <row r="307" spans="1:15" x14ac:dyDescent="0.25">
      <c r="A307" t="s">
        <v>360</v>
      </c>
      <c r="B307" t="s">
        <v>212</v>
      </c>
      <c r="C307" t="s">
        <v>154</v>
      </c>
      <c r="D307">
        <v>29229572</v>
      </c>
      <c r="E307">
        <v>29477721</v>
      </c>
      <c r="F307">
        <v>29749589</v>
      </c>
      <c r="G307">
        <v>30038809</v>
      </c>
      <c r="H307">
        <v>30353951</v>
      </c>
      <c r="I307">
        <v>30711863</v>
      </c>
      <c r="J307">
        <v>31132779</v>
      </c>
      <c r="K307">
        <v>31605486</v>
      </c>
      <c r="L307">
        <v>32203944</v>
      </c>
      <c r="M307">
        <v>32824861</v>
      </c>
      <c r="N307">
        <v>33304756</v>
      </c>
      <c r="O307">
        <f>VLOOKUP(B307,Tabel_country!$B$2:$C$652,2,0)</f>
        <v>1</v>
      </c>
    </row>
    <row r="308" spans="1:15" x14ac:dyDescent="0.25">
      <c r="A308" t="s">
        <v>203</v>
      </c>
      <c r="B308" t="s">
        <v>430</v>
      </c>
      <c r="C308" t="s">
        <v>524</v>
      </c>
      <c r="D308">
        <v>42900709</v>
      </c>
      <c r="E308">
        <v>43854945</v>
      </c>
      <c r="F308">
        <v>44812533</v>
      </c>
      <c r="G308">
        <v>45765340</v>
      </c>
      <c r="H308">
        <v>46703825</v>
      </c>
      <c r="I308">
        <v>47687037</v>
      </c>
      <c r="J308">
        <v>48740780</v>
      </c>
      <c r="K308">
        <v>49827667</v>
      </c>
      <c r="L308">
        <v>50926384</v>
      </c>
      <c r="M308">
        <v>52043445</v>
      </c>
      <c r="N308">
        <v>53187498</v>
      </c>
      <c r="O308">
        <f>VLOOKUP(B308,Tabel_country!$B$2:$C$652,2,0)</f>
        <v>6</v>
      </c>
    </row>
    <row r="309" spans="1:15" x14ac:dyDescent="0.25">
      <c r="A309" t="s">
        <v>203</v>
      </c>
      <c r="B309" t="s">
        <v>430</v>
      </c>
      <c r="C309" t="s">
        <v>154</v>
      </c>
      <c r="D309">
        <v>94636700</v>
      </c>
      <c r="E309">
        <v>96337913</v>
      </c>
      <c r="F309">
        <v>98032317</v>
      </c>
      <c r="G309">
        <v>99700107</v>
      </c>
      <c r="H309">
        <v>101325201</v>
      </c>
      <c r="I309">
        <v>103031365</v>
      </c>
      <c r="J309">
        <v>104875266</v>
      </c>
      <c r="K309">
        <v>106738501</v>
      </c>
      <c r="L309">
        <v>108568836</v>
      </c>
      <c r="M309">
        <v>110380804</v>
      </c>
      <c r="N309">
        <v>112190977</v>
      </c>
      <c r="O309">
        <f>VLOOKUP(B309,Tabel_country!$B$2:$C$652,2,0)</f>
        <v>6</v>
      </c>
    </row>
    <row r="310" spans="1:15" x14ac:dyDescent="0.25">
      <c r="A310" t="s">
        <v>500</v>
      </c>
      <c r="B310" t="s">
        <v>276</v>
      </c>
      <c r="C310" t="s">
        <v>524</v>
      </c>
      <c r="D310">
        <v>13871</v>
      </c>
      <c r="E310">
        <v>13773</v>
      </c>
      <c r="F310">
        <v>13674</v>
      </c>
      <c r="G310">
        <v>13685</v>
      </c>
      <c r="H310">
        <v>13795</v>
      </c>
      <c r="I310">
        <v>13908</v>
      </c>
      <c r="J310">
        <v>14035</v>
      </c>
      <c r="K310">
        <v>14156</v>
      </c>
      <c r="L310">
        <v>14279</v>
      </c>
      <c r="M310">
        <v>14417</v>
      </c>
      <c r="N310">
        <v>14555</v>
      </c>
      <c r="O310">
        <f>VLOOKUP(B310,Tabel_country!$B$2:$C$652,2,0)</f>
        <v>6</v>
      </c>
    </row>
    <row r="311" spans="1:15" x14ac:dyDescent="0.25">
      <c r="A311" t="s">
        <v>500</v>
      </c>
      <c r="B311" t="s">
        <v>276</v>
      </c>
      <c r="C311" t="s">
        <v>154</v>
      </c>
      <c r="D311">
        <v>18540</v>
      </c>
      <c r="E311">
        <v>18240</v>
      </c>
      <c r="F311">
        <v>17946</v>
      </c>
      <c r="G311">
        <v>17805</v>
      </c>
      <c r="H311">
        <v>17796</v>
      </c>
      <c r="I311">
        <v>17794</v>
      </c>
      <c r="J311">
        <v>17816</v>
      </c>
      <c r="K311">
        <v>17837</v>
      </c>
      <c r="L311">
        <v>17864</v>
      </c>
      <c r="M311">
        <v>17916</v>
      </c>
      <c r="N311">
        <v>17972</v>
      </c>
      <c r="O311">
        <f>VLOOKUP(B311,Tabel_country!$B$2:$C$652,2,0)</f>
        <v>6</v>
      </c>
    </row>
    <row r="312" spans="1:15" x14ac:dyDescent="0.25">
      <c r="A312" t="s">
        <v>328</v>
      </c>
      <c r="B312" t="s">
        <v>187</v>
      </c>
      <c r="C312" t="s">
        <v>524</v>
      </c>
      <c r="D312">
        <v>987266</v>
      </c>
      <c r="E312">
        <v>1014863</v>
      </c>
      <c r="F312">
        <v>1042006</v>
      </c>
      <c r="G312">
        <v>1070117</v>
      </c>
      <c r="H312">
        <v>1099324</v>
      </c>
      <c r="I312">
        <v>1129724</v>
      </c>
      <c r="J312">
        <v>1161342</v>
      </c>
      <c r="K312">
        <v>1194221</v>
      </c>
      <c r="L312">
        <v>1228566</v>
      </c>
      <c r="M312">
        <v>1264379</v>
      </c>
      <c r="N312">
        <v>1301089</v>
      </c>
      <c r="O312">
        <f>VLOOKUP(B312,Tabel_country!$B$2:$C$652,2,0)</f>
        <v>6</v>
      </c>
    </row>
    <row r="313" spans="1:15" x14ac:dyDescent="0.25">
      <c r="A313" t="s">
        <v>328</v>
      </c>
      <c r="B313" t="s">
        <v>187</v>
      </c>
      <c r="C313" t="s">
        <v>154</v>
      </c>
      <c r="D313">
        <v>7583269</v>
      </c>
      <c r="E313">
        <v>7806637</v>
      </c>
      <c r="F313">
        <v>8026545</v>
      </c>
      <c r="G313">
        <v>8245627</v>
      </c>
      <c r="H313">
        <v>8464153</v>
      </c>
      <c r="I313">
        <v>8682174</v>
      </c>
      <c r="J313">
        <v>8899169</v>
      </c>
      <c r="K313">
        <v>9114796</v>
      </c>
      <c r="L313">
        <v>9329227</v>
      </c>
      <c r="M313">
        <v>9542486</v>
      </c>
      <c r="N313">
        <v>9749640</v>
      </c>
      <c r="O313">
        <f>VLOOKUP(B313,Tabel_country!$B$2:$C$652,2,0)</f>
        <v>6</v>
      </c>
    </row>
    <row r="314" spans="1:15" x14ac:dyDescent="0.25">
      <c r="A314" t="s">
        <v>54</v>
      </c>
      <c r="B314" t="s">
        <v>29</v>
      </c>
      <c r="C314" t="s">
        <v>524</v>
      </c>
      <c r="D314">
        <v>23165018</v>
      </c>
      <c r="E314">
        <v>23134846</v>
      </c>
      <c r="F314">
        <v>23086831</v>
      </c>
      <c r="G314">
        <v>23025350</v>
      </c>
      <c r="H314">
        <v>22960228</v>
      </c>
      <c r="I314">
        <v>22897449</v>
      </c>
      <c r="J314">
        <v>22849639</v>
      </c>
      <c r="K314">
        <v>22824769</v>
      </c>
      <c r="L314">
        <v>22806875</v>
      </c>
      <c r="M314">
        <v>22793332</v>
      </c>
      <c r="N314">
        <v>22755739</v>
      </c>
      <c r="O314">
        <f>VLOOKUP(B314,Tabel_country!$B$2:$C$652,2,0)</f>
        <v>4</v>
      </c>
    </row>
    <row r="315" spans="1:15" x14ac:dyDescent="0.25">
      <c r="A315" t="s">
        <v>54</v>
      </c>
      <c r="B315" t="s">
        <v>29</v>
      </c>
      <c r="C315" t="s">
        <v>154</v>
      </c>
      <c r="D315">
        <v>38042794</v>
      </c>
      <c r="E315">
        <v>38063255</v>
      </c>
      <c r="F315">
        <v>38063164</v>
      </c>
      <c r="G315">
        <v>38040196</v>
      </c>
      <c r="H315">
        <v>38011735</v>
      </c>
      <c r="I315">
        <v>37986412</v>
      </c>
      <c r="J315">
        <v>37970087</v>
      </c>
      <c r="K315">
        <v>37974826</v>
      </c>
      <c r="L315">
        <v>37974750</v>
      </c>
      <c r="M315">
        <v>37965475</v>
      </c>
      <c r="N315">
        <v>37899070</v>
      </c>
      <c r="O315">
        <f>VLOOKUP(B315,Tabel_country!$B$2:$C$652,2,0)</f>
        <v>4</v>
      </c>
    </row>
    <row r="316" spans="1:15" x14ac:dyDescent="0.25">
      <c r="A316" t="s">
        <v>412</v>
      </c>
      <c r="B316" t="s">
        <v>505</v>
      </c>
      <c r="C316" t="s">
        <v>524</v>
      </c>
      <c r="D316">
        <v>3491721</v>
      </c>
      <c r="E316">
        <v>3449657</v>
      </c>
      <c r="F316">
        <v>3406460</v>
      </c>
      <c r="G316">
        <v>3366210</v>
      </c>
      <c r="H316">
        <v>3310445</v>
      </c>
      <c r="I316">
        <v>3251779</v>
      </c>
      <c r="J316">
        <v>3188713</v>
      </c>
      <c r="K316">
        <v>3112035</v>
      </c>
      <c r="L316">
        <v>2988277</v>
      </c>
      <c r="M316">
        <v>2988531</v>
      </c>
      <c r="N316">
        <v>3070914</v>
      </c>
      <c r="O316">
        <f>VLOOKUP(B316,Tabel_country!$B$2:$C$652,2,0)</f>
        <v>1</v>
      </c>
    </row>
    <row r="317" spans="1:15" x14ac:dyDescent="0.25">
      <c r="A317" t="s">
        <v>412</v>
      </c>
      <c r="B317" t="s">
        <v>505</v>
      </c>
      <c r="C317" t="s">
        <v>154</v>
      </c>
      <c r="D317">
        <v>3721525</v>
      </c>
      <c r="E317">
        <v>3678732</v>
      </c>
      <c r="F317">
        <v>3634488</v>
      </c>
      <c r="G317">
        <v>3593077</v>
      </c>
      <c r="H317">
        <v>3534874</v>
      </c>
      <c r="I317">
        <v>3473232</v>
      </c>
      <c r="J317">
        <v>3406672</v>
      </c>
      <c r="K317">
        <v>3325286</v>
      </c>
      <c r="L317">
        <v>3193354</v>
      </c>
      <c r="M317">
        <v>3193694</v>
      </c>
      <c r="N317">
        <v>3281557</v>
      </c>
      <c r="O317">
        <f>VLOOKUP(B317,Tabel_country!$B$2:$C$652,2,0)</f>
        <v>1</v>
      </c>
    </row>
    <row r="318" spans="1:15" x14ac:dyDescent="0.25">
      <c r="A318" t="s">
        <v>385</v>
      </c>
      <c r="B318" t="s">
        <v>43</v>
      </c>
      <c r="C318" t="s">
        <v>524</v>
      </c>
      <c r="D318">
        <v>14904929</v>
      </c>
      <c r="E318">
        <v>15008319</v>
      </c>
      <c r="F318">
        <v>15116334</v>
      </c>
      <c r="G318">
        <v>15230608</v>
      </c>
      <c r="H318">
        <v>15351564</v>
      </c>
      <c r="I318">
        <v>15477354</v>
      </c>
      <c r="J318">
        <v>15607248</v>
      </c>
      <c r="K318">
        <v>15737956</v>
      </c>
      <c r="L318">
        <v>15869758</v>
      </c>
      <c r="M318">
        <v>16002886</v>
      </c>
      <c r="N318">
        <v>16136385</v>
      </c>
      <c r="O318">
        <f>VLOOKUP(B318,Tabel_country!$B$2:$C$652,2,0)</f>
        <v>6</v>
      </c>
    </row>
    <row r="319" spans="1:15" x14ac:dyDescent="0.25">
      <c r="A319" t="s">
        <v>385</v>
      </c>
      <c r="B319" t="s">
        <v>43</v>
      </c>
      <c r="C319" t="s">
        <v>154</v>
      </c>
      <c r="D319">
        <v>24686435</v>
      </c>
      <c r="E319">
        <v>24783789</v>
      </c>
      <c r="F319">
        <v>24887770</v>
      </c>
      <c r="G319">
        <v>25001819</v>
      </c>
      <c r="H319">
        <v>25126131</v>
      </c>
      <c r="I319">
        <v>25258015</v>
      </c>
      <c r="J319">
        <v>25389611</v>
      </c>
      <c r="K319">
        <v>25516321</v>
      </c>
      <c r="L319">
        <v>25638149</v>
      </c>
      <c r="M319">
        <v>25755441</v>
      </c>
      <c r="N319">
        <v>25867467</v>
      </c>
      <c r="O319">
        <f>VLOOKUP(B319,Tabel_country!$B$2:$C$652,2,0)</f>
        <v>6</v>
      </c>
    </row>
    <row r="320" spans="1:15" x14ac:dyDescent="0.25">
      <c r="A320" t="s">
        <v>312</v>
      </c>
      <c r="B320" t="s">
        <v>141</v>
      </c>
      <c r="C320" t="s">
        <v>524</v>
      </c>
      <c r="D320">
        <v>6403809</v>
      </c>
      <c r="E320">
        <v>6457743</v>
      </c>
      <c r="F320">
        <v>6494283</v>
      </c>
      <c r="G320">
        <v>6520333</v>
      </c>
      <c r="H320">
        <v>6546012</v>
      </c>
      <c r="I320">
        <v>6578828</v>
      </c>
      <c r="J320">
        <v>6617169</v>
      </c>
      <c r="K320">
        <v>6659350</v>
      </c>
      <c r="L320">
        <v>6706183</v>
      </c>
      <c r="M320">
        <v>6764658</v>
      </c>
      <c r="N320">
        <v>6827994</v>
      </c>
      <c r="O320">
        <f>VLOOKUP(B320,Tabel_country!$B$2:$C$652,2,0)</f>
        <v>4</v>
      </c>
    </row>
    <row r="321" spans="1:15" x14ac:dyDescent="0.25">
      <c r="A321" t="s">
        <v>312</v>
      </c>
      <c r="B321" t="s">
        <v>141</v>
      </c>
      <c r="C321" t="s">
        <v>154</v>
      </c>
      <c r="D321">
        <v>10573100</v>
      </c>
      <c r="E321">
        <v>10557560</v>
      </c>
      <c r="F321">
        <v>10514844</v>
      </c>
      <c r="G321">
        <v>10457295</v>
      </c>
      <c r="H321">
        <v>10401062</v>
      </c>
      <c r="I321">
        <v>10358076</v>
      </c>
      <c r="J321">
        <v>10325452</v>
      </c>
      <c r="K321">
        <v>10300300</v>
      </c>
      <c r="L321">
        <v>10283822</v>
      </c>
      <c r="M321">
        <v>10286263</v>
      </c>
      <c r="N321">
        <v>10297081</v>
      </c>
      <c r="O321">
        <f>VLOOKUP(B321,Tabel_country!$B$2:$C$652,2,0)</f>
        <v>4</v>
      </c>
    </row>
    <row r="322" spans="1:15" x14ac:dyDescent="0.25">
      <c r="A322" t="s">
        <v>359</v>
      </c>
      <c r="B322" t="s">
        <v>52</v>
      </c>
      <c r="C322" t="s">
        <v>524</v>
      </c>
      <c r="D322">
        <v>3418538</v>
      </c>
      <c r="E322">
        <v>3482053</v>
      </c>
      <c r="F322">
        <v>3548485</v>
      </c>
      <c r="G322">
        <v>3615222</v>
      </c>
      <c r="H322">
        <v>3683303</v>
      </c>
      <c r="I322">
        <v>3753105</v>
      </c>
      <c r="J322">
        <v>3824264</v>
      </c>
      <c r="K322">
        <v>3895863</v>
      </c>
      <c r="L322">
        <v>3968124</v>
      </c>
      <c r="M322">
        <v>4040715</v>
      </c>
      <c r="N322">
        <v>4115703</v>
      </c>
      <c r="O322">
        <f>VLOOKUP(B322,Tabel_country!$B$2:$C$652,2,0)</f>
        <v>1</v>
      </c>
    </row>
    <row r="323" spans="1:15" x14ac:dyDescent="0.25">
      <c r="A323" t="s">
        <v>359</v>
      </c>
      <c r="B323" t="s">
        <v>52</v>
      </c>
      <c r="C323" t="s">
        <v>154</v>
      </c>
      <c r="D323">
        <v>5768613</v>
      </c>
      <c r="E323">
        <v>5843939</v>
      </c>
      <c r="F323">
        <v>5923322</v>
      </c>
      <c r="G323">
        <v>6005652</v>
      </c>
      <c r="H323">
        <v>6090721</v>
      </c>
      <c r="I323">
        <v>6177950</v>
      </c>
      <c r="J323">
        <v>6266615</v>
      </c>
      <c r="K323">
        <v>6355404</v>
      </c>
      <c r="L323">
        <v>6443328</v>
      </c>
      <c r="M323">
        <v>6530026</v>
      </c>
      <c r="N323">
        <v>6618695</v>
      </c>
      <c r="O323">
        <f>VLOOKUP(B323,Tabel_country!$B$2:$C$652,2,0)</f>
        <v>1</v>
      </c>
    </row>
    <row r="324" spans="1:15" x14ac:dyDescent="0.25">
      <c r="A324" t="s">
        <v>64</v>
      </c>
      <c r="B324" t="s">
        <v>145</v>
      </c>
      <c r="C324" t="s">
        <v>524</v>
      </c>
      <c r="D324">
        <v>2807401</v>
      </c>
      <c r="E324">
        <v>2888204</v>
      </c>
      <c r="F324">
        <v>2969835</v>
      </c>
      <c r="G324">
        <v>3051946</v>
      </c>
      <c r="H324">
        <v>3134764</v>
      </c>
      <c r="I324">
        <v>3218283</v>
      </c>
      <c r="J324">
        <v>3302741</v>
      </c>
      <c r="K324">
        <v>3380930</v>
      </c>
      <c r="L324">
        <v>3479999</v>
      </c>
      <c r="M324">
        <v>3581448</v>
      </c>
      <c r="N324">
        <v>3685020</v>
      </c>
      <c r="O324">
        <f>VLOOKUP(B324,Tabel_country!$B$2:$C$652,2,0)</f>
        <v>5</v>
      </c>
    </row>
    <row r="325" spans="1:15" x14ac:dyDescent="0.25">
      <c r="A325" t="s">
        <v>64</v>
      </c>
      <c r="B325" t="s">
        <v>145</v>
      </c>
      <c r="C325" t="s">
        <v>154</v>
      </c>
      <c r="D325">
        <v>3786161</v>
      </c>
      <c r="E325">
        <v>3882986</v>
      </c>
      <c r="F325">
        <v>3979998</v>
      </c>
      <c r="G325">
        <v>4076708</v>
      </c>
      <c r="H325">
        <v>4173398</v>
      </c>
      <c r="I325">
        <v>4270092</v>
      </c>
      <c r="J325">
        <v>4367088</v>
      </c>
      <c r="K325">
        <v>4454805</v>
      </c>
      <c r="L325">
        <v>4569087</v>
      </c>
      <c r="M325">
        <v>4685306</v>
      </c>
      <c r="N325">
        <v>4803269</v>
      </c>
      <c r="O325">
        <f>VLOOKUP(B325,Tabel_country!$B$2:$C$652,2,0)</f>
        <v>5</v>
      </c>
    </row>
    <row r="326" spans="1:15" x14ac:dyDescent="0.25">
      <c r="A326" t="s">
        <v>263</v>
      </c>
      <c r="B326" t="s">
        <v>428</v>
      </c>
      <c r="C326" t="s">
        <v>524</v>
      </c>
      <c r="D326">
        <v>171172</v>
      </c>
      <c r="E326">
        <v>173695</v>
      </c>
      <c r="F326">
        <v>176132</v>
      </c>
      <c r="G326">
        <v>177379</v>
      </c>
      <c r="H326">
        <v>178657</v>
      </c>
      <c r="I326">
        <v>179983</v>
      </c>
      <c r="J326">
        <v>181215</v>
      </c>
      <c r="K326">
        <v>182541</v>
      </c>
      <c r="L326">
        <v>184022</v>
      </c>
      <c r="M326">
        <v>185516</v>
      </c>
      <c r="N326">
        <v>187115</v>
      </c>
      <c r="O326">
        <f>VLOOKUP(B326,Tabel_country!$B$2:$C$652,2,0)</f>
        <v>6</v>
      </c>
    </row>
    <row r="327" spans="1:15" x14ac:dyDescent="0.25">
      <c r="A327" t="s">
        <v>263</v>
      </c>
      <c r="B327" t="s">
        <v>428</v>
      </c>
      <c r="C327" t="s">
        <v>154</v>
      </c>
      <c r="D327">
        <v>283788</v>
      </c>
      <c r="E327">
        <v>285265</v>
      </c>
      <c r="F327">
        <v>286584</v>
      </c>
      <c r="G327">
        <v>288032</v>
      </c>
      <c r="H327">
        <v>289873</v>
      </c>
      <c r="I327">
        <v>291787</v>
      </c>
      <c r="J327">
        <v>293541</v>
      </c>
      <c r="K327">
        <v>295450</v>
      </c>
      <c r="L327">
        <v>297606</v>
      </c>
      <c r="M327">
        <v>299717</v>
      </c>
      <c r="N327">
        <v>301920</v>
      </c>
      <c r="O327">
        <f>VLOOKUP(B327,Tabel_country!$B$2:$C$652,2,0)</f>
        <v>6</v>
      </c>
    </row>
    <row r="328" spans="1:15" x14ac:dyDescent="0.25">
      <c r="A328" t="s">
        <v>456</v>
      </c>
      <c r="B328" t="s">
        <v>18</v>
      </c>
      <c r="C328" t="s">
        <v>524</v>
      </c>
      <c r="D328">
        <v>1687819</v>
      </c>
      <c r="E328">
        <v>1778949</v>
      </c>
      <c r="F328">
        <v>1880829</v>
      </c>
      <c r="G328">
        <v>2010770</v>
      </c>
      <c r="H328">
        <v>2189397</v>
      </c>
      <c r="I328">
        <v>2389099</v>
      </c>
      <c r="J328">
        <v>2569604</v>
      </c>
      <c r="K328">
        <v>2686753</v>
      </c>
      <c r="L328">
        <v>2742800</v>
      </c>
      <c r="M328">
        <v>2784440</v>
      </c>
      <c r="N328">
        <v>2739268</v>
      </c>
      <c r="O328">
        <f>VLOOKUP(B328,Tabel_country!$B$2:$C$652,2,0)</f>
        <v>5</v>
      </c>
    </row>
    <row r="329" spans="1:15" x14ac:dyDescent="0.25">
      <c r="A329" t="s">
        <v>456</v>
      </c>
      <c r="B329" t="s">
        <v>18</v>
      </c>
      <c r="C329" t="s">
        <v>154</v>
      </c>
      <c r="D329">
        <v>1713504</v>
      </c>
      <c r="E329">
        <v>1804171</v>
      </c>
      <c r="F329">
        <v>1905660</v>
      </c>
      <c r="G329">
        <v>2035501</v>
      </c>
      <c r="H329">
        <v>2214465</v>
      </c>
      <c r="I329">
        <v>2414573</v>
      </c>
      <c r="J329">
        <v>2595166</v>
      </c>
      <c r="K329">
        <v>2711755</v>
      </c>
      <c r="L329">
        <v>2766732</v>
      </c>
      <c r="M329">
        <v>2807235</v>
      </c>
      <c r="N329">
        <v>2760385</v>
      </c>
      <c r="O329">
        <f>VLOOKUP(B329,Tabel_country!$B$2:$C$652,2,0)</f>
        <v>5</v>
      </c>
    </row>
    <row r="330" spans="1:15" x14ac:dyDescent="0.25">
      <c r="A330" t="s">
        <v>407</v>
      </c>
      <c r="B330" t="s">
        <v>239</v>
      </c>
      <c r="C330" t="s">
        <v>524</v>
      </c>
      <c r="D330">
        <v>10898688</v>
      </c>
      <c r="E330">
        <v>10871606</v>
      </c>
      <c r="F330">
        <v>10826124</v>
      </c>
      <c r="G330">
        <v>10778604</v>
      </c>
      <c r="H330">
        <v>10730940</v>
      </c>
      <c r="I330">
        <v>10678041</v>
      </c>
      <c r="J330">
        <v>10619522</v>
      </c>
      <c r="K330">
        <v>10565369</v>
      </c>
      <c r="L330">
        <v>10515554</v>
      </c>
      <c r="M330">
        <v>10476962</v>
      </c>
      <c r="N330">
        <v>10440610</v>
      </c>
      <c r="O330">
        <f>VLOOKUP(B330,Tabel_country!$B$2:$C$652,2,0)</f>
        <v>4</v>
      </c>
    </row>
    <row r="331" spans="1:15" x14ac:dyDescent="0.25">
      <c r="A331" t="s">
        <v>407</v>
      </c>
      <c r="B331" t="s">
        <v>239</v>
      </c>
      <c r="C331" t="s">
        <v>154</v>
      </c>
      <c r="D331">
        <v>20246871</v>
      </c>
      <c r="E331">
        <v>20147528</v>
      </c>
      <c r="F331">
        <v>20058035</v>
      </c>
      <c r="G331">
        <v>19983693</v>
      </c>
      <c r="H331">
        <v>19908979</v>
      </c>
      <c r="I331">
        <v>19815616</v>
      </c>
      <c r="J331">
        <v>19702267</v>
      </c>
      <c r="K331">
        <v>19588715</v>
      </c>
      <c r="L331">
        <v>19473970</v>
      </c>
      <c r="M331">
        <v>19371648</v>
      </c>
      <c r="N331">
        <v>19265250</v>
      </c>
      <c r="O331">
        <f>VLOOKUP(B331,Tabel_country!$B$2:$C$652,2,0)</f>
        <v>4</v>
      </c>
    </row>
    <row r="332" spans="1:15" x14ac:dyDescent="0.25">
      <c r="A332" t="s">
        <v>2</v>
      </c>
      <c r="B332" t="s">
        <v>254</v>
      </c>
      <c r="C332" t="s">
        <v>524</v>
      </c>
      <c r="D332">
        <v>105261487</v>
      </c>
      <c r="E332">
        <v>105407937</v>
      </c>
      <c r="F332">
        <v>105669982</v>
      </c>
      <c r="G332">
        <v>105998572</v>
      </c>
      <c r="H332">
        <v>106354644</v>
      </c>
      <c r="I332">
        <v>106703732</v>
      </c>
      <c r="J332">
        <v>107050095</v>
      </c>
      <c r="K332">
        <v>107349517</v>
      </c>
      <c r="L332">
        <v>107539205</v>
      </c>
      <c r="M332">
        <v>107708298</v>
      </c>
      <c r="N332">
        <v>107700434</v>
      </c>
      <c r="O332">
        <f>VLOOKUP(B332,Tabel_country!$B$2:$C$652,2,0)</f>
        <v>4</v>
      </c>
    </row>
    <row r="333" spans="1:15" x14ac:dyDescent="0.25">
      <c r="A333" t="s">
        <v>2</v>
      </c>
      <c r="B333" t="s">
        <v>254</v>
      </c>
      <c r="C333" t="s">
        <v>154</v>
      </c>
      <c r="D333">
        <v>142849468</v>
      </c>
      <c r="E333">
        <v>142960908</v>
      </c>
      <c r="F333">
        <v>143201721</v>
      </c>
      <c r="G333">
        <v>143506995</v>
      </c>
      <c r="H333">
        <v>143819667</v>
      </c>
      <c r="I333">
        <v>144096870</v>
      </c>
      <c r="J333">
        <v>144342397</v>
      </c>
      <c r="K333">
        <v>144496739</v>
      </c>
      <c r="L333">
        <v>144477859</v>
      </c>
      <c r="M333">
        <v>144406261</v>
      </c>
      <c r="N333">
        <v>144073139</v>
      </c>
      <c r="O333">
        <f>VLOOKUP(B333,Tabel_country!$B$2:$C$652,2,0)</f>
        <v>4</v>
      </c>
    </row>
    <row r="334" spans="1:15" x14ac:dyDescent="0.25">
      <c r="A334" t="s">
        <v>195</v>
      </c>
      <c r="B334" t="s">
        <v>69</v>
      </c>
      <c r="C334" t="s">
        <v>524</v>
      </c>
      <c r="D334">
        <v>1745731</v>
      </c>
      <c r="E334">
        <v>1791521</v>
      </c>
      <c r="F334">
        <v>1836678</v>
      </c>
      <c r="G334">
        <v>1881346</v>
      </c>
      <c r="H334">
        <v>1928885</v>
      </c>
      <c r="I334">
        <v>1979769</v>
      </c>
      <c r="J334">
        <v>2034934</v>
      </c>
      <c r="K334">
        <v>2094446</v>
      </c>
      <c r="L334">
        <v>2156849</v>
      </c>
      <c r="M334">
        <v>2222128</v>
      </c>
      <c r="N334">
        <v>2291674</v>
      </c>
      <c r="O334">
        <f>VLOOKUP(B334,Tabel_country!$B$2:$C$652,2,0)</f>
        <v>3</v>
      </c>
    </row>
    <row r="335" spans="1:15" x14ac:dyDescent="0.25">
      <c r="A335" t="s">
        <v>195</v>
      </c>
      <c r="B335" t="s">
        <v>69</v>
      </c>
      <c r="C335" t="s">
        <v>154</v>
      </c>
      <c r="D335">
        <v>10309031</v>
      </c>
      <c r="E335">
        <v>10576932</v>
      </c>
      <c r="F335">
        <v>10840334</v>
      </c>
      <c r="G335">
        <v>11101350</v>
      </c>
      <c r="H335">
        <v>11368451</v>
      </c>
      <c r="I335">
        <v>11642959</v>
      </c>
      <c r="J335">
        <v>11930899</v>
      </c>
      <c r="K335">
        <v>12230339</v>
      </c>
      <c r="L335">
        <v>12531808</v>
      </c>
      <c r="M335">
        <v>12835028</v>
      </c>
      <c r="N335">
        <v>13146362</v>
      </c>
      <c r="O335">
        <f>VLOOKUP(B335,Tabel_country!$B$2:$C$652,2,0)</f>
        <v>3</v>
      </c>
    </row>
    <row r="336" spans="1:15" x14ac:dyDescent="0.25">
      <c r="A336" t="s">
        <v>346</v>
      </c>
      <c r="B336" t="s">
        <v>177</v>
      </c>
      <c r="C336" t="s">
        <v>524</v>
      </c>
      <c r="D336">
        <v>24142488</v>
      </c>
      <c r="E336">
        <v>24814831</v>
      </c>
      <c r="F336">
        <v>25433937</v>
      </c>
      <c r="G336">
        <v>26048619</v>
      </c>
      <c r="H336">
        <v>26651368</v>
      </c>
      <c r="I336">
        <v>27241324</v>
      </c>
      <c r="J336">
        <v>27869503</v>
      </c>
      <c r="K336">
        <v>28592972</v>
      </c>
      <c r="L336">
        <v>29360603</v>
      </c>
      <c r="M336">
        <v>30118272</v>
      </c>
      <c r="N336">
        <v>30340882</v>
      </c>
      <c r="O336">
        <f>VLOOKUP(B336,Tabel_country!$B$2:$C$652,2,0)</f>
        <v>5</v>
      </c>
    </row>
    <row r="337" spans="1:15" x14ac:dyDescent="0.25">
      <c r="A337" t="s">
        <v>346</v>
      </c>
      <c r="B337" t="s">
        <v>177</v>
      </c>
      <c r="C337" t="s">
        <v>154</v>
      </c>
      <c r="D337">
        <v>29411929</v>
      </c>
      <c r="E337">
        <v>30150945</v>
      </c>
      <c r="F337">
        <v>30821543</v>
      </c>
      <c r="G337">
        <v>31482498</v>
      </c>
      <c r="H337">
        <v>32125564</v>
      </c>
      <c r="I337">
        <v>32749848</v>
      </c>
      <c r="J337">
        <v>33416270</v>
      </c>
      <c r="K337">
        <v>34193122</v>
      </c>
      <c r="L337">
        <v>35018133</v>
      </c>
      <c r="M337">
        <v>35827362</v>
      </c>
      <c r="N337">
        <v>35997107</v>
      </c>
      <c r="O337">
        <f>VLOOKUP(B337,Tabel_country!$B$2:$C$652,2,0)</f>
        <v>5</v>
      </c>
    </row>
    <row r="338" spans="1:15" x14ac:dyDescent="0.25">
      <c r="A338" t="s">
        <v>166</v>
      </c>
      <c r="B338" t="s">
        <v>335</v>
      </c>
      <c r="C338" t="s">
        <v>524</v>
      </c>
      <c r="D338">
        <v>11164206</v>
      </c>
      <c r="E338">
        <v>11429725</v>
      </c>
      <c r="F338">
        <v>11724384</v>
      </c>
      <c r="G338">
        <v>12059405</v>
      </c>
      <c r="H338">
        <v>12466023</v>
      </c>
      <c r="I338">
        <v>12937739</v>
      </c>
      <c r="J338">
        <v>13435884</v>
      </c>
      <c r="K338">
        <v>13981657</v>
      </c>
      <c r="L338">
        <v>14549314</v>
      </c>
      <c r="M338">
        <v>15103564</v>
      </c>
      <c r="N338">
        <v>15666605</v>
      </c>
      <c r="O338">
        <f>VLOOKUP(B338,Tabel_country!$B$2:$C$652,2,0)</f>
        <v>3</v>
      </c>
    </row>
    <row r="339" spans="1:15" x14ac:dyDescent="0.25">
      <c r="A339" t="s">
        <v>166</v>
      </c>
      <c r="B339" t="s">
        <v>335</v>
      </c>
      <c r="C339" t="s">
        <v>154</v>
      </c>
      <c r="D339">
        <v>33739933</v>
      </c>
      <c r="E339">
        <v>34419624</v>
      </c>
      <c r="F339">
        <v>35159792</v>
      </c>
      <c r="G339">
        <v>35990704</v>
      </c>
      <c r="H339">
        <v>37003245</v>
      </c>
      <c r="I339">
        <v>38171178</v>
      </c>
      <c r="J339">
        <v>39377169</v>
      </c>
      <c r="K339">
        <v>40679828</v>
      </c>
      <c r="L339">
        <v>41999059</v>
      </c>
      <c r="M339">
        <v>43232093</v>
      </c>
      <c r="N339">
        <v>44440486</v>
      </c>
      <c r="O339">
        <f>VLOOKUP(B339,Tabel_country!$B$2:$C$652,2,0)</f>
        <v>3</v>
      </c>
    </row>
    <row r="340" spans="1:15" x14ac:dyDescent="0.25">
      <c r="A340" t="s">
        <v>24</v>
      </c>
      <c r="B340" t="s">
        <v>413</v>
      </c>
      <c r="C340" t="s">
        <v>524</v>
      </c>
      <c r="D340">
        <v>5484810</v>
      </c>
      <c r="E340">
        <v>5689594</v>
      </c>
      <c r="F340">
        <v>5901794</v>
      </c>
      <c r="G340">
        <v>6120588</v>
      </c>
      <c r="H340">
        <v>6347549</v>
      </c>
      <c r="I340">
        <v>6584032</v>
      </c>
      <c r="J340">
        <v>6829288</v>
      </c>
      <c r="K340">
        <v>7084752</v>
      </c>
      <c r="L340">
        <v>7350111</v>
      </c>
      <c r="M340">
        <v>7624852</v>
      </c>
      <c r="N340">
        <v>7909390</v>
      </c>
      <c r="O340">
        <f>VLOOKUP(B340,Tabel_country!$B$2:$C$652,2,0)</f>
        <v>3</v>
      </c>
    </row>
    <row r="341" spans="1:15" x14ac:dyDescent="0.25">
      <c r="A341" t="s">
        <v>24</v>
      </c>
      <c r="B341" t="s">
        <v>413</v>
      </c>
      <c r="C341" t="s">
        <v>154</v>
      </c>
      <c r="D341">
        <v>12530121</v>
      </c>
      <c r="E341">
        <v>12875880</v>
      </c>
      <c r="F341">
        <v>13231833</v>
      </c>
      <c r="G341">
        <v>13595566</v>
      </c>
      <c r="H341">
        <v>13970308</v>
      </c>
      <c r="I341">
        <v>14356181</v>
      </c>
      <c r="J341">
        <v>14751356</v>
      </c>
      <c r="K341">
        <v>15157793</v>
      </c>
      <c r="L341">
        <v>15574909</v>
      </c>
      <c r="M341">
        <v>16000781</v>
      </c>
      <c r="N341">
        <v>16436120</v>
      </c>
      <c r="O341">
        <f>VLOOKUP(B341,Tabel_country!$B$2:$C$652,2,0)</f>
        <v>3</v>
      </c>
    </row>
    <row r="342" spans="1:15" x14ac:dyDescent="0.25">
      <c r="A342" t="s">
        <v>371</v>
      </c>
      <c r="B342" t="s">
        <v>60</v>
      </c>
      <c r="C342" t="s">
        <v>524</v>
      </c>
      <c r="D342">
        <v>5076732</v>
      </c>
      <c r="E342">
        <v>5183688</v>
      </c>
      <c r="F342">
        <v>5312437</v>
      </c>
      <c r="G342">
        <v>5399162</v>
      </c>
      <c r="H342">
        <v>5469724</v>
      </c>
      <c r="I342">
        <v>5535002</v>
      </c>
      <c r="J342">
        <v>5607283</v>
      </c>
      <c r="K342">
        <v>5612253</v>
      </c>
      <c r="L342">
        <v>5638676</v>
      </c>
      <c r="M342">
        <v>5703569</v>
      </c>
      <c r="N342">
        <v>5685807</v>
      </c>
      <c r="O342">
        <f>VLOOKUP(B342,Tabel_country!$B$2:$C$652,2,0)</f>
        <v>6</v>
      </c>
    </row>
    <row r="343" spans="1:15" x14ac:dyDescent="0.25">
      <c r="A343" t="s">
        <v>371</v>
      </c>
      <c r="B343" t="s">
        <v>60</v>
      </c>
      <c r="C343" t="s">
        <v>154</v>
      </c>
      <c r="D343">
        <v>5076732</v>
      </c>
      <c r="E343">
        <v>5183688</v>
      </c>
      <c r="F343">
        <v>5312437</v>
      </c>
      <c r="G343">
        <v>5399162</v>
      </c>
      <c r="H343">
        <v>5469724</v>
      </c>
      <c r="I343">
        <v>5535002</v>
      </c>
      <c r="J343">
        <v>5607283</v>
      </c>
      <c r="K343">
        <v>5612253</v>
      </c>
      <c r="L343">
        <v>5638676</v>
      </c>
      <c r="M343">
        <v>5703569</v>
      </c>
      <c r="N343">
        <v>5685807</v>
      </c>
      <c r="O343">
        <f>VLOOKUP(B343,Tabel_country!$B$2:$C$652,2,0)</f>
        <v>6</v>
      </c>
    </row>
    <row r="344" spans="1:15" x14ac:dyDescent="0.25">
      <c r="A344" t="s">
        <v>77</v>
      </c>
      <c r="B344" t="s">
        <v>228</v>
      </c>
      <c r="C344" t="s">
        <v>524</v>
      </c>
      <c r="D344">
        <v>108338</v>
      </c>
      <c r="E344">
        <v>113557</v>
      </c>
      <c r="F344">
        <v>119060</v>
      </c>
      <c r="G344">
        <v>124818</v>
      </c>
      <c r="H344">
        <v>130801</v>
      </c>
      <c r="I344">
        <v>136991</v>
      </c>
      <c r="J344">
        <v>143352</v>
      </c>
      <c r="K344">
        <v>149877</v>
      </c>
      <c r="L344">
        <v>156565</v>
      </c>
      <c r="M344">
        <v>163416</v>
      </c>
      <c r="N344">
        <v>170517</v>
      </c>
      <c r="O344">
        <f>VLOOKUP(B344,Tabel_country!$B$2:$C$652,2,0)</f>
        <v>6</v>
      </c>
    </row>
    <row r="345" spans="1:15" x14ac:dyDescent="0.25">
      <c r="A345" t="s">
        <v>77</v>
      </c>
      <c r="B345" t="s">
        <v>228</v>
      </c>
      <c r="C345" t="s">
        <v>154</v>
      </c>
      <c r="D345">
        <v>540394</v>
      </c>
      <c r="E345">
        <v>553721</v>
      </c>
      <c r="F345">
        <v>567763</v>
      </c>
      <c r="G345">
        <v>582365</v>
      </c>
      <c r="H345">
        <v>597375</v>
      </c>
      <c r="I345">
        <v>612660</v>
      </c>
      <c r="J345">
        <v>628102</v>
      </c>
      <c r="K345">
        <v>643634</v>
      </c>
      <c r="L345">
        <v>659249</v>
      </c>
      <c r="M345">
        <v>674993</v>
      </c>
      <c r="N345">
        <v>691191</v>
      </c>
      <c r="O345">
        <f>VLOOKUP(B345,Tabel_country!$B$2:$C$652,2,0)</f>
        <v>6</v>
      </c>
    </row>
    <row r="346" spans="1:15" x14ac:dyDescent="0.25">
      <c r="A346" t="s">
        <v>519</v>
      </c>
      <c r="B346" t="s">
        <v>474</v>
      </c>
      <c r="C346" t="s">
        <v>524</v>
      </c>
      <c r="D346">
        <v>2501043</v>
      </c>
      <c r="E346">
        <v>2595229</v>
      </c>
      <c r="F346">
        <v>2691132</v>
      </c>
      <c r="G346">
        <v>2788451</v>
      </c>
      <c r="H346">
        <v>2887123</v>
      </c>
      <c r="I346">
        <v>2986549</v>
      </c>
      <c r="J346">
        <v>3089590</v>
      </c>
      <c r="K346">
        <v>3196631</v>
      </c>
      <c r="L346">
        <v>3306062</v>
      </c>
      <c r="M346">
        <v>3418614</v>
      </c>
      <c r="N346">
        <v>3534267</v>
      </c>
      <c r="O346">
        <f>VLOOKUP(B346,Tabel_country!$B$2:$C$652,2,0)</f>
        <v>3</v>
      </c>
    </row>
    <row r="347" spans="1:15" x14ac:dyDescent="0.25">
      <c r="A347" t="s">
        <v>519</v>
      </c>
      <c r="B347" t="s">
        <v>474</v>
      </c>
      <c r="C347" t="s">
        <v>154</v>
      </c>
      <c r="D347">
        <v>6436698</v>
      </c>
      <c r="E347">
        <v>6612385</v>
      </c>
      <c r="F347">
        <v>6788587</v>
      </c>
      <c r="G347">
        <v>6964859</v>
      </c>
      <c r="H347">
        <v>7140688</v>
      </c>
      <c r="I347">
        <v>7314773</v>
      </c>
      <c r="J347">
        <v>7493913</v>
      </c>
      <c r="K347">
        <v>7677565</v>
      </c>
      <c r="L347">
        <v>7861281</v>
      </c>
      <c r="M347">
        <v>8046828</v>
      </c>
      <c r="N347">
        <v>8233970</v>
      </c>
      <c r="O347">
        <f>VLOOKUP(B347,Tabel_country!$B$2:$C$652,2,0)</f>
        <v>3</v>
      </c>
    </row>
    <row r="348" spans="1:15" x14ac:dyDescent="0.25">
      <c r="A348" t="s">
        <v>424</v>
      </c>
      <c r="B348" t="s">
        <v>70</v>
      </c>
      <c r="C348" t="s">
        <v>524</v>
      </c>
      <c r="D348">
        <v>4001758</v>
      </c>
      <c r="E348">
        <v>4070597</v>
      </c>
      <c r="F348">
        <v>4139585</v>
      </c>
      <c r="G348">
        <v>4208463</v>
      </c>
      <c r="H348">
        <v>4276749</v>
      </c>
      <c r="I348">
        <v>4343053</v>
      </c>
      <c r="J348">
        <v>4406672</v>
      </c>
      <c r="K348">
        <v>4466558</v>
      </c>
      <c r="L348">
        <v>4520410</v>
      </c>
      <c r="M348">
        <v>4568607</v>
      </c>
      <c r="N348">
        <v>4621633</v>
      </c>
      <c r="O348">
        <f>VLOOKUP(B348,Tabel_country!$B$2:$C$652,2,0)</f>
        <v>1</v>
      </c>
    </row>
    <row r="349" spans="1:15" x14ac:dyDescent="0.25">
      <c r="A349" t="s">
        <v>424</v>
      </c>
      <c r="B349" t="s">
        <v>70</v>
      </c>
      <c r="C349" t="s">
        <v>154</v>
      </c>
      <c r="D349">
        <v>6114034</v>
      </c>
      <c r="E349">
        <v>6137349</v>
      </c>
      <c r="F349">
        <v>6161289</v>
      </c>
      <c r="G349">
        <v>6185642</v>
      </c>
      <c r="H349">
        <v>6209526</v>
      </c>
      <c r="I349">
        <v>6231066</v>
      </c>
      <c r="J349">
        <v>6250510</v>
      </c>
      <c r="K349">
        <v>6266654</v>
      </c>
      <c r="L349">
        <v>6276342</v>
      </c>
      <c r="M349">
        <v>6280217</v>
      </c>
      <c r="N349">
        <v>6292731</v>
      </c>
      <c r="O349">
        <f>VLOOKUP(B349,Tabel_country!$B$2:$C$652,2,0)</f>
        <v>1</v>
      </c>
    </row>
    <row r="350" spans="1:15" x14ac:dyDescent="0.25">
      <c r="A350" t="s">
        <v>329</v>
      </c>
      <c r="B350" t="s">
        <v>382</v>
      </c>
      <c r="C350" t="s">
        <v>524</v>
      </c>
      <c r="D350">
        <v>30261</v>
      </c>
      <c r="E350">
        <v>31183</v>
      </c>
      <c r="F350">
        <v>31863</v>
      </c>
      <c r="G350">
        <v>32077</v>
      </c>
      <c r="H350">
        <v>32240</v>
      </c>
      <c r="I350">
        <v>32475</v>
      </c>
      <c r="J350">
        <v>32789</v>
      </c>
      <c r="K350">
        <v>33059</v>
      </c>
      <c r="L350">
        <v>33209</v>
      </c>
      <c r="M350">
        <v>33278</v>
      </c>
      <c r="N350">
        <v>33156</v>
      </c>
      <c r="O350">
        <f>VLOOKUP(B350,Tabel_country!$B$2:$C$652,2,0)</f>
        <v>4</v>
      </c>
    </row>
    <row r="351" spans="1:15" x14ac:dyDescent="0.25">
      <c r="A351" t="s">
        <v>329</v>
      </c>
      <c r="B351" t="s">
        <v>382</v>
      </c>
      <c r="C351" t="s">
        <v>154</v>
      </c>
      <c r="D351">
        <v>31608</v>
      </c>
      <c r="E351">
        <v>32495</v>
      </c>
      <c r="F351">
        <v>33132</v>
      </c>
      <c r="G351">
        <v>33285</v>
      </c>
      <c r="H351">
        <v>33389</v>
      </c>
      <c r="I351">
        <v>33570</v>
      </c>
      <c r="J351">
        <v>33834</v>
      </c>
      <c r="K351">
        <v>34056</v>
      </c>
      <c r="L351">
        <v>34156</v>
      </c>
      <c r="M351">
        <v>34178</v>
      </c>
      <c r="N351">
        <v>34007</v>
      </c>
      <c r="O351">
        <f>VLOOKUP(B351,Tabel_country!$B$2:$C$652,2,0)</f>
        <v>4</v>
      </c>
    </row>
    <row r="352" spans="1:15" x14ac:dyDescent="0.25">
      <c r="A352" t="s">
        <v>395</v>
      </c>
      <c r="B352" t="s">
        <v>23</v>
      </c>
      <c r="C352" t="s">
        <v>524</v>
      </c>
      <c r="D352">
        <v>4727676</v>
      </c>
      <c r="E352">
        <v>5008903</v>
      </c>
      <c r="F352">
        <v>5169951</v>
      </c>
      <c r="G352">
        <v>5413081</v>
      </c>
      <c r="H352">
        <v>5680248</v>
      </c>
      <c r="I352">
        <v>5952201</v>
      </c>
      <c r="J352">
        <v>6262554</v>
      </c>
      <c r="K352">
        <v>6598376</v>
      </c>
      <c r="L352">
        <v>6930523</v>
      </c>
      <c r="M352">
        <v>7280121</v>
      </c>
      <c r="N352">
        <v>7630345</v>
      </c>
      <c r="O352">
        <f>VLOOKUP(B352,Tabel_country!$B$2:$C$652,2,0)</f>
        <v>3</v>
      </c>
    </row>
    <row r="353" spans="1:15" x14ac:dyDescent="0.25">
      <c r="A353" t="s">
        <v>395</v>
      </c>
      <c r="B353" t="s">
        <v>23</v>
      </c>
      <c r="C353" t="s">
        <v>154</v>
      </c>
      <c r="D353">
        <v>12026649</v>
      </c>
      <c r="E353">
        <v>12216837</v>
      </c>
      <c r="F353">
        <v>12440326</v>
      </c>
      <c r="G353">
        <v>12852485</v>
      </c>
      <c r="H353">
        <v>13309235</v>
      </c>
      <c r="I353">
        <v>13763906</v>
      </c>
      <c r="J353">
        <v>14292847</v>
      </c>
      <c r="K353">
        <v>14864221</v>
      </c>
      <c r="L353">
        <v>15411094</v>
      </c>
      <c r="M353">
        <v>15981300</v>
      </c>
      <c r="N353">
        <v>16537016</v>
      </c>
      <c r="O353">
        <f>VLOOKUP(B353,Tabel_country!$B$2:$C$652,2,0)</f>
        <v>3</v>
      </c>
    </row>
    <row r="354" spans="1:15" x14ac:dyDescent="0.25">
      <c r="A354" t="s">
        <v>232</v>
      </c>
      <c r="B354" t="s">
        <v>321</v>
      </c>
      <c r="C354" t="s">
        <v>524</v>
      </c>
      <c r="D354">
        <v>4009779</v>
      </c>
      <c r="E354">
        <v>3994308</v>
      </c>
      <c r="F354">
        <v>3985121</v>
      </c>
      <c r="G354">
        <v>3973872</v>
      </c>
      <c r="H354">
        <v>3963388</v>
      </c>
      <c r="I354">
        <v>3951845</v>
      </c>
      <c r="J354">
        <v>3939250</v>
      </c>
      <c r="K354">
        <v>3927608</v>
      </c>
      <c r="L354">
        <v>3916682</v>
      </c>
      <c r="M354">
        <v>3907389</v>
      </c>
      <c r="N354">
        <v>3894281</v>
      </c>
      <c r="O354">
        <f>VLOOKUP(B354,Tabel_country!$B$2:$C$652,2,0)</f>
        <v>4</v>
      </c>
    </row>
    <row r="355" spans="1:15" x14ac:dyDescent="0.25">
      <c r="A355" t="s">
        <v>232</v>
      </c>
      <c r="B355" t="s">
        <v>321</v>
      </c>
      <c r="C355" t="s">
        <v>154</v>
      </c>
      <c r="D355">
        <v>7291436</v>
      </c>
      <c r="E355">
        <v>7234099</v>
      </c>
      <c r="F355">
        <v>7199077</v>
      </c>
      <c r="G355">
        <v>7164132</v>
      </c>
      <c r="H355">
        <v>7130576</v>
      </c>
      <c r="I355">
        <v>7095383</v>
      </c>
      <c r="J355">
        <v>7058322</v>
      </c>
      <c r="K355">
        <v>7020858</v>
      </c>
      <c r="L355">
        <v>6982604</v>
      </c>
      <c r="M355">
        <v>6945235</v>
      </c>
      <c r="N355">
        <v>6899126</v>
      </c>
      <c r="O355">
        <f>VLOOKUP(B355,Tabel_country!$B$2:$C$652,2,0)</f>
        <v>4</v>
      </c>
    </row>
    <row r="356" spans="1:15" x14ac:dyDescent="0.25">
      <c r="A356" t="s">
        <v>205</v>
      </c>
      <c r="B356" t="s">
        <v>46</v>
      </c>
      <c r="C356" t="s">
        <v>524</v>
      </c>
      <c r="D356">
        <v>1734995</v>
      </c>
      <c r="E356">
        <v>1847027</v>
      </c>
      <c r="F356">
        <v>1949511</v>
      </c>
      <c r="G356">
        <v>2045176</v>
      </c>
      <c r="H356">
        <v>2088586</v>
      </c>
      <c r="I356">
        <v>2110349</v>
      </c>
      <c r="J356">
        <v>2112741</v>
      </c>
      <c r="K356">
        <v>2061940</v>
      </c>
      <c r="L356">
        <v>2039044</v>
      </c>
      <c r="M356">
        <v>2078981</v>
      </c>
      <c r="N356">
        <v>2142352</v>
      </c>
      <c r="O356">
        <f>VLOOKUP(B356,Tabel_country!$B$2:$C$652,2,0)</f>
        <v>3</v>
      </c>
    </row>
    <row r="357" spans="1:15" x14ac:dyDescent="0.25">
      <c r="A357" t="s">
        <v>205</v>
      </c>
      <c r="B357" t="s">
        <v>46</v>
      </c>
      <c r="C357" t="s">
        <v>154</v>
      </c>
      <c r="D357">
        <v>9714419</v>
      </c>
      <c r="E357">
        <v>10243050</v>
      </c>
      <c r="F357">
        <v>10701604</v>
      </c>
      <c r="G357">
        <v>11106031</v>
      </c>
      <c r="H357">
        <v>11213284</v>
      </c>
      <c r="I357">
        <v>11194299</v>
      </c>
      <c r="J357">
        <v>11066105</v>
      </c>
      <c r="K357">
        <v>10658226</v>
      </c>
      <c r="L357">
        <v>10395329</v>
      </c>
      <c r="M357">
        <v>10447666</v>
      </c>
      <c r="N357">
        <v>10606227</v>
      </c>
      <c r="O357">
        <f>VLOOKUP(B357,Tabel_country!$B$2:$C$652,2,0)</f>
        <v>3</v>
      </c>
    </row>
    <row r="358" spans="1:15" x14ac:dyDescent="0.25">
      <c r="A358" t="s">
        <v>181</v>
      </c>
      <c r="B358" t="s">
        <v>325</v>
      </c>
      <c r="C358" t="s">
        <v>524</v>
      </c>
      <c r="D358">
        <v>118302</v>
      </c>
      <c r="E358">
        <v>122908</v>
      </c>
      <c r="F358">
        <v>127553</v>
      </c>
      <c r="G358">
        <v>132158</v>
      </c>
      <c r="H358">
        <v>136694</v>
      </c>
      <c r="I358">
        <v>141137</v>
      </c>
      <c r="J358">
        <v>145477</v>
      </c>
      <c r="K358">
        <v>149719</v>
      </c>
      <c r="L358">
        <v>153865</v>
      </c>
      <c r="M358">
        <v>157941</v>
      </c>
      <c r="N358">
        <v>162568</v>
      </c>
      <c r="O358">
        <f>VLOOKUP(B358,Tabel_country!$B$2:$C$652,2,0)</f>
        <v>3</v>
      </c>
    </row>
    <row r="359" spans="1:15" x14ac:dyDescent="0.25">
      <c r="A359" t="s">
        <v>181</v>
      </c>
      <c r="B359" t="s">
        <v>325</v>
      </c>
      <c r="C359" t="s">
        <v>154</v>
      </c>
      <c r="D359">
        <v>182138</v>
      </c>
      <c r="E359">
        <v>186044</v>
      </c>
      <c r="F359">
        <v>189924</v>
      </c>
      <c r="G359">
        <v>193757</v>
      </c>
      <c r="H359">
        <v>197497</v>
      </c>
      <c r="I359">
        <v>201124</v>
      </c>
      <c r="J359">
        <v>204632</v>
      </c>
      <c r="K359">
        <v>208036</v>
      </c>
      <c r="L359">
        <v>211344</v>
      </c>
      <c r="M359">
        <v>214599</v>
      </c>
      <c r="N359">
        <v>218641</v>
      </c>
      <c r="O359">
        <f>VLOOKUP(B359,Tabel_country!$B$2:$C$652,2,0)</f>
        <v>3</v>
      </c>
    </row>
    <row r="360" spans="1:15" x14ac:dyDescent="0.25">
      <c r="A360" t="s">
        <v>375</v>
      </c>
      <c r="B360" t="s">
        <v>48</v>
      </c>
      <c r="C360" t="s">
        <v>524</v>
      </c>
      <c r="D360">
        <v>362291</v>
      </c>
      <c r="E360">
        <v>365940</v>
      </c>
      <c r="F360">
        <v>369514</v>
      </c>
      <c r="G360">
        <v>372995</v>
      </c>
      <c r="H360">
        <v>376497</v>
      </c>
      <c r="I360">
        <v>380136</v>
      </c>
      <c r="J360">
        <v>383992</v>
      </c>
      <c r="K360">
        <v>388030</v>
      </c>
      <c r="L360">
        <v>392208</v>
      </c>
      <c r="M360">
        <v>396769</v>
      </c>
      <c r="N360">
        <v>401567</v>
      </c>
      <c r="O360">
        <f>VLOOKUP(B360,Tabel_country!$B$2:$C$652,2,0)</f>
        <v>1</v>
      </c>
    </row>
    <row r="361" spans="1:15" x14ac:dyDescent="0.25">
      <c r="A361" t="s">
        <v>375</v>
      </c>
      <c r="B361" t="s">
        <v>48</v>
      </c>
      <c r="C361" t="s">
        <v>154</v>
      </c>
      <c r="D361">
        <v>546080</v>
      </c>
      <c r="E361">
        <v>552146</v>
      </c>
      <c r="F361">
        <v>558111</v>
      </c>
      <c r="G361">
        <v>563947</v>
      </c>
      <c r="H361">
        <v>569682</v>
      </c>
      <c r="I361">
        <v>575475</v>
      </c>
      <c r="J361">
        <v>581453</v>
      </c>
      <c r="K361">
        <v>587559</v>
      </c>
      <c r="L361">
        <v>593715</v>
      </c>
      <c r="M361">
        <v>600301</v>
      </c>
      <c r="N361">
        <v>607065</v>
      </c>
      <c r="O361">
        <f>VLOOKUP(B361,Tabel_country!$B$2:$C$652,2,0)</f>
        <v>1</v>
      </c>
    </row>
    <row r="362" spans="1:15" x14ac:dyDescent="0.25">
      <c r="A362" t="s">
        <v>277</v>
      </c>
      <c r="B362" t="s">
        <v>111</v>
      </c>
      <c r="C362" t="s">
        <v>524</v>
      </c>
      <c r="D362">
        <v>2948302</v>
      </c>
      <c r="E362">
        <v>2937801</v>
      </c>
      <c r="F362">
        <v>2935234</v>
      </c>
      <c r="G362">
        <v>2930811</v>
      </c>
      <c r="H362">
        <v>2926070</v>
      </c>
      <c r="I362">
        <v>2922832</v>
      </c>
      <c r="J362">
        <v>2922095</v>
      </c>
      <c r="K362">
        <v>2923642</v>
      </c>
      <c r="L362">
        <v>2926332</v>
      </c>
      <c r="M362">
        <v>2930459</v>
      </c>
      <c r="N362">
        <v>2934665</v>
      </c>
      <c r="O362">
        <f>VLOOKUP(B362,Tabel_country!$B$2:$C$652,2,0)</f>
        <v>4</v>
      </c>
    </row>
    <row r="363" spans="1:15" x14ac:dyDescent="0.25">
      <c r="A363" t="s">
        <v>277</v>
      </c>
      <c r="B363" t="s">
        <v>111</v>
      </c>
      <c r="C363" t="s">
        <v>154</v>
      </c>
      <c r="D363">
        <v>5391428</v>
      </c>
      <c r="E363">
        <v>5398384</v>
      </c>
      <c r="F363">
        <v>5407579</v>
      </c>
      <c r="G363">
        <v>5413393</v>
      </c>
      <c r="H363">
        <v>5418649</v>
      </c>
      <c r="I363">
        <v>5423801</v>
      </c>
      <c r="J363">
        <v>5430798</v>
      </c>
      <c r="K363">
        <v>5439232</v>
      </c>
      <c r="L363">
        <v>5446771</v>
      </c>
      <c r="M363">
        <v>5454147</v>
      </c>
      <c r="N363">
        <v>5458827</v>
      </c>
      <c r="O363">
        <f>VLOOKUP(B363,Tabel_country!$B$2:$C$652,2,0)</f>
        <v>4</v>
      </c>
    </row>
    <row r="364" spans="1:15" x14ac:dyDescent="0.25">
      <c r="A364" t="s">
        <v>271</v>
      </c>
      <c r="B364" t="s">
        <v>240</v>
      </c>
      <c r="C364" t="s">
        <v>524</v>
      </c>
      <c r="D364">
        <v>1078743</v>
      </c>
      <c r="E364">
        <v>1085605</v>
      </c>
      <c r="F364">
        <v>1092516</v>
      </c>
      <c r="G364">
        <v>1098614</v>
      </c>
      <c r="H364">
        <v>1104335</v>
      </c>
      <c r="I364">
        <v>1109788</v>
      </c>
      <c r="J364">
        <v>1115536</v>
      </c>
      <c r="K364">
        <v>1121491</v>
      </c>
      <c r="L364">
        <v>1131123</v>
      </c>
      <c r="M364">
        <v>1144894</v>
      </c>
      <c r="N364">
        <v>1158811</v>
      </c>
      <c r="O364">
        <f>VLOOKUP(B364,Tabel_country!$B$2:$C$652,2,0)</f>
        <v>4</v>
      </c>
    </row>
    <row r="365" spans="1:15" x14ac:dyDescent="0.25">
      <c r="A365" t="s">
        <v>271</v>
      </c>
      <c r="B365" t="s">
        <v>240</v>
      </c>
      <c r="C365" t="s">
        <v>154</v>
      </c>
      <c r="D365">
        <v>2048583</v>
      </c>
      <c r="E365">
        <v>2052843</v>
      </c>
      <c r="F365">
        <v>2057159</v>
      </c>
      <c r="G365">
        <v>2059953</v>
      </c>
      <c r="H365">
        <v>2061980</v>
      </c>
      <c r="I365">
        <v>2063531</v>
      </c>
      <c r="J365">
        <v>2065042</v>
      </c>
      <c r="K365">
        <v>2066388</v>
      </c>
      <c r="L365">
        <v>2073894</v>
      </c>
      <c r="M365">
        <v>2088385</v>
      </c>
      <c r="N365">
        <v>2102419</v>
      </c>
      <c r="O365">
        <f>VLOOKUP(B365,Tabel_country!$B$2:$C$652,2,0)</f>
        <v>4</v>
      </c>
    </row>
    <row r="366" spans="1:15" x14ac:dyDescent="0.25">
      <c r="A366" t="s">
        <v>53</v>
      </c>
      <c r="B366" t="s">
        <v>207</v>
      </c>
      <c r="C366" t="s">
        <v>524</v>
      </c>
      <c r="D366">
        <v>7976659</v>
      </c>
      <c r="E366">
        <v>8059895</v>
      </c>
      <c r="F366">
        <v>8150488</v>
      </c>
      <c r="G366">
        <v>8250182</v>
      </c>
      <c r="H366">
        <v>8362604</v>
      </c>
      <c r="I366">
        <v>8481489</v>
      </c>
      <c r="J366">
        <v>8618398</v>
      </c>
      <c r="K366">
        <v>8764881</v>
      </c>
      <c r="L366">
        <v>8896291</v>
      </c>
      <c r="M366">
        <v>9015406</v>
      </c>
      <c r="N366">
        <v>9108648</v>
      </c>
      <c r="O366">
        <f>VLOOKUP(B366,Tabel_country!$B$2:$C$652,2,0)</f>
        <v>4</v>
      </c>
    </row>
    <row r="367" spans="1:15" x14ac:dyDescent="0.25">
      <c r="A367" t="s">
        <v>53</v>
      </c>
      <c r="B367" t="s">
        <v>207</v>
      </c>
      <c r="C367" t="s">
        <v>154</v>
      </c>
      <c r="D367">
        <v>9378126</v>
      </c>
      <c r="E367">
        <v>9449213</v>
      </c>
      <c r="F367">
        <v>9519374</v>
      </c>
      <c r="G367">
        <v>9600379</v>
      </c>
      <c r="H367">
        <v>9696110</v>
      </c>
      <c r="I367">
        <v>9799186</v>
      </c>
      <c r="J367">
        <v>9923085</v>
      </c>
      <c r="K367">
        <v>10057698</v>
      </c>
      <c r="L367">
        <v>10175214</v>
      </c>
      <c r="M367">
        <v>10278887</v>
      </c>
      <c r="N367">
        <v>10353442</v>
      </c>
      <c r="O367">
        <f>VLOOKUP(B367,Tabel_country!$B$2:$C$652,2,0)</f>
        <v>4</v>
      </c>
    </row>
    <row r="368" spans="1:15" x14ac:dyDescent="0.25">
      <c r="A368" t="s">
        <v>485</v>
      </c>
      <c r="B368" t="s">
        <v>102</v>
      </c>
      <c r="C368" t="s">
        <v>524</v>
      </c>
      <c r="D368">
        <v>247262</v>
      </c>
      <c r="E368">
        <v>250919</v>
      </c>
      <c r="F368">
        <v>253954</v>
      </c>
      <c r="G368">
        <v>257202</v>
      </c>
      <c r="H368">
        <v>260626</v>
      </c>
      <c r="I368">
        <v>264207</v>
      </c>
      <c r="J368">
        <v>268025</v>
      </c>
      <c r="K368">
        <v>272016</v>
      </c>
      <c r="L368">
        <v>276170</v>
      </c>
      <c r="M368">
        <v>280485</v>
      </c>
      <c r="N368">
        <v>285376</v>
      </c>
      <c r="O368">
        <f>VLOOKUP(B368,Tabel_country!$B$2:$C$652,2,0)</f>
        <v>3</v>
      </c>
    </row>
    <row r="369" spans="1:15" x14ac:dyDescent="0.25">
      <c r="A369" t="s">
        <v>485</v>
      </c>
      <c r="B369" t="s">
        <v>102</v>
      </c>
      <c r="C369" t="s">
        <v>154</v>
      </c>
      <c r="D369">
        <v>1099920</v>
      </c>
      <c r="E369">
        <v>1105371</v>
      </c>
      <c r="F369">
        <v>1111444</v>
      </c>
      <c r="G369">
        <v>1118319</v>
      </c>
      <c r="H369">
        <v>1125865</v>
      </c>
      <c r="I369">
        <v>1133936</v>
      </c>
      <c r="J369">
        <v>1142524</v>
      </c>
      <c r="K369">
        <v>1151390</v>
      </c>
      <c r="L369">
        <v>1160428</v>
      </c>
      <c r="M369">
        <v>1169613</v>
      </c>
      <c r="N369">
        <v>1180655</v>
      </c>
      <c r="O369">
        <f>VLOOKUP(B369,Tabel_country!$B$2:$C$652,2,0)</f>
        <v>3</v>
      </c>
    </row>
    <row r="370" spans="1:15" x14ac:dyDescent="0.25">
      <c r="A370" t="s">
        <v>265</v>
      </c>
      <c r="B370" t="s">
        <v>300</v>
      </c>
      <c r="C370" t="s">
        <v>524</v>
      </c>
      <c r="D370">
        <v>34056</v>
      </c>
      <c r="E370">
        <v>33435</v>
      </c>
      <c r="F370">
        <v>34640</v>
      </c>
      <c r="G370">
        <v>36607</v>
      </c>
      <c r="H370">
        <v>37685</v>
      </c>
      <c r="I370">
        <v>38825</v>
      </c>
      <c r="J370">
        <v>39969</v>
      </c>
      <c r="K370">
        <v>40574</v>
      </c>
      <c r="L370">
        <v>40895</v>
      </c>
      <c r="M370">
        <v>41608</v>
      </c>
      <c r="N370">
        <v>42310</v>
      </c>
      <c r="O370">
        <f>VLOOKUP(B370,Tabel_country!$B$2:$C$652,2,0)</f>
        <v>1</v>
      </c>
    </row>
    <row r="371" spans="1:15" x14ac:dyDescent="0.25">
      <c r="A371" t="s">
        <v>265</v>
      </c>
      <c r="B371" t="s">
        <v>300</v>
      </c>
      <c r="C371" t="s">
        <v>154</v>
      </c>
      <c r="D371">
        <v>34056</v>
      </c>
      <c r="E371">
        <v>33435</v>
      </c>
      <c r="F371">
        <v>34640</v>
      </c>
      <c r="G371">
        <v>36607</v>
      </c>
      <c r="H371">
        <v>37685</v>
      </c>
      <c r="I371">
        <v>38825</v>
      </c>
      <c r="J371">
        <v>39969</v>
      </c>
      <c r="K371">
        <v>40574</v>
      </c>
      <c r="L371">
        <v>40895</v>
      </c>
      <c r="M371">
        <v>41608</v>
      </c>
      <c r="N371">
        <v>42310</v>
      </c>
      <c r="O371">
        <f>VLOOKUP(B371,Tabel_country!$B$2:$C$652,2,0)</f>
        <v>1</v>
      </c>
    </row>
    <row r="372" spans="1:15" x14ac:dyDescent="0.25">
      <c r="A372" t="s">
        <v>368</v>
      </c>
      <c r="B372" t="s">
        <v>114</v>
      </c>
      <c r="C372" t="s">
        <v>524</v>
      </c>
      <c r="D372">
        <v>47880</v>
      </c>
      <c r="E372">
        <v>46973</v>
      </c>
      <c r="F372">
        <v>47790</v>
      </c>
      <c r="G372">
        <v>49055</v>
      </c>
      <c r="H372">
        <v>50219</v>
      </c>
      <c r="I372">
        <v>51754</v>
      </c>
      <c r="J372">
        <v>52859</v>
      </c>
      <c r="K372">
        <v>53922</v>
      </c>
      <c r="L372">
        <v>54855</v>
      </c>
      <c r="M372">
        <v>55762</v>
      </c>
      <c r="N372">
        <v>56661</v>
      </c>
      <c r="O372">
        <f>VLOOKUP(B372,Tabel_country!$B$2:$C$652,2,0)</f>
        <v>3</v>
      </c>
    </row>
    <row r="373" spans="1:15" x14ac:dyDescent="0.25">
      <c r="A373" t="s">
        <v>368</v>
      </c>
      <c r="B373" t="s">
        <v>114</v>
      </c>
      <c r="C373" t="s">
        <v>154</v>
      </c>
      <c r="D373">
        <v>89770</v>
      </c>
      <c r="E373">
        <v>87441</v>
      </c>
      <c r="F373">
        <v>88303</v>
      </c>
      <c r="G373">
        <v>89949</v>
      </c>
      <c r="H373">
        <v>91359</v>
      </c>
      <c r="I373">
        <v>93419</v>
      </c>
      <c r="J373">
        <v>94677</v>
      </c>
      <c r="K373">
        <v>95843</v>
      </c>
      <c r="L373">
        <v>96762</v>
      </c>
      <c r="M373">
        <v>97625</v>
      </c>
      <c r="N373">
        <v>98462</v>
      </c>
      <c r="O373">
        <f>VLOOKUP(B373,Tabel_country!$B$2:$C$652,2,0)</f>
        <v>3</v>
      </c>
    </row>
    <row r="374" spans="1:15" x14ac:dyDescent="0.25">
      <c r="A374" t="s">
        <v>132</v>
      </c>
      <c r="B374" t="s">
        <v>160</v>
      </c>
      <c r="C374" t="s">
        <v>524</v>
      </c>
      <c r="D374">
        <v>12419685</v>
      </c>
      <c r="E374">
        <v>12406434</v>
      </c>
      <c r="F374">
        <v>12106417</v>
      </c>
      <c r="G374">
        <v>11291540</v>
      </c>
      <c r="H374">
        <v>10337199</v>
      </c>
      <c r="I374">
        <v>10018957</v>
      </c>
      <c r="J374">
        <v>10019763</v>
      </c>
      <c r="K374">
        <v>10156105</v>
      </c>
      <c r="L374">
        <v>10471390</v>
      </c>
      <c r="M374">
        <v>11018062</v>
      </c>
      <c r="N374">
        <v>11523597</v>
      </c>
      <c r="O374">
        <f>VLOOKUP(B374,Tabel_country!$B$2:$C$652,2,0)</f>
        <v>5</v>
      </c>
    </row>
    <row r="375" spans="1:15" x14ac:dyDescent="0.25">
      <c r="A375" t="s">
        <v>132</v>
      </c>
      <c r="B375" t="s">
        <v>160</v>
      </c>
      <c r="C375" t="s">
        <v>154</v>
      </c>
      <c r="D375">
        <v>22337563</v>
      </c>
      <c r="E375">
        <v>22730733</v>
      </c>
      <c r="F375">
        <v>22605577</v>
      </c>
      <c r="G375">
        <v>21495821</v>
      </c>
      <c r="H375">
        <v>20072232</v>
      </c>
      <c r="I375">
        <v>19205178</v>
      </c>
      <c r="J375">
        <v>18964252</v>
      </c>
      <c r="K375">
        <v>18983373</v>
      </c>
      <c r="L375">
        <v>19333463</v>
      </c>
      <c r="M375">
        <v>20098251</v>
      </c>
      <c r="N375">
        <v>20772595</v>
      </c>
      <c r="O375">
        <f>VLOOKUP(B375,Tabel_country!$B$2:$C$652,2,0)</f>
        <v>5</v>
      </c>
    </row>
    <row r="376" spans="1:15" x14ac:dyDescent="0.25">
      <c r="A376" t="s">
        <v>91</v>
      </c>
      <c r="B376" t="s">
        <v>167</v>
      </c>
      <c r="C376" t="s">
        <v>524</v>
      </c>
      <c r="D376">
        <v>26821</v>
      </c>
      <c r="E376">
        <v>27940</v>
      </c>
      <c r="F376">
        <v>29223</v>
      </c>
      <c r="G376">
        <v>30733</v>
      </c>
      <c r="H376">
        <v>32134</v>
      </c>
      <c r="I376">
        <v>33686</v>
      </c>
      <c r="J376">
        <v>35384</v>
      </c>
      <c r="K376">
        <v>36982</v>
      </c>
      <c r="L376">
        <v>38624</v>
      </c>
      <c r="M376">
        <v>40219</v>
      </c>
      <c r="N376">
        <v>41445</v>
      </c>
      <c r="O376">
        <f>VLOOKUP(B376,Tabel_country!$B$2:$C$652,2,0)</f>
        <v>1</v>
      </c>
    </row>
    <row r="377" spans="1:15" x14ac:dyDescent="0.25">
      <c r="A377" t="s">
        <v>91</v>
      </c>
      <c r="B377" t="s">
        <v>167</v>
      </c>
      <c r="C377" t="s">
        <v>154</v>
      </c>
      <c r="D377">
        <v>29726</v>
      </c>
      <c r="E377">
        <v>30816</v>
      </c>
      <c r="F377">
        <v>32081</v>
      </c>
      <c r="G377">
        <v>33594</v>
      </c>
      <c r="H377">
        <v>34985</v>
      </c>
      <c r="I377">
        <v>36538</v>
      </c>
      <c r="J377">
        <v>38246</v>
      </c>
      <c r="K377">
        <v>39844</v>
      </c>
      <c r="L377">
        <v>41487</v>
      </c>
      <c r="M377">
        <v>43080</v>
      </c>
      <c r="N377">
        <v>44276</v>
      </c>
      <c r="O377">
        <f>VLOOKUP(B377,Tabel_country!$B$2:$C$652,2,0)</f>
        <v>1</v>
      </c>
    </row>
    <row r="378" spans="1:15" x14ac:dyDescent="0.25">
      <c r="A378" t="s">
        <v>452</v>
      </c>
      <c r="B378" t="s">
        <v>432</v>
      </c>
      <c r="C378" t="s">
        <v>524</v>
      </c>
      <c r="D378">
        <v>2615056</v>
      </c>
      <c r="E378">
        <v>2716552</v>
      </c>
      <c r="F378">
        <v>2824191</v>
      </c>
      <c r="G378">
        <v>2940466</v>
      </c>
      <c r="H378">
        <v>3064321</v>
      </c>
      <c r="I378">
        <v>3183683</v>
      </c>
      <c r="J378">
        <v>3309161</v>
      </c>
      <c r="K378">
        <v>3448331</v>
      </c>
      <c r="L378">
        <v>3598175</v>
      </c>
      <c r="M378">
        <v>3754173</v>
      </c>
      <c r="N378">
        <v>3914834</v>
      </c>
      <c r="O378">
        <f>VLOOKUP(B378,Tabel_country!$B$2:$C$652,2,0)</f>
        <v>3</v>
      </c>
    </row>
    <row r="379" spans="1:15" x14ac:dyDescent="0.25">
      <c r="A379" t="s">
        <v>452</v>
      </c>
      <c r="B379" t="s">
        <v>432</v>
      </c>
      <c r="C379" t="s">
        <v>154</v>
      </c>
      <c r="D379">
        <v>11894727</v>
      </c>
      <c r="E379">
        <v>12317730</v>
      </c>
      <c r="F379">
        <v>12754906</v>
      </c>
      <c r="G379">
        <v>13216766</v>
      </c>
      <c r="H379">
        <v>13697126</v>
      </c>
      <c r="I379">
        <v>14140274</v>
      </c>
      <c r="J379">
        <v>14592585</v>
      </c>
      <c r="K379">
        <v>15085884</v>
      </c>
      <c r="L379">
        <v>15604210</v>
      </c>
      <c r="M379">
        <v>16126866</v>
      </c>
      <c r="N379">
        <v>16644701</v>
      </c>
      <c r="O379">
        <f>VLOOKUP(B379,Tabel_country!$B$2:$C$652,2,0)</f>
        <v>3</v>
      </c>
    </row>
    <row r="380" spans="1:15" x14ac:dyDescent="0.25">
      <c r="A380" t="s">
        <v>186</v>
      </c>
      <c r="B380" t="s">
        <v>278</v>
      </c>
      <c r="C380" t="s">
        <v>524</v>
      </c>
      <c r="D380">
        <v>2466614</v>
      </c>
      <c r="E380">
        <v>2566655</v>
      </c>
      <c r="F380">
        <v>2669941</v>
      </c>
      <c r="G380">
        <v>2775764</v>
      </c>
      <c r="H380">
        <v>2884669</v>
      </c>
      <c r="I380">
        <v>2996765</v>
      </c>
      <c r="J380">
        <v>3112655</v>
      </c>
      <c r="K380">
        <v>3232367</v>
      </c>
      <c r="L380">
        <v>3355626</v>
      </c>
      <c r="M380">
        <v>3482542</v>
      </c>
      <c r="N380">
        <v>3613424</v>
      </c>
      <c r="O380">
        <f>VLOOKUP(B380,Tabel_country!$B$2:$C$652,2,0)</f>
        <v>3</v>
      </c>
    </row>
    <row r="381" spans="1:15" x14ac:dyDescent="0.25">
      <c r="A381" t="s">
        <v>186</v>
      </c>
      <c r="B381" t="s">
        <v>278</v>
      </c>
      <c r="C381" t="s">
        <v>154</v>
      </c>
      <c r="D381">
        <v>6571855</v>
      </c>
      <c r="E381">
        <v>6748672</v>
      </c>
      <c r="F381">
        <v>6926635</v>
      </c>
      <c r="G381">
        <v>7106229</v>
      </c>
      <c r="H381">
        <v>7288383</v>
      </c>
      <c r="I381">
        <v>7473229</v>
      </c>
      <c r="J381">
        <v>7661354</v>
      </c>
      <c r="K381">
        <v>7852795</v>
      </c>
      <c r="L381">
        <v>8046679</v>
      </c>
      <c r="M381">
        <v>8243094</v>
      </c>
      <c r="N381">
        <v>8442580</v>
      </c>
      <c r="O381">
        <f>VLOOKUP(B381,Tabel_country!$B$2:$C$652,2,0)</f>
        <v>3</v>
      </c>
    </row>
    <row r="382" spans="1:15" x14ac:dyDescent="0.25">
      <c r="A382" t="s">
        <v>410</v>
      </c>
      <c r="B382" t="s">
        <v>326</v>
      </c>
      <c r="C382" t="s">
        <v>524</v>
      </c>
      <c r="D382">
        <v>29940706</v>
      </c>
      <c r="E382">
        <v>30713268</v>
      </c>
      <c r="F382">
        <v>31428409</v>
      </c>
      <c r="G382">
        <v>32140444</v>
      </c>
      <c r="H382">
        <v>32841765</v>
      </c>
      <c r="I382">
        <v>33526210</v>
      </c>
      <c r="J382">
        <v>34207697</v>
      </c>
      <c r="K382">
        <v>34881915</v>
      </c>
      <c r="L382">
        <v>35527626</v>
      </c>
      <c r="M382">
        <v>36147331</v>
      </c>
      <c r="N382">
        <v>36759934</v>
      </c>
      <c r="O382">
        <f>VLOOKUP(B382,Tabel_country!$B$2:$C$652,2,0)</f>
        <v>6</v>
      </c>
    </row>
    <row r="383" spans="1:15" x14ac:dyDescent="0.25">
      <c r="A383" t="s">
        <v>410</v>
      </c>
      <c r="B383" t="s">
        <v>326</v>
      </c>
      <c r="C383" t="s">
        <v>154</v>
      </c>
      <c r="D383">
        <v>68270489</v>
      </c>
      <c r="E383">
        <v>68712846</v>
      </c>
      <c r="F383">
        <v>69157023</v>
      </c>
      <c r="G383">
        <v>69578602</v>
      </c>
      <c r="H383">
        <v>69960943</v>
      </c>
      <c r="I383">
        <v>70294397</v>
      </c>
      <c r="J383">
        <v>70607037</v>
      </c>
      <c r="K383">
        <v>70898202</v>
      </c>
      <c r="L383">
        <v>71127802</v>
      </c>
      <c r="M383">
        <v>71307763</v>
      </c>
      <c r="N383">
        <v>71475664</v>
      </c>
      <c r="O383">
        <f>VLOOKUP(B383,Tabel_country!$B$2:$C$652,2,0)</f>
        <v>6</v>
      </c>
    </row>
    <row r="384" spans="1:15" x14ac:dyDescent="0.25">
      <c r="A384" t="s">
        <v>32</v>
      </c>
      <c r="B384" t="s">
        <v>34</v>
      </c>
      <c r="C384" t="s">
        <v>524</v>
      </c>
      <c r="D384">
        <v>2021296</v>
      </c>
      <c r="E384">
        <v>2064612</v>
      </c>
      <c r="F384">
        <v>2112022</v>
      </c>
      <c r="G384">
        <v>2163443</v>
      </c>
      <c r="H384">
        <v>2219388</v>
      </c>
      <c r="I384">
        <v>2279505</v>
      </c>
      <c r="J384">
        <v>2342835</v>
      </c>
      <c r="K384">
        <v>2408285</v>
      </c>
      <c r="L384">
        <v>2476827</v>
      </c>
      <c r="M384">
        <v>2549842</v>
      </c>
      <c r="N384">
        <v>2624955</v>
      </c>
      <c r="O384">
        <f>VLOOKUP(B384,Tabel_country!$B$2:$C$652,2,0)</f>
        <v>4</v>
      </c>
    </row>
    <row r="385" spans="1:15" x14ac:dyDescent="0.25">
      <c r="A385" t="s">
        <v>32</v>
      </c>
      <c r="B385" t="s">
        <v>34</v>
      </c>
      <c r="C385" t="s">
        <v>154</v>
      </c>
      <c r="D385">
        <v>7621779</v>
      </c>
      <c r="E385">
        <v>7784819</v>
      </c>
      <c r="F385">
        <v>7956382</v>
      </c>
      <c r="G385">
        <v>8136610</v>
      </c>
      <c r="H385">
        <v>8326348</v>
      </c>
      <c r="I385">
        <v>8524063</v>
      </c>
      <c r="J385">
        <v>8725318</v>
      </c>
      <c r="K385">
        <v>8925525</v>
      </c>
      <c r="L385">
        <v>9128132</v>
      </c>
      <c r="M385">
        <v>9337003</v>
      </c>
      <c r="N385">
        <v>9543207</v>
      </c>
      <c r="O385">
        <f>VLOOKUP(B385,Tabel_country!$B$2:$C$652,2,0)</f>
        <v>4</v>
      </c>
    </row>
    <row r="386" spans="1:15" x14ac:dyDescent="0.25">
      <c r="A386" t="s">
        <v>384</v>
      </c>
      <c r="B386" t="s">
        <v>191</v>
      </c>
      <c r="C386" t="s">
        <v>524</v>
      </c>
      <c r="D386">
        <v>2554491</v>
      </c>
      <c r="E386">
        <v>2617416</v>
      </c>
      <c r="F386">
        <v>2684307</v>
      </c>
      <c r="G386">
        <v>2754527</v>
      </c>
      <c r="H386">
        <v>2827102</v>
      </c>
      <c r="I386">
        <v>2901495</v>
      </c>
      <c r="J386">
        <v>2977004</v>
      </c>
      <c r="K386">
        <v>3053007</v>
      </c>
      <c r="L386">
        <v>3129150</v>
      </c>
      <c r="M386">
        <v>3205334</v>
      </c>
      <c r="N386">
        <v>3282480</v>
      </c>
      <c r="O386">
        <f>VLOOKUP(B386,Tabel_country!$B$2:$C$652,2,0)</f>
        <v>4</v>
      </c>
    </row>
    <row r="387" spans="1:15" x14ac:dyDescent="0.25">
      <c r="A387" t="s">
        <v>384</v>
      </c>
      <c r="B387" t="s">
        <v>191</v>
      </c>
      <c r="C387" t="s">
        <v>154</v>
      </c>
      <c r="D387">
        <v>5267970</v>
      </c>
      <c r="E387">
        <v>5360811</v>
      </c>
      <c r="F387">
        <v>5458682</v>
      </c>
      <c r="G387">
        <v>5560095</v>
      </c>
      <c r="H387">
        <v>5663152</v>
      </c>
      <c r="I387">
        <v>5766431</v>
      </c>
      <c r="J387">
        <v>5868561</v>
      </c>
      <c r="K387">
        <v>5968383</v>
      </c>
      <c r="L387">
        <v>6065066</v>
      </c>
      <c r="M387">
        <v>6158420</v>
      </c>
      <c r="N387">
        <v>6250438</v>
      </c>
      <c r="O387">
        <f>VLOOKUP(B387,Tabel_country!$B$2:$C$652,2,0)</f>
        <v>4</v>
      </c>
    </row>
    <row r="388" spans="1:15" x14ac:dyDescent="0.25">
      <c r="A388" t="s">
        <v>498</v>
      </c>
      <c r="B388" t="s">
        <v>206</v>
      </c>
      <c r="C388" t="s">
        <v>524</v>
      </c>
      <c r="D388">
        <v>301859</v>
      </c>
      <c r="E388">
        <v>312513</v>
      </c>
      <c r="F388">
        <v>323419</v>
      </c>
      <c r="G388">
        <v>334284</v>
      </c>
      <c r="H388">
        <v>345177</v>
      </c>
      <c r="I388">
        <v>355594</v>
      </c>
      <c r="J388">
        <v>365532</v>
      </c>
      <c r="K388">
        <v>375606</v>
      </c>
      <c r="L388">
        <v>385847</v>
      </c>
      <c r="M388">
        <v>396257</v>
      </c>
      <c r="N388">
        <v>407158</v>
      </c>
      <c r="O388">
        <f>VLOOKUP(B388,Tabel_country!$B$2:$C$652,2,0)</f>
        <v>6</v>
      </c>
    </row>
    <row r="389" spans="1:15" x14ac:dyDescent="0.25">
      <c r="A389" t="s">
        <v>498</v>
      </c>
      <c r="B389" t="s">
        <v>206</v>
      </c>
      <c r="C389" t="s">
        <v>154</v>
      </c>
      <c r="D389">
        <v>1088486</v>
      </c>
      <c r="E389">
        <v>1112976</v>
      </c>
      <c r="F389">
        <v>1137676</v>
      </c>
      <c r="G389">
        <v>1161555</v>
      </c>
      <c r="H389">
        <v>1184830</v>
      </c>
      <c r="I389">
        <v>1205813</v>
      </c>
      <c r="J389">
        <v>1224562</v>
      </c>
      <c r="K389">
        <v>1243235</v>
      </c>
      <c r="L389">
        <v>1261845</v>
      </c>
      <c r="M389">
        <v>1280438</v>
      </c>
      <c r="N389">
        <v>1299995</v>
      </c>
      <c r="O389">
        <f>VLOOKUP(B389,Tabel_country!$B$2:$C$652,2,0)</f>
        <v>6</v>
      </c>
    </row>
    <row r="390" spans="1:15" x14ac:dyDescent="0.25">
      <c r="A390" t="s">
        <v>476</v>
      </c>
      <c r="B390" t="s">
        <v>461</v>
      </c>
      <c r="C390" t="s">
        <v>524</v>
      </c>
      <c r="D390">
        <v>25116</v>
      </c>
      <c r="E390">
        <v>25227</v>
      </c>
      <c r="F390">
        <v>25193</v>
      </c>
      <c r="G390">
        <v>25040</v>
      </c>
      <c r="H390">
        <v>24874</v>
      </c>
      <c r="I390">
        <v>24700</v>
      </c>
      <c r="J390">
        <v>24547</v>
      </c>
      <c r="K390">
        <v>24424</v>
      </c>
      <c r="L390">
        <v>24322</v>
      </c>
      <c r="M390">
        <v>24251</v>
      </c>
      <c r="N390">
        <v>24313</v>
      </c>
      <c r="O390">
        <f>VLOOKUP(B390,Tabel_country!$B$2:$C$652,2,0)</f>
        <v>6</v>
      </c>
    </row>
    <row r="391" spans="1:15" x14ac:dyDescent="0.25">
      <c r="A391" t="s">
        <v>476</v>
      </c>
      <c r="B391" t="s">
        <v>461</v>
      </c>
      <c r="C391" t="s">
        <v>154</v>
      </c>
      <c r="D391">
        <v>107383</v>
      </c>
      <c r="E391">
        <v>107611</v>
      </c>
      <c r="F391">
        <v>107502</v>
      </c>
      <c r="G391">
        <v>107089</v>
      </c>
      <c r="H391">
        <v>106626</v>
      </c>
      <c r="I391">
        <v>106122</v>
      </c>
      <c r="J391">
        <v>105707</v>
      </c>
      <c r="K391">
        <v>105415</v>
      </c>
      <c r="L391">
        <v>105150</v>
      </c>
      <c r="M391">
        <v>104951</v>
      </c>
      <c r="N391">
        <v>105254</v>
      </c>
      <c r="O391">
        <f>VLOOKUP(B391,Tabel_country!$B$2:$C$652,2,0)</f>
        <v>6</v>
      </c>
    </row>
    <row r="392" spans="1:15" x14ac:dyDescent="0.25">
      <c r="A392" t="s">
        <v>490</v>
      </c>
      <c r="B392" t="s">
        <v>131</v>
      </c>
      <c r="C392" t="s">
        <v>524</v>
      </c>
      <c r="D392">
        <v>761912</v>
      </c>
      <c r="E392">
        <v>764482</v>
      </c>
      <c r="F392">
        <v>767698</v>
      </c>
      <c r="G392">
        <v>771222</v>
      </c>
      <c r="H392">
        <v>774842</v>
      </c>
      <c r="I392">
        <v>778552</v>
      </c>
      <c r="J392">
        <v>782418</v>
      </c>
      <c r="K392">
        <v>786693</v>
      </c>
      <c r="L392">
        <v>800264</v>
      </c>
      <c r="M392">
        <v>808418</v>
      </c>
      <c r="N392">
        <v>807867</v>
      </c>
      <c r="O392">
        <f>VLOOKUP(B392,Tabel_country!$B$2:$C$652,2,0)</f>
        <v>1</v>
      </c>
    </row>
    <row r="393" spans="1:15" x14ac:dyDescent="0.25">
      <c r="A393" t="s">
        <v>490</v>
      </c>
      <c r="B393" t="s">
        <v>131</v>
      </c>
      <c r="C393" t="s">
        <v>154</v>
      </c>
      <c r="D393">
        <v>1410296</v>
      </c>
      <c r="E393">
        <v>1420020</v>
      </c>
      <c r="F393">
        <v>1430377</v>
      </c>
      <c r="G393">
        <v>1440729</v>
      </c>
      <c r="H393">
        <v>1450661</v>
      </c>
      <c r="I393">
        <v>1460177</v>
      </c>
      <c r="J393">
        <v>1469330</v>
      </c>
      <c r="K393">
        <v>1478607</v>
      </c>
      <c r="L393">
        <v>1504709</v>
      </c>
      <c r="M393">
        <v>1519955</v>
      </c>
      <c r="N393">
        <v>1518147</v>
      </c>
      <c r="O393">
        <f>VLOOKUP(B393,Tabel_country!$B$2:$C$652,2,0)</f>
        <v>1</v>
      </c>
    </row>
    <row r="394" spans="1:15" x14ac:dyDescent="0.25">
      <c r="A394" t="s">
        <v>153</v>
      </c>
      <c r="B394" t="s">
        <v>16</v>
      </c>
      <c r="C394" t="s">
        <v>524</v>
      </c>
      <c r="D394">
        <v>7262322</v>
      </c>
      <c r="E394">
        <v>7384954</v>
      </c>
      <c r="F394">
        <v>7511197</v>
      </c>
      <c r="G394">
        <v>7627127</v>
      </c>
      <c r="H394">
        <v>7745627</v>
      </c>
      <c r="I394">
        <v>7865762</v>
      </c>
      <c r="J394">
        <v>7986686</v>
      </c>
      <c r="K394">
        <v>8107611</v>
      </c>
      <c r="L394">
        <v>8227235</v>
      </c>
      <c r="M394">
        <v>8344632</v>
      </c>
      <c r="N394">
        <v>8460667</v>
      </c>
      <c r="O394">
        <f>VLOOKUP(B394,Tabel_country!$B$2:$C$652,2,0)</f>
        <v>5</v>
      </c>
    </row>
    <row r="395" spans="1:15" x14ac:dyDescent="0.25">
      <c r="A395" t="s">
        <v>153</v>
      </c>
      <c r="B395" t="s">
        <v>16</v>
      </c>
      <c r="C395" t="s">
        <v>154</v>
      </c>
      <c r="D395">
        <v>10895063</v>
      </c>
      <c r="E395">
        <v>11032528</v>
      </c>
      <c r="F395">
        <v>11174383</v>
      </c>
      <c r="G395">
        <v>11300284</v>
      </c>
      <c r="H395">
        <v>11428948</v>
      </c>
      <c r="I395">
        <v>11557779</v>
      </c>
      <c r="J395">
        <v>11685667</v>
      </c>
      <c r="K395">
        <v>11811443</v>
      </c>
      <c r="L395">
        <v>11933041</v>
      </c>
      <c r="M395">
        <v>12049314</v>
      </c>
      <c r="N395">
        <v>12161723</v>
      </c>
      <c r="O395">
        <f>VLOOKUP(B395,Tabel_country!$B$2:$C$652,2,0)</f>
        <v>5</v>
      </c>
    </row>
    <row r="396" spans="1:15" x14ac:dyDescent="0.25">
      <c r="A396" t="s">
        <v>88</v>
      </c>
      <c r="B396" t="s">
        <v>310</v>
      </c>
      <c r="C396" t="s">
        <v>524</v>
      </c>
      <c r="D396">
        <v>51802928</v>
      </c>
      <c r="E396">
        <v>52997156</v>
      </c>
      <c r="F396">
        <v>54107050</v>
      </c>
      <c r="G396">
        <v>55230633</v>
      </c>
      <c r="H396">
        <v>56402205</v>
      </c>
      <c r="I396">
        <v>57577405</v>
      </c>
      <c r="J396">
        <v>58771924</v>
      </c>
      <c r="K396">
        <v>59948610</v>
      </c>
      <c r="L396">
        <v>61171815</v>
      </c>
      <c r="M396">
        <v>62454830</v>
      </c>
      <c r="N396">
        <v>63459911</v>
      </c>
      <c r="O396">
        <f>VLOOKUP(B396,Tabel_country!$B$2:$C$652,2,0)</f>
        <v>4</v>
      </c>
    </row>
    <row r="397" spans="1:15" x14ac:dyDescent="0.25">
      <c r="A397" t="s">
        <v>88</v>
      </c>
      <c r="B397" t="s">
        <v>310</v>
      </c>
      <c r="C397" t="s">
        <v>154</v>
      </c>
      <c r="D397">
        <v>73142150</v>
      </c>
      <c r="E397">
        <v>74223629</v>
      </c>
      <c r="F397">
        <v>75175827</v>
      </c>
      <c r="G397">
        <v>76147624</v>
      </c>
      <c r="H397">
        <v>77181884</v>
      </c>
      <c r="I397">
        <v>78218479</v>
      </c>
      <c r="J397">
        <v>79277962</v>
      </c>
      <c r="K397">
        <v>80312698</v>
      </c>
      <c r="L397">
        <v>81407204</v>
      </c>
      <c r="M397">
        <v>82579440</v>
      </c>
      <c r="N397">
        <v>83384680</v>
      </c>
      <c r="O397">
        <f>VLOOKUP(B397,Tabel_country!$B$2:$C$652,2,0)</f>
        <v>4</v>
      </c>
    </row>
    <row r="398" spans="1:15" x14ac:dyDescent="0.25">
      <c r="A398" t="s">
        <v>319</v>
      </c>
      <c r="B398" t="s">
        <v>72</v>
      </c>
      <c r="C398" t="s">
        <v>524</v>
      </c>
      <c r="D398">
        <v>5781</v>
      </c>
      <c r="E398">
        <v>5971</v>
      </c>
      <c r="F398">
        <v>6167</v>
      </c>
      <c r="G398">
        <v>6312</v>
      </c>
      <c r="H398">
        <v>6407</v>
      </c>
      <c r="I398">
        <v>6497</v>
      </c>
      <c r="J398">
        <v>6581</v>
      </c>
      <c r="K398">
        <v>6662</v>
      </c>
      <c r="L398">
        <v>6778</v>
      </c>
      <c r="M398">
        <v>6926</v>
      </c>
      <c r="N398">
        <v>7086</v>
      </c>
      <c r="O398">
        <f>VLOOKUP(B398,Tabel_country!$B$2:$C$652,2,0)</f>
        <v>6</v>
      </c>
    </row>
    <row r="399" spans="1:15" x14ac:dyDescent="0.25">
      <c r="A399" t="s">
        <v>319</v>
      </c>
      <c r="B399" t="s">
        <v>72</v>
      </c>
      <c r="C399" t="s">
        <v>154</v>
      </c>
      <c r="D399">
        <v>10550</v>
      </c>
      <c r="E399">
        <v>10700</v>
      </c>
      <c r="F399">
        <v>10854</v>
      </c>
      <c r="G399">
        <v>10918</v>
      </c>
      <c r="H399">
        <v>10899</v>
      </c>
      <c r="I399">
        <v>10877</v>
      </c>
      <c r="J399">
        <v>10852</v>
      </c>
      <c r="K399">
        <v>10828</v>
      </c>
      <c r="L399">
        <v>10865</v>
      </c>
      <c r="M399">
        <v>10956</v>
      </c>
      <c r="N399">
        <v>11069</v>
      </c>
      <c r="O399">
        <f>VLOOKUP(B399,Tabel_country!$B$2:$C$652,2,0)</f>
        <v>6</v>
      </c>
    </row>
    <row r="400" spans="1:15" x14ac:dyDescent="0.25">
      <c r="A400" t="s">
        <v>421</v>
      </c>
      <c r="B400" t="s">
        <v>336</v>
      </c>
      <c r="C400" t="s">
        <v>524</v>
      </c>
      <c r="D400">
        <v>12682374</v>
      </c>
      <c r="E400">
        <v>13366889</v>
      </c>
      <c r="F400">
        <v>14093565</v>
      </c>
      <c r="G400">
        <v>14872630</v>
      </c>
      <c r="H400">
        <v>15703729</v>
      </c>
      <c r="I400">
        <v>16612464</v>
      </c>
      <c r="J400">
        <v>17589735</v>
      </c>
      <c r="K400">
        <v>18597942</v>
      </c>
      <c r="L400">
        <v>19620628</v>
      </c>
      <c r="M400">
        <v>20656040</v>
      </c>
      <c r="N400">
        <v>21736651</v>
      </c>
      <c r="O400">
        <f>VLOOKUP(B400,Tabel_country!$B$2:$C$652,2,0)</f>
        <v>3</v>
      </c>
    </row>
    <row r="401" spans="1:15" x14ac:dyDescent="0.25">
      <c r="A401" t="s">
        <v>421</v>
      </c>
      <c r="B401" t="s">
        <v>336</v>
      </c>
      <c r="C401" t="s">
        <v>154</v>
      </c>
      <c r="D401">
        <v>45110527</v>
      </c>
      <c r="E401">
        <v>46416031</v>
      </c>
      <c r="F401">
        <v>47786137</v>
      </c>
      <c r="G401">
        <v>49253643</v>
      </c>
      <c r="H401">
        <v>50814552</v>
      </c>
      <c r="I401">
        <v>52542823</v>
      </c>
      <c r="J401">
        <v>54401802</v>
      </c>
      <c r="K401">
        <v>56267032</v>
      </c>
      <c r="L401">
        <v>58090443</v>
      </c>
      <c r="M401">
        <v>59872579</v>
      </c>
      <c r="N401">
        <v>61704518</v>
      </c>
      <c r="O401">
        <f>VLOOKUP(B401,Tabel_country!$B$2:$C$652,2,0)</f>
        <v>3</v>
      </c>
    </row>
    <row r="402" spans="1:15" x14ac:dyDescent="0.25">
      <c r="A402" t="s">
        <v>512</v>
      </c>
      <c r="B402" t="s">
        <v>119</v>
      </c>
      <c r="C402" t="s">
        <v>524</v>
      </c>
      <c r="D402">
        <v>6268797</v>
      </c>
      <c r="E402">
        <v>6625186</v>
      </c>
      <c r="F402">
        <v>6999978</v>
      </c>
      <c r="G402">
        <v>7392635</v>
      </c>
      <c r="H402">
        <v>7813809</v>
      </c>
      <c r="I402">
        <v>8267505</v>
      </c>
      <c r="J402">
        <v>8766415</v>
      </c>
      <c r="K402">
        <v>9307879</v>
      </c>
      <c r="L402">
        <v>9869870</v>
      </c>
      <c r="M402">
        <v>10462825</v>
      </c>
      <c r="N402">
        <v>11080727</v>
      </c>
      <c r="O402">
        <f>VLOOKUP(B402,Tabel_country!$B$2:$C$652,2,0)</f>
        <v>3</v>
      </c>
    </row>
    <row r="403" spans="1:15" x14ac:dyDescent="0.25">
      <c r="A403" t="s">
        <v>512</v>
      </c>
      <c r="B403" t="s">
        <v>119</v>
      </c>
      <c r="C403" t="s">
        <v>154</v>
      </c>
      <c r="D403">
        <v>32341728</v>
      </c>
      <c r="E403">
        <v>33295738</v>
      </c>
      <c r="F403">
        <v>34273295</v>
      </c>
      <c r="G403">
        <v>35273570</v>
      </c>
      <c r="H403">
        <v>36336539</v>
      </c>
      <c r="I403">
        <v>37477356</v>
      </c>
      <c r="J403">
        <v>38748299</v>
      </c>
      <c r="K403">
        <v>40127085</v>
      </c>
      <c r="L403">
        <v>41515395</v>
      </c>
      <c r="M403">
        <v>42949080</v>
      </c>
      <c r="N403">
        <v>44404611</v>
      </c>
      <c r="O403">
        <f>VLOOKUP(B403,Tabel_country!$B$2:$C$652,2,0)</f>
        <v>3</v>
      </c>
    </row>
    <row r="404" spans="1:15" x14ac:dyDescent="0.25">
      <c r="A404" t="s">
        <v>317</v>
      </c>
      <c r="B404" t="s">
        <v>373</v>
      </c>
      <c r="C404" t="s">
        <v>524</v>
      </c>
      <c r="D404">
        <v>31465493</v>
      </c>
      <c r="E404">
        <v>31395053</v>
      </c>
      <c r="F404">
        <v>31360012</v>
      </c>
      <c r="G404">
        <v>31330995</v>
      </c>
      <c r="H404">
        <v>31223300</v>
      </c>
      <c r="I404">
        <v>31183829</v>
      </c>
      <c r="J404">
        <v>31122532</v>
      </c>
      <c r="K404">
        <v>31043768</v>
      </c>
      <c r="L404">
        <v>30946609</v>
      </c>
      <c r="M404">
        <v>30836427</v>
      </c>
      <c r="N404">
        <v>30719437</v>
      </c>
      <c r="O404">
        <f>VLOOKUP(B404,Tabel_country!$B$2:$C$652,2,0)</f>
        <v>4</v>
      </c>
    </row>
    <row r="405" spans="1:15" x14ac:dyDescent="0.25">
      <c r="A405" t="s">
        <v>317</v>
      </c>
      <c r="B405" t="s">
        <v>373</v>
      </c>
      <c r="C405" t="s">
        <v>154</v>
      </c>
      <c r="D405">
        <v>45870741</v>
      </c>
      <c r="E405">
        <v>45706086</v>
      </c>
      <c r="F405">
        <v>45593342</v>
      </c>
      <c r="G405">
        <v>45489648</v>
      </c>
      <c r="H405">
        <v>45272155</v>
      </c>
      <c r="I405">
        <v>45154036</v>
      </c>
      <c r="J405">
        <v>45004673</v>
      </c>
      <c r="K405">
        <v>44831135</v>
      </c>
      <c r="L405">
        <v>44622518</v>
      </c>
      <c r="M405">
        <v>44386203</v>
      </c>
      <c r="N405">
        <v>44132049</v>
      </c>
      <c r="O405">
        <f>VLOOKUP(B405,Tabel_country!$B$2:$C$652,2,0)</f>
        <v>4</v>
      </c>
    </row>
    <row r="406" spans="1:15" x14ac:dyDescent="0.25">
      <c r="A406" t="s">
        <v>393</v>
      </c>
      <c r="B406" t="s">
        <v>538</v>
      </c>
      <c r="C406" t="s">
        <v>524</v>
      </c>
      <c r="D406">
        <v>3165372</v>
      </c>
      <c r="E406">
        <v>3180512</v>
      </c>
      <c r="F406">
        <v>3193778</v>
      </c>
      <c r="G406">
        <v>3206813</v>
      </c>
      <c r="H406">
        <v>3220213</v>
      </c>
      <c r="I406">
        <v>3234208</v>
      </c>
      <c r="J406">
        <v>3247994</v>
      </c>
      <c r="K406">
        <v>3259303</v>
      </c>
      <c r="L406">
        <v>3267136</v>
      </c>
      <c r="M406">
        <v>3271594</v>
      </c>
      <c r="N406">
        <v>3275291</v>
      </c>
      <c r="O406">
        <f>VLOOKUP(B406,Tabel_country!$B$2:$C$652,2,0)</f>
        <v>1</v>
      </c>
    </row>
    <row r="407" spans="1:15" x14ac:dyDescent="0.25">
      <c r="A407" t="s">
        <v>393</v>
      </c>
      <c r="B407" t="s">
        <v>538</v>
      </c>
      <c r="C407" t="s">
        <v>154</v>
      </c>
      <c r="D407">
        <v>3352651</v>
      </c>
      <c r="E407">
        <v>3361637</v>
      </c>
      <c r="F407">
        <v>3371133</v>
      </c>
      <c r="G407">
        <v>3381180</v>
      </c>
      <c r="H407">
        <v>3391662</v>
      </c>
      <c r="I407">
        <v>3402818</v>
      </c>
      <c r="J407">
        <v>3413766</v>
      </c>
      <c r="K407">
        <v>3422200</v>
      </c>
      <c r="L407">
        <v>3427042</v>
      </c>
      <c r="M407">
        <v>3428409</v>
      </c>
      <c r="N407">
        <v>3429086</v>
      </c>
      <c r="O407">
        <f>VLOOKUP(B407,Tabel_country!$B$2:$C$652,2,0)</f>
        <v>1</v>
      </c>
    </row>
    <row r="408" spans="1:15" x14ac:dyDescent="0.25">
      <c r="A408" t="s">
        <v>293</v>
      </c>
      <c r="B408" t="s">
        <v>458</v>
      </c>
      <c r="C408" t="s">
        <v>524</v>
      </c>
      <c r="D408">
        <v>249849720</v>
      </c>
      <c r="E408">
        <v>252208133</v>
      </c>
      <c r="F408">
        <v>254614421</v>
      </c>
      <c r="G408">
        <v>256953576</v>
      </c>
      <c r="H408">
        <v>259430732</v>
      </c>
      <c r="I408">
        <v>261950744</v>
      </c>
      <c r="J408">
        <v>264473000</v>
      </c>
      <c r="K408">
        <v>266788716</v>
      </c>
      <c r="L408">
        <v>268844029</v>
      </c>
      <c r="M408">
        <v>270737596</v>
      </c>
      <c r="N408">
        <v>274040676</v>
      </c>
      <c r="O408">
        <f>VLOOKUP(B408,Tabel_country!$B$2:$C$652,2,0)</f>
        <v>7</v>
      </c>
    </row>
    <row r="409" spans="1:15" x14ac:dyDescent="0.25">
      <c r="A409" t="s">
        <v>293</v>
      </c>
      <c r="B409" t="s">
        <v>458</v>
      </c>
      <c r="C409" t="s">
        <v>154</v>
      </c>
      <c r="D409">
        <v>309327143</v>
      </c>
      <c r="E409">
        <v>311583481</v>
      </c>
      <c r="F409">
        <v>313877662</v>
      </c>
      <c r="G409">
        <v>316059947</v>
      </c>
      <c r="H409">
        <v>318386329</v>
      </c>
      <c r="I409">
        <v>320738994</v>
      </c>
      <c r="J409">
        <v>323071755</v>
      </c>
      <c r="K409">
        <v>325122128</v>
      </c>
      <c r="L409">
        <v>326838199</v>
      </c>
      <c r="M409">
        <v>328329953</v>
      </c>
      <c r="N409">
        <v>331511512</v>
      </c>
      <c r="O409">
        <f>VLOOKUP(B409,Tabel_country!$B$2:$C$652,2,0)</f>
        <v>7</v>
      </c>
    </row>
    <row r="410" spans="1:15" x14ac:dyDescent="0.25">
      <c r="A410" t="s">
        <v>227</v>
      </c>
      <c r="B410" t="s">
        <v>116</v>
      </c>
      <c r="C410" t="s">
        <v>524</v>
      </c>
      <c r="D410">
        <v>14554257</v>
      </c>
      <c r="E410">
        <v>15007103</v>
      </c>
      <c r="F410">
        <v>15199882</v>
      </c>
      <c r="G410">
        <v>15408910</v>
      </c>
      <c r="H410">
        <v>15640290</v>
      </c>
      <c r="I410">
        <v>15884192</v>
      </c>
      <c r="J410">
        <v>16130961</v>
      </c>
      <c r="K410">
        <v>16372437</v>
      </c>
      <c r="L410">
        <v>16635580</v>
      </c>
      <c r="M410">
        <v>16935578</v>
      </c>
      <c r="N410">
        <v>17258430</v>
      </c>
      <c r="O410">
        <f>VLOOKUP(B410,Tabel_country!$B$2:$C$652,2,0)</f>
        <v>4</v>
      </c>
    </row>
    <row r="411" spans="1:15" x14ac:dyDescent="0.25">
      <c r="A411" t="s">
        <v>227</v>
      </c>
      <c r="B411" t="s">
        <v>116</v>
      </c>
      <c r="C411" t="s">
        <v>154</v>
      </c>
      <c r="D411">
        <v>28562400</v>
      </c>
      <c r="E411">
        <v>29339400</v>
      </c>
      <c r="F411">
        <v>29774500</v>
      </c>
      <c r="G411">
        <v>30243200</v>
      </c>
      <c r="H411">
        <v>30757700</v>
      </c>
      <c r="I411">
        <v>31298900</v>
      </c>
      <c r="J411">
        <v>31847900</v>
      </c>
      <c r="K411">
        <v>32388600</v>
      </c>
      <c r="L411">
        <v>32956100</v>
      </c>
      <c r="M411">
        <v>33580350</v>
      </c>
      <c r="N411">
        <v>34232050</v>
      </c>
      <c r="O411">
        <f>VLOOKUP(B411,Tabel_country!$B$2:$C$652,2,0)</f>
        <v>4</v>
      </c>
    </row>
    <row r="412" spans="1:15" x14ac:dyDescent="0.25">
      <c r="A412" t="s">
        <v>39</v>
      </c>
      <c r="B412" t="s">
        <v>78</v>
      </c>
      <c r="C412" t="s">
        <v>524</v>
      </c>
      <c r="D412">
        <v>53518</v>
      </c>
      <c r="E412">
        <v>53651</v>
      </c>
      <c r="F412">
        <v>53776</v>
      </c>
      <c r="G412">
        <v>53890</v>
      </c>
      <c r="H412">
        <v>54053</v>
      </c>
      <c r="I412">
        <v>54267</v>
      </c>
      <c r="J412">
        <v>54436</v>
      </c>
      <c r="K412">
        <v>54657</v>
      </c>
      <c r="L412">
        <v>54955</v>
      </c>
      <c r="M412">
        <v>55205</v>
      </c>
      <c r="N412">
        <v>55488</v>
      </c>
      <c r="O412">
        <f>VLOOKUP(B412,Tabel_country!$B$2:$C$652,2,0)</f>
        <v>1</v>
      </c>
    </row>
    <row r="413" spans="1:15" x14ac:dyDescent="0.25">
      <c r="A413" t="s">
        <v>39</v>
      </c>
      <c r="B413" t="s">
        <v>78</v>
      </c>
      <c r="C413" t="s">
        <v>154</v>
      </c>
      <c r="D413">
        <v>109308</v>
      </c>
      <c r="E413">
        <v>108703</v>
      </c>
      <c r="F413">
        <v>108083</v>
      </c>
      <c r="G413">
        <v>107450</v>
      </c>
      <c r="H413">
        <v>106912</v>
      </c>
      <c r="I413">
        <v>106482</v>
      </c>
      <c r="J413">
        <v>105963</v>
      </c>
      <c r="K413">
        <v>105549</v>
      </c>
      <c r="L413">
        <v>105281</v>
      </c>
      <c r="M413">
        <v>104924</v>
      </c>
      <c r="N413">
        <v>104632</v>
      </c>
      <c r="O413">
        <f>VLOOKUP(B413,Tabel_country!$B$2:$C$652,2,0)</f>
        <v>1</v>
      </c>
    </row>
    <row r="414" spans="1:15" x14ac:dyDescent="0.25">
      <c r="A414" t="s">
        <v>58</v>
      </c>
      <c r="B414" t="s">
        <v>234</v>
      </c>
      <c r="C414" t="s">
        <v>524</v>
      </c>
      <c r="D414">
        <v>25293053</v>
      </c>
      <c r="E414">
        <v>25636044</v>
      </c>
      <c r="F414">
        <v>25970224</v>
      </c>
      <c r="G414">
        <v>26297143</v>
      </c>
      <c r="H414">
        <v>26613545</v>
      </c>
      <c r="I414">
        <v>26913166</v>
      </c>
      <c r="J414">
        <v>27103212</v>
      </c>
      <c r="K414">
        <v>26951752</v>
      </c>
      <c r="L414">
        <v>26308612</v>
      </c>
      <c r="M414">
        <v>25564613</v>
      </c>
      <c r="N414">
        <v>25151087</v>
      </c>
      <c r="O414">
        <f>VLOOKUP(B414,Tabel_country!$B$2:$C$652,2,0)</f>
        <v>1</v>
      </c>
    </row>
    <row r="415" spans="1:15" x14ac:dyDescent="0.25">
      <c r="A415" t="s">
        <v>58</v>
      </c>
      <c r="B415" t="s">
        <v>234</v>
      </c>
      <c r="C415" t="s">
        <v>154</v>
      </c>
      <c r="D415">
        <v>28715022</v>
      </c>
      <c r="E415">
        <v>29096159</v>
      </c>
      <c r="F415">
        <v>29470426</v>
      </c>
      <c r="G415">
        <v>29838021</v>
      </c>
      <c r="H415">
        <v>30193258</v>
      </c>
      <c r="I415">
        <v>30529716</v>
      </c>
      <c r="J415">
        <v>30741464</v>
      </c>
      <c r="K415">
        <v>30563433</v>
      </c>
      <c r="L415">
        <v>29825653</v>
      </c>
      <c r="M415">
        <v>28971683</v>
      </c>
      <c r="N415">
        <v>28490453</v>
      </c>
      <c r="O415">
        <f>VLOOKUP(B415,Tabel_country!$B$2:$C$652,2,0)</f>
        <v>1</v>
      </c>
    </row>
    <row r="416" spans="1:15" x14ac:dyDescent="0.25">
      <c r="A416" t="s">
        <v>238</v>
      </c>
      <c r="B416" t="s">
        <v>443</v>
      </c>
      <c r="C416" t="s">
        <v>524</v>
      </c>
      <c r="D416">
        <v>12349</v>
      </c>
      <c r="E416">
        <v>12626</v>
      </c>
      <c r="F416">
        <v>12932</v>
      </c>
      <c r="G416">
        <v>13141</v>
      </c>
      <c r="H416">
        <v>13389</v>
      </c>
      <c r="I416">
        <v>13680</v>
      </c>
      <c r="J416">
        <v>13965</v>
      </c>
      <c r="K416">
        <v>14230</v>
      </c>
      <c r="L416">
        <v>14477</v>
      </c>
      <c r="M416">
        <v>14728</v>
      </c>
      <c r="N416">
        <v>14996</v>
      </c>
      <c r="O416">
        <f>VLOOKUP(B416,Tabel_country!$B$2:$C$652,2,0)</f>
        <v>1</v>
      </c>
    </row>
    <row r="417" spans="1:15" x14ac:dyDescent="0.25">
      <c r="A417" t="s">
        <v>238</v>
      </c>
      <c r="B417" t="s">
        <v>443</v>
      </c>
      <c r="C417" t="s">
        <v>154</v>
      </c>
      <c r="D417">
        <v>27556</v>
      </c>
      <c r="E417">
        <v>27962</v>
      </c>
      <c r="F417">
        <v>28421</v>
      </c>
      <c r="G417">
        <v>28657</v>
      </c>
      <c r="H417">
        <v>28971</v>
      </c>
      <c r="I417">
        <v>29366</v>
      </c>
      <c r="J417">
        <v>29739</v>
      </c>
      <c r="K417">
        <v>30060</v>
      </c>
      <c r="L417">
        <v>30335</v>
      </c>
      <c r="M417">
        <v>30610</v>
      </c>
      <c r="N417">
        <v>30910</v>
      </c>
      <c r="O417">
        <f>VLOOKUP(B417,Tabel_country!$B$2:$C$652,2,0)</f>
        <v>1</v>
      </c>
    </row>
    <row r="418" spans="1:15" x14ac:dyDescent="0.25">
      <c r="A418" t="s">
        <v>314</v>
      </c>
      <c r="B418" t="s">
        <v>101</v>
      </c>
      <c r="C418" t="s">
        <v>524</v>
      </c>
      <c r="D418">
        <v>102499</v>
      </c>
      <c r="E418">
        <v>102617</v>
      </c>
      <c r="F418">
        <v>102691</v>
      </c>
      <c r="G418">
        <v>102715</v>
      </c>
      <c r="H418">
        <v>102718</v>
      </c>
      <c r="I418">
        <v>102703</v>
      </c>
      <c r="J418">
        <v>102656</v>
      </c>
      <c r="K418">
        <v>102564</v>
      </c>
      <c r="L418">
        <v>102422</v>
      </c>
      <c r="M418">
        <v>102223</v>
      </c>
      <c r="N418">
        <v>101974</v>
      </c>
      <c r="O418">
        <f>VLOOKUP(B418,Tabel_country!$B$2:$C$652,2,0)</f>
        <v>1</v>
      </c>
    </row>
    <row r="419" spans="1:15" x14ac:dyDescent="0.25">
      <c r="A419" t="s">
        <v>314</v>
      </c>
      <c r="B419" t="s">
        <v>101</v>
      </c>
      <c r="C419" t="s">
        <v>154</v>
      </c>
      <c r="D419">
        <v>108357</v>
      </c>
      <c r="E419">
        <v>108290</v>
      </c>
      <c r="F419">
        <v>108188</v>
      </c>
      <c r="G419">
        <v>108041</v>
      </c>
      <c r="H419">
        <v>107882</v>
      </c>
      <c r="I419">
        <v>107712</v>
      </c>
      <c r="J419">
        <v>107516</v>
      </c>
      <c r="K419">
        <v>107281</v>
      </c>
      <c r="L419">
        <v>107001</v>
      </c>
      <c r="M419">
        <v>106669</v>
      </c>
      <c r="N419">
        <v>106290</v>
      </c>
      <c r="O419">
        <f>VLOOKUP(B419,Tabel_country!$B$2:$C$652,2,0)</f>
        <v>1</v>
      </c>
    </row>
    <row r="420" spans="1:15" x14ac:dyDescent="0.25">
      <c r="A420" t="s">
        <v>287</v>
      </c>
      <c r="B420" t="s">
        <v>469</v>
      </c>
      <c r="C420" t="s">
        <v>524</v>
      </c>
      <c r="D420">
        <v>26587808</v>
      </c>
      <c r="E420">
        <v>27458906</v>
      </c>
      <c r="F420">
        <v>28354957</v>
      </c>
      <c r="G420">
        <v>29272925</v>
      </c>
      <c r="H420">
        <v>30212637</v>
      </c>
      <c r="I420">
        <v>31168990</v>
      </c>
      <c r="J420">
        <v>32137965</v>
      </c>
      <c r="K420">
        <v>33111857</v>
      </c>
      <c r="L420">
        <v>34092278</v>
      </c>
      <c r="M420">
        <v>35081096</v>
      </c>
      <c r="N420">
        <v>36088619</v>
      </c>
      <c r="O420">
        <f>VLOOKUP(B420,Tabel_country!$B$2:$C$652,2,0)</f>
        <v>6</v>
      </c>
    </row>
    <row r="421" spans="1:15" x14ac:dyDescent="0.25">
      <c r="A421" t="s">
        <v>287</v>
      </c>
      <c r="B421" t="s">
        <v>469</v>
      </c>
      <c r="C421" t="s">
        <v>154</v>
      </c>
      <c r="D421">
        <v>87411012</v>
      </c>
      <c r="E421">
        <v>88349117</v>
      </c>
      <c r="F421">
        <v>89301326</v>
      </c>
      <c r="G421">
        <v>90267739</v>
      </c>
      <c r="H421">
        <v>91235504</v>
      </c>
      <c r="I421">
        <v>92191398</v>
      </c>
      <c r="J421">
        <v>93126529</v>
      </c>
      <c r="K421">
        <v>94033048</v>
      </c>
      <c r="L421">
        <v>94914330</v>
      </c>
      <c r="M421">
        <v>95776716</v>
      </c>
      <c r="N421">
        <v>96648685</v>
      </c>
      <c r="O421">
        <f>VLOOKUP(B421,Tabel_country!$B$2:$C$652,2,0)</f>
        <v>6</v>
      </c>
    </row>
    <row r="422" spans="1:15" x14ac:dyDescent="0.25">
      <c r="A422" t="s">
        <v>467</v>
      </c>
      <c r="B422" t="s">
        <v>92</v>
      </c>
      <c r="C422" t="s">
        <v>524</v>
      </c>
      <c r="D422">
        <v>60043</v>
      </c>
      <c r="E422">
        <v>61720</v>
      </c>
      <c r="F422">
        <v>63456</v>
      </c>
      <c r="G422">
        <v>65254</v>
      </c>
      <c r="H422">
        <v>67107</v>
      </c>
      <c r="I422">
        <v>69002</v>
      </c>
      <c r="J422">
        <v>70980</v>
      </c>
      <c r="K422">
        <v>73033</v>
      </c>
      <c r="L422">
        <v>75139</v>
      </c>
      <c r="M422">
        <v>77300</v>
      </c>
      <c r="N422">
        <v>79558</v>
      </c>
      <c r="O422">
        <f>VLOOKUP(B422,Tabel_country!$B$2:$C$652,2,0)</f>
        <v>6</v>
      </c>
    </row>
    <row r="423" spans="1:15" x14ac:dyDescent="0.25">
      <c r="A423" t="s">
        <v>467</v>
      </c>
      <c r="B423" t="s">
        <v>92</v>
      </c>
      <c r="C423" t="s">
        <v>154</v>
      </c>
      <c r="D423">
        <v>245453</v>
      </c>
      <c r="E423">
        <v>251294</v>
      </c>
      <c r="F423">
        <v>257313</v>
      </c>
      <c r="G423">
        <v>263534</v>
      </c>
      <c r="H423">
        <v>269927</v>
      </c>
      <c r="I423">
        <v>276438</v>
      </c>
      <c r="J423">
        <v>283218</v>
      </c>
      <c r="K423">
        <v>290239</v>
      </c>
      <c r="L423">
        <v>297298</v>
      </c>
      <c r="M423">
        <v>304404</v>
      </c>
      <c r="N423">
        <v>311685</v>
      </c>
      <c r="O423">
        <f>VLOOKUP(B423,Tabel_country!$B$2:$C$652,2,0)</f>
        <v>6</v>
      </c>
    </row>
    <row r="424" spans="1:15" x14ac:dyDescent="0.25">
      <c r="A424" t="s">
        <v>136</v>
      </c>
      <c r="B424" t="s">
        <v>356</v>
      </c>
      <c r="C424" t="s">
        <v>524</v>
      </c>
      <c r="D424">
        <v>39086</v>
      </c>
      <c r="E424">
        <v>38989</v>
      </c>
      <c r="F424">
        <v>38880</v>
      </c>
      <c r="G424">
        <v>38758</v>
      </c>
      <c r="H424">
        <v>38634</v>
      </c>
      <c r="I424">
        <v>38503</v>
      </c>
      <c r="J424">
        <v>38398</v>
      </c>
      <c r="K424">
        <v>38312</v>
      </c>
      <c r="L424">
        <v>38256</v>
      </c>
      <c r="M424">
        <v>38262</v>
      </c>
      <c r="N424">
        <v>38449</v>
      </c>
      <c r="O424">
        <f>VLOOKUP(B424,Tabel_country!$B$2:$C$652,2,0)</f>
        <v>6</v>
      </c>
    </row>
    <row r="425" spans="1:15" x14ac:dyDescent="0.25">
      <c r="A425" t="s">
        <v>136</v>
      </c>
      <c r="B425" t="s">
        <v>356</v>
      </c>
      <c r="C425" t="s">
        <v>154</v>
      </c>
      <c r="D425">
        <v>194672</v>
      </c>
      <c r="E425">
        <v>196351</v>
      </c>
      <c r="F425">
        <v>198124</v>
      </c>
      <c r="G425">
        <v>199939</v>
      </c>
      <c r="H425">
        <v>201757</v>
      </c>
      <c r="I425">
        <v>203571</v>
      </c>
      <c r="J425">
        <v>205544</v>
      </c>
      <c r="K425">
        <v>207630</v>
      </c>
      <c r="L425">
        <v>209701</v>
      </c>
      <c r="M425">
        <v>211905</v>
      </c>
      <c r="N425">
        <v>214929</v>
      </c>
      <c r="O425">
        <f>VLOOKUP(B425,Tabel_country!$B$2:$C$652,2,0)</f>
        <v>6</v>
      </c>
    </row>
    <row r="426" spans="1:15" x14ac:dyDescent="0.25">
      <c r="A426" t="s">
        <v>318</v>
      </c>
      <c r="B426" t="s">
        <v>157</v>
      </c>
      <c r="C426" t="s">
        <v>524</v>
      </c>
      <c r="O426">
        <f>VLOOKUP(B426,Tabel_country!$B$2:$C$652,2,0)</f>
        <v>4</v>
      </c>
    </row>
    <row r="427" spans="1:15" x14ac:dyDescent="0.25">
      <c r="A427" t="s">
        <v>318</v>
      </c>
      <c r="B427" t="s">
        <v>157</v>
      </c>
      <c r="C427" t="s">
        <v>154</v>
      </c>
      <c r="D427">
        <v>1775680</v>
      </c>
      <c r="E427">
        <v>1791000</v>
      </c>
      <c r="F427">
        <v>1807106</v>
      </c>
      <c r="G427">
        <v>1818117</v>
      </c>
      <c r="H427">
        <v>1812771</v>
      </c>
      <c r="I427">
        <v>1788196</v>
      </c>
      <c r="J427">
        <v>1777557</v>
      </c>
      <c r="K427">
        <v>1791003</v>
      </c>
      <c r="L427">
        <v>1797085</v>
      </c>
      <c r="M427">
        <v>1788878</v>
      </c>
      <c r="N427">
        <v>1790133</v>
      </c>
      <c r="O427">
        <f>VLOOKUP(B427,Tabel_country!$B$2:$C$652,2,0)</f>
        <v>4</v>
      </c>
    </row>
    <row r="428" spans="1:15" x14ac:dyDescent="0.25">
      <c r="A428" t="s">
        <v>516</v>
      </c>
      <c r="B428" t="s">
        <v>11</v>
      </c>
      <c r="C428" t="s">
        <v>524</v>
      </c>
      <c r="D428">
        <v>7862636</v>
      </c>
      <c r="E428">
        <v>8244926</v>
      </c>
      <c r="F428">
        <v>8642705</v>
      </c>
      <c r="G428">
        <v>9055561</v>
      </c>
      <c r="H428">
        <v>9481916</v>
      </c>
      <c r="I428">
        <v>9917199</v>
      </c>
      <c r="J428">
        <v>10361240</v>
      </c>
      <c r="K428">
        <v>10817186</v>
      </c>
      <c r="L428">
        <v>11282260</v>
      </c>
      <c r="M428">
        <v>11758398</v>
      </c>
      <c r="N428">
        <v>12238236</v>
      </c>
      <c r="O428">
        <f>VLOOKUP(B428,Tabel_country!$B$2:$C$652,2,0)</f>
        <v>5</v>
      </c>
    </row>
    <row r="429" spans="1:15" x14ac:dyDescent="0.25">
      <c r="A429" t="s">
        <v>516</v>
      </c>
      <c r="B429" t="s">
        <v>11</v>
      </c>
      <c r="C429" t="s">
        <v>154</v>
      </c>
      <c r="D429">
        <v>24743946</v>
      </c>
      <c r="E429">
        <v>25475610</v>
      </c>
      <c r="F429">
        <v>26223391</v>
      </c>
      <c r="G429">
        <v>26984002</v>
      </c>
      <c r="H429">
        <v>27753304</v>
      </c>
      <c r="I429">
        <v>28516545</v>
      </c>
      <c r="J429">
        <v>29274002</v>
      </c>
      <c r="K429">
        <v>30034389</v>
      </c>
      <c r="L429">
        <v>30790513</v>
      </c>
      <c r="M429">
        <v>31546691</v>
      </c>
      <c r="N429">
        <v>32284046</v>
      </c>
      <c r="O429">
        <f>VLOOKUP(B429,Tabel_country!$B$2:$C$652,2,0)</f>
        <v>5</v>
      </c>
    </row>
    <row r="430" spans="1:15" x14ac:dyDescent="0.25">
      <c r="A430" t="s">
        <v>358</v>
      </c>
      <c r="B430" t="s">
        <v>285</v>
      </c>
      <c r="C430" t="s">
        <v>524</v>
      </c>
      <c r="D430">
        <v>32219542</v>
      </c>
      <c r="E430">
        <v>32906089</v>
      </c>
      <c r="F430">
        <v>33625925</v>
      </c>
      <c r="G430">
        <v>34367596</v>
      </c>
      <c r="H430">
        <v>35197669</v>
      </c>
      <c r="I430">
        <v>36223620</v>
      </c>
      <c r="J430">
        <v>36866878</v>
      </c>
      <c r="K430">
        <v>37298236</v>
      </c>
      <c r="L430">
        <v>38047715</v>
      </c>
      <c r="M430">
        <v>38834681</v>
      </c>
      <c r="N430">
        <v>39605450</v>
      </c>
      <c r="O430">
        <f>VLOOKUP(B430,Tabel_country!$B$2:$C$652,2,0)</f>
        <v>3</v>
      </c>
    </row>
    <row r="431" spans="1:15" x14ac:dyDescent="0.25">
      <c r="A431" t="s">
        <v>358</v>
      </c>
      <c r="B431" t="s">
        <v>285</v>
      </c>
      <c r="C431" t="s">
        <v>154</v>
      </c>
      <c r="D431">
        <v>51784921</v>
      </c>
      <c r="E431">
        <v>52443325</v>
      </c>
      <c r="F431">
        <v>53145033</v>
      </c>
      <c r="G431">
        <v>53873616</v>
      </c>
      <c r="H431">
        <v>54729551</v>
      </c>
      <c r="I431">
        <v>55876504</v>
      </c>
      <c r="J431">
        <v>56422274</v>
      </c>
      <c r="K431">
        <v>56641209</v>
      </c>
      <c r="L431">
        <v>57339635</v>
      </c>
      <c r="M431">
        <v>58087055</v>
      </c>
      <c r="N431">
        <v>58801927</v>
      </c>
      <c r="O431">
        <f>VLOOKUP(B431,Tabel_country!$B$2:$C$652,2,0)</f>
        <v>3</v>
      </c>
    </row>
    <row r="432" spans="1:15" x14ac:dyDescent="0.25">
      <c r="A432" t="s">
        <v>7</v>
      </c>
      <c r="B432" t="s">
        <v>315</v>
      </c>
      <c r="C432" t="s">
        <v>524</v>
      </c>
      <c r="D432">
        <v>5427875</v>
      </c>
      <c r="E432">
        <v>5685070</v>
      </c>
      <c r="F432">
        <v>5950059</v>
      </c>
      <c r="G432">
        <v>6225773</v>
      </c>
      <c r="H432">
        <v>6512613</v>
      </c>
      <c r="I432">
        <v>6809146</v>
      </c>
      <c r="J432">
        <v>7115902</v>
      </c>
      <c r="K432">
        <v>7434012</v>
      </c>
      <c r="L432">
        <v>7762359</v>
      </c>
      <c r="M432">
        <v>8100644</v>
      </c>
      <c r="N432">
        <v>8447250</v>
      </c>
      <c r="O432">
        <f>VLOOKUP(B432,Tabel_country!$B$2:$C$652,2,0)</f>
        <v>3</v>
      </c>
    </row>
    <row r="433" spans="1:15" x14ac:dyDescent="0.25">
      <c r="A433" t="s">
        <v>7</v>
      </c>
      <c r="B433" t="s">
        <v>315</v>
      </c>
      <c r="C433" t="s">
        <v>154</v>
      </c>
      <c r="D433">
        <v>13792086</v>
      </c>
      <c r="E433">
        <v>14265814</v>
      </c>
      <c r="F433">
        <v>14744658</v>
      </c>
      <c r="G433">
        <v>15234976</v>
      </c>
      <c r="H433">
        <v>15737793</v>
      </c>
      <c r="I433">
        <v>16248230</v>
      </c>
      <c r="J433">
        <v>16767761</v>
      </c>
      <c r="K433">
        <v>17298054</v>
      </c>
      <c r="L433">
        <v>17835893</v>
      </c>
      <c r="M433">
        <v>18380477</v>
      </c>
      <c r="N433">
        <v>18927715</v>
      </c>
      <c r="O433">
        <f>VLOOKUP(B433,Tabel_country!$B$2:$C$652,2,0)</f>
        <v>3</v>
      </c>
    </row>
    <row r="434" spans="1:15" x14ac:dyDescent="0.25">
      <c r="A434" t="s">
        <v>546</v>
      </c>
      <c r="B434" t="s">
        <v>250</v>
      </c>
      <c r="C434" t="s">
        <v>524</v>
      </c>
      <c r="D434">
        <v>4262290</v>
      </c>
      <c r="E434">
        <v>4300463</v>
      </c>
      <c r="F434">
        <v>4355539</v>
      </c>
      <c r="G434">
        <v>4426387</v>
      </c>
      <c r="H434">
        <v>4503674</v>
      </c>
      <c r="I434">
        <v>4584076</v>
      </c>
      <c r="J434">
        <v>4667645</v>
      </c>
      <c r="K434">
        <v>4755312</v>
      </c>
      <c r="L434">
        <v>4848158</v>
      </c>
      <c r="M434">
        <v>4945719</v>
      </c>
      <c r="N434">
        <v>5052214</v>
      </c>
      <c r="O434">
        <f>VLOOKUP(B434,Tabel_country!$B$2:$C$652,2,0)</f>
        <v>3</v>
      </c>
    </row>
    <row r="435" spans="1:15" x14ac:dyDescent="0.25">
      <c r="A435" t="s">
        <v>546</v>
      </c>
      <c r="B435" t="s">
        <v>250</v>
      </c>
      <c r="C435" t="s">
        <v>154</v>
      </c>
      <c r="D435">
        <v>12839771</v>
      </c>
      <c r="E435">
        <v>13025785</v>
      </c>
      <c r="F435">
        <v>13265331</v>
      </c>
      <c r="G435">
        <v>13555422</v>
      </c>
      <c r="H435">
        <v>13855753</v>
      </c>
      <c r="I435">
        <v>14154937</v>
      </c>
      <c r="J435">
        <v>14452704</v>
      </c>
      <c r="K435">
        <v>14751101</v>
      </c>
      <c r="L435">
        <v>15052184</v>
      </c>
      <c r="M435">
        <v>15354608</v>
      </c>
      <c r="N435">
        <v>15669666</v>
      </c>
      <c r="O435">
        <f>VLOOKUP(B435,Tabel_country!$B$2:$C$652,2,0)</f>
        <v>3</v>
      </c>
    </row>
  </sheetData>
  <autoFilter ref="A1:O435" xr:uid="{00000000-0009-0000-0000-000002000000}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6"/>
  <sheetViews>
    <sheetView workbookViewId="0">
      <selection activeCell="O1" sqref="O1:P65536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21.28515625" bestFit="1" customWidth="1"/>
    <col min="4" max="14" width="12.140625" bestFit="1" customWidth="1"/>
  </cols>
  <sheetData>
    <row r="1" spans="1:14" x14ac:dyDescent="0.25">
      <c r="A1" t="s">
        <v>531</v>
      </c>
      <c r="B1" t="s">
        <v>352</v>
      </c>
      <c r="C1" t="s">
        <v>537</v>
      </c>
      <c r="D1" t="s">
        <v>477</v>
      </c>
      <c r="E1" t="s">
        <v>517</v>
      </c>
      <c r="F1" t="s">
        <v>14</v>
      </c>
      <c r="G1" t="s">
        <v>180</v>
      </c>
      <c r="H1" t="s">
        <v>230</v>
      </c>
      <c r="I1" t="s">
        <v>266</v>
      </c>
      <c r="J1" t="s">
        <v>308</v>
      </c>
      <c r="K1" t="s">
        <v>481</v>
      </c>
      <c r="L1" t="s">
        <v>521</v>
      </c>
      <c r="M1" t="s">
        <v>17</v>
      </c>
      <c r="N1" t="s">
        <v>530</v>
      </c>
    </row>
    <row r="2" spans="1:14" x14ac:dyDescent="0.25">
      <c r="A2" t="s">
        <v>389</v>
      </c>
      <c r="B2" t="s">
        <v>9</v>
      </c>
      <c r="C2" t="s">
        <v>524</v>
      </c>
      <c r="D2">
        <v>43206</v>
      </c>
      <c r="E2">
        <v>43493</v>
      </c>
      <c r="F2">
        <v>43864</v>
      </c>
      <c r="G2">
        <v>44228</v>
      </c>
      <c r="H2">
        <v>44588</v>
      </c>
      <c r="I2">
        <v>44943</v>
      </c>
      <c r="J2">
        <v>45297</v>
      </c>
      <c r="K2">
        <v>45648</v>
      </c>
      <c r="L2">
        <v>45999</v>
      </c>
      <c r="M2">
        <v>46351</v>
      </c>
      <c r="N2">
        <v>46574</v>
      </c>
    </row>
    <row r="3" spans="1:14" x14ac:dyDescent="0.25">
      <c r="A3" t="s">
        <v>389</v>
      </c>
      <c r="B3" t="s">
        <v>9</v>
      </c>
      <c r="C3" t="s">
        <v>154</v>
      </c>
      <c r="D3">
        <v>100341</v>
      </c>
      <c r="E3">
        <v>101288</v>
      </c>
      <c r="F3">
        <v>102112</v>
      </c>
      <c r="G3">
        <v>102880</v>
      </c>
      <c r="H3">
        <v>103594</v>
      </c>
      <c r="I3">
        <v>104257</v>
      </c>
      <c r="J3">
        <v>104874</v>
      </c>
      <c r="K3">
        <v>105439</v>
      </c>
      <c r="L3">
        <v>105962</v>
      </c>
      <c r="M3">
        <v>106442</v>
      </c>
      <c r="N3">
        <v>106585</v>
      </c>
    </row>
    <row r="4" spans="1:14" x14ac:dyDescent="0.25">
      <c r="A4" t="s">
        <v>389</v>
      </c>
      <c r="B4" t="s">
        <v>9</v>
      </c>
      <c r="C4" t="s">
        <v>323</v>
      </c>
    </row>
    <row r="5" spans="1:14" x14ac:dyDescent="0.25">
      <c r="A5" t="s">
        <v>398</v>
      </c>
      <c r="B5" t="s">
        <v>374</v>
      </c>
      <c r="C5" t="s">
        <v>524</v>
      </c>
      <c r="D5">
        <v>168456076</v>
      </c>
      <c r="E5">
        <v>175415651</v>
      </c>
      <c r="F5">
        <v>182558745</v>
      </c>
      <c r="G5">
        <v>190108778</v>
      </c>
      <c r="H5">
        <v>198073453</v>
      </c>
      <c r="I5">
        <v>206556403</v>
      </c>
      <c r="J5">
        <v>215083441</v>
      </c>
      <c r="K5">
        <v>223732229</v>
      </c>
      <c r="L5">
        <v>232922327</v>
      </c>
      <c r="M5">
        <v>242451140</v>
      </c>
      <c r="N5">
        <v>252315481</v>
      </c>
    </row>
    <row r="6" spans="1:14" x14ac:dyDescent="0.25">
      <c r="A6" t="s">
        <v>398</v>
      </c>
      <c r="B6" t="s">
        <v>374</v>
      </c>
      <c r="C6" t="s">
        <v>154</v>
      </c>
      <c r="D6">
        <v>523459657</v>
      </c>
      <c r="E6">
        <v>537792950</v>
      </c>
      <c r="F6">
        <v>552530654</v>
      </c>
      <c r="G6">
        <v>567892149</v>
      </c>
      <c r="H6">
        <v>583651101</v>
      </c>
      <c r="I6">
        <v>600008424</v>
      </c>
      <c r="J6">
        <v>616377605</v>
      </c>
      <c r="K6">
        <v>632746570</v>
      </c>
      <c r="L6">
        <v>649757148</v>
      </c>
      <c r="M6">
        <v>667242986</v>
      </c>
      <c r="N6">
        <v>685112979</v>
      </c>
    </row>
    <row r="7" spans="1:14" x14ac:dyDescent="0.25">
      <c r="A7" t="s">
        <v>398</v>
      </c>
      <c r="B7" t="s">
        <v>374</v>
      </c>
      <c r="C7" t="s">
        <v>323</v>
      </c>
      <c r="D7">
        <v>532614.14022399997</v>
      </c>
      <c r="E7">
        <v>525337.88928900007</v>
      </c>
      <c r="F7">
        <v>546775.86500000011</v>
      </c>
      <c r="G7">
        <v>568547.51899999997</v>
      </c>
      <c r="H7">
        <v>591680.97199999995</v>
      </c>
      <c r="I7">
        <v>576265.99199999997</v>
      </c>
      <c r="J7">
        <v>580219.24200000009</v>
      </c>
      <c r="K7">
        <v>590905.48199999996</v>
      </c>
      <c r="L7">
        <v>598720.9574999999</v>
      </c>
      <c r="M7">
        <v>610723.5</v>
      </c>
      <c r="N7">
        <v>544952.50299999991</v>
      </c>
    </row>
    <row r="8" spans="1:14" x14ac:dyDescent="0.25">
      <c r="A8" t="s">
        <v>241</v>
      </c>
      <c r="B8" t="s">
        <v>464</v>
      </c>
      <c r="C8" t="s">
        <v>524</v>
      </c>
      <c r="D8">
        <v>6691382</v>
      </c>
      <c r="E8">
        <v>7004588</v>
      </c>
      <c r="F8">
        <v>7360701</v>
      </c>
      <c r="G8">
        <v>7687539</v>
      </c>
      <c r="H8">
        <v>8043935</v>
      </c>
      <c r="I8">
        <v>8371880</v>
      </c>
      <c r="J8">
        <v>8665979</v>
      </c>
      <c r="K8">
        <v>8999963</v>
      </c>
      <c r="L8">
        <v>9353296</v>
      </c>
      <c r="M8">
        <v>9727157</v>
      </c>
      <c r="N8">
        <v>10142913</v>
      </c>
    </row>
    <row r="9" spans="1:14" x14ac:dyDescent="0.25">
      <c r="A9" t="s">
        <v>241</v>
      </c>
      <c r="B9" t="s">
        <v>464</v>
      </c>
      <c r="C9" t="s">
        <v>154</v>
      </c>
      <c r="D9">
        <v>28189672</v>
      </c>
      <c r="E9">
        <v>29249157</v>
      </c>
      <c r="F9">
        <v>30466479</v>
      </c>
      <c r="G9">
        <v>31541209</v>
      </c>
      <c r="H9">
        <v>32716210</v>
      </c>
      <c r="I9">
        <v>33753499</v>
      </c>
      <c r="J9">
        <v>34636207</v>
      </c>
      <c r="K9">
        <v>35643418</v>
      </c>
      <c r="L9">
        <v>36686784</v>
      </c>
      <c r="M9">
        <v>37769499</v>
      </c>
      <c r="N9">
        <v>38972230</v>
      </c>
    </row>
    <row r="10" spans="1:14" x14ac:dyDescent="0.25">
      <c r="A10" t="s">
        <v>241</v>
      </c>
      <c r="B10" t="s">
        <v>464</v>
      </c>
      <c r="C10" t="s">
        <v>323</v>
      </c>
      <c r="D10">
        <v>8576.15</v>
      </c>
      <c r="E10">
        <v>11961.89</v>
      </c>
      <c r="F10">
        <v>10208.129999999999</v>
      </c>
      <c r="G10">
        <v>9402.0499999999993</v>
      </c>
      <c r="H10">
        <v>9281.34</v>
      </c>
      <c r="I10">
        <v>10057.59</v>
      </c>
      <c r="J10">
        <v>9294.93</v>
      </c>
      <c r="K10">
        <v>10022.780000000001</v>
      </c>
      <c r="L10">
        <v>10972.38</v>
      </c>
      <c r="M10">
        <v>11238.83</v>
      </c>
      <c r="N10">
        <v>8709.4699999999993</v>
      </c>
    </row>
    <row r="11" spans="1:14" x14ac:dyDescent="0.25">
      <c r="A11" t="s">
        <v>522</v>
      </c>
      <c r="B11" t="s">
        <v>129</v>
      </c>
      <c r="C11" t="s">
        <v>524</v>
      </c>
      <c r="D11">
        <v>148404549</v>
      </c>
      <c r="E11">
        <v>154982054</v>
      </c>
      <c r="F11">
        <v>161743874</v>
      </c>
      <c r="G11">
        <v>168643432</v>
      </c>
      <c r="H11">
        <v>175773257</v>
      </c>
      <c r="I11">
        <v>183117253</v>
      </c>
      <c r="J11">
        <v>190684610</v>
      </c>
      <c r="K11">
        <v>198494008</v>
      </c>
      <c r="L11">
        <v>206492202</v>
      </c>
      <c r="M11">
        <v>214684207</v>
      </c>
      <c r="N11">
        <v>223107995</v>
      </c>
    </row>
    <row r="12" spans="1:14" x14ac:dyDescent="0.25">
      <c r="A12" t="s">
        <v>522</v>
      </c>
      <c r="B12" t="s">
        <v>129</v>
      </c>
      <c r="C12" t="s">
        <v>154</v>
      </c>
      <c r="D12">
        <v>356337762</v>
      </c>
      <c r="E12">
        <v>366489204</v>
      </c>
      <c r="F12">
        <v>376797999</v>
      </c>
      <c r="G12">
        <v>387204553</v>
      </c>
      <c r="H12">
        <v>397855507</v>
      </c>
      <c r="I12">
        <v>408690375</v>
      </c>
      <c r="J12">
        <v>419778384</v>
      </c>
      <c r="K12">
        <v>431138704</v>
      </c>
      <c r="L12">
        <v>442646825</v>
      </c>
      <c r="M12">
        <v>454306063</v>
      </c>
      <c r="N12">
        <v>466189102</v>
      </c>
    </row>
    <row r="13" spans="1:14" x14ac:dyDescent="0.25">
      <c r="A13" t="s">
        <v>522</v>
      </c>
      <c r="B13" t="s">
        <v>129</v>
      </c>
      <c r="C13" t="s">
        <v>323</v>
      </c>
      <c r="D13">
        <v>159573.95699999999</v>
      </c>
      <c r="E13">
        <v>165498.49489999999</v>
      </c>
      <c r="F13">
        <v>170350.67</v>
      </c>
      <c r="G13">
        <v>186486.66</v>
      </c>
      <c r="H13">
        <v>196343.63</v>
      </c>
      <c r="I13">
        <v>194363.64</v>
      </c>
      <c r="J13">
        <v>201399.22</v>
      </c>
      <c r="K13">
        <v>200550.9</v>
      </c>
      <c r="L13">
        <v>210618.89</v>
      </c>
      <c r="M13">
        <v>222990.35</v>
      </c>
      <c r="N13">
        <v>215915.61</v>
      </c>
    </row>
    <row r="14" spans="1:14" x14ac:dyDescent="0.25">
      <c r="A14" t="s">
        <v>235</v>
      </c>
      <c r="B14" t="s">
        <v>13</v>
      </c>
      <c r="C14" t="s">
        <v>524</v>
      </c>
      <c r="D14">
        <v>13967811</v>
      </c>
      <c r="E14">
        <v>14683555</v>
      </c>
      <c r="F14">
        <v>15432363</v>
      </c>
      <c r="G14">
        <v>16211664</v>
      </c>
      <c r="H14">
        <v>17017877</v>
      </c>
      <c r="I14">
        <v>17845914</v>
      </c>
      <c r="J14">
        <v>18702478</v>
      </c>
      <c r="K14">
        <v>19586972</v>
      </c>
      <c r="L14">
        <v>20488542</v>
      </c>
      <c r="M14">
        <v>21410634</v>
      </c>
      <c r="N14">
        <v>22338586</v>
      </c>
    </row>
    <row r="15" spans="1:14" x14ac:dyDescent="0.25">
      <c r="A15" t="s">
        <v>235</v>
      </c>
      <c r="B15" t="s">
        <v>13</v>
      </c>
      <c r="C15" t="s">
        <v>154</v>
      </c>
      <c r="D15">
        <v>23364185</v>
      </c>
      <c r="E15">
        <v>24259111</v>
      </c>
      <c r="F15">
        <v>25188292</v>
      </c>
      <c r="G15">
        <v>26147002</v>
      </c>
      <c r="H15">
        <v>27128337</v>
      </c>
      <c r="I15">
        <v>28127721</v>
      </c>
      <c r="J15">
        <v>29154746</v>
      </c>
      <c r="K15">
        <v>30208628</v>
      </c>
      <c r="L15">
        <v>31273533</v>
      </c>
      <c r="M15">
        <v>32353588</v>
      </c>
      <c r="N15">
        <v>33428486</v>
      </c>
    </row>
    <row r="16" spans="1:14" x14ac:dyDescent="0.25">
      <c r="A16" t="s">
        <v>235</v>
      </c>
      <c r="B16" t="s">
        <v>13</v>
      </c>
      <c r="C16" t="s">
        <v>323</v>
      </c>
      <c r="D16">
        <v>22801.5</v>
      </c>
      <c r="E16">
        <v>23865.8</v>
      </c>
      <c r="F16">
        <v>23868</v>
      </c>
      <c r="G16">
        <v>26958.7</v>
      </c>
      <c r="H16">
        <v>29610.5</v>
      </c>
      <c r="I16">
        <v>31648.9</v>
      </c>
      <c r="J16">
        <v>29520.7</v>
      </c>
      <c r="K16">
        <v>25064.799999999999</v>
      </c>
      <c r="L16">
        <v>23637.4</v>
      </c>
      <c r="M16">
        <v>24382.9</v>
      </c>
      <c r="N16">
        <v>19814.5</v>
      </c>
    </row>
    <row r="17" spans="1:14" x14ac:dyDescent="0.25">
      <c r="A17" t="s">
        <v>149</v>
      </c>
      <c r="B17" t="s">
        <v>332</v>
      </c>
      <c r="C17" t="s">
        <v>524</v>
      </c>
      <c r="D17">
        <v>1519519</v>
      </c>
      <c r="E17">
        <v>1546929</v>
      </c>
      <c r="F17">
        <v>1575788</v>
      </c>
      <c r="G17">
        <v>1603505</v>
      </c>
      <c r="H17">
        <v>1630119</v>
      </c>
      <c r="I17">
        <v>1654503</v>
      </c>
      <c r="J17">
        <v>1680247</v>
      </c>
      <c r="K17">
        <v>1706345</v>
      </c>
      <c r="L17">
        <v>1728969</v>
      </c>
      <c r="M17">
        <v>1747593</v>
      </c>
      <c r="N17">
        <v>1762645</v>
      </c>
    </row>
    <row r="18" spans="1:14" x14ac:dyDescent="0.25">
      <c r="A18" t="s">
        <v>149</v>
      </c>
      <c r="B18" t="s">
        <v>332</v>
      </c>
      <c r="C18" t="s">
        <v>154</v>
      </c>
      <c r="D18">
        <v>2913021</v>
      </c>
      <c r="E18">
        <v>2905195</v>
      </c>
      <c r="F18">
        <v>2900401</v>
      </c>
      <c r="G18">
        <v>2895092</v>
      </c>
      <c r="H18">
        <v>2889104</v>
      </c>
      <c r="I18">
        <v>2880703</v>
      </c>
      <c r="J18">
        <v>2876101</v>
      </c>
      <c r="K18">
        <v>2873457</v>
      </c>
      <c r="L18">
        <v>2866376</v>
      </c>
      <c r="M18">
        <v>2854191</v>
      </c>
      <c r="N18">
        <v>2837849</v>
      </c>
    </row>
    <row r="19" spans="1:14" x14ac:dyDescent="0.25">
      <c r="A19" t="s">
        <v>149</v>
      </c>
      <c r="B19" t="s">
        <v>332</v>
      </c>
      <c r="C19" t="s">
        <v>323</v>
      </c>
      <c r="D19">
        <v>4785.3999999999996</v>
      </c>
      <c r="E19">
        <v>5136.7</v>
      </c>
      <c r="F19">
        <v>4541.8</v>
      </c>
      <c r="G19">
        <v>4795.3999999999996</v>
      </c>
      <c r="H19">
        <v>5188</v>
      </c>
      <c r="I19">
        <v>4797</v>
      </c>
      <c r="J19">
        <v>4573.2</v>
      </c>
      <c r="K19">
        <v>5403.7</v>
      </c>
      <c r="L19">
        <v>5316.1</v>
      </c>
      <c r="M19">
        <v>4993.3</v>
      </c>
      <c r="N19">
        <v>4383.2</v>
      </c>
    </row>
    <row r="20" spans="1:14" x14ac:dyDescent="0.25">
      <c r="A20" t="s">
        <v>251</v>
      </c>
      <c r="B20" t="s">
        <v>543</v>
      </c>
      <c r="C20" t="s">
        <v>524</v>
      </c>
      <c r="D20">
        <v>63522</v>
      </c>
      <c r="E20">
        <v>62611</v>
      </c>
      <c r="F20">
        <v>62940</v>
      </c>
      <c r="G20">
        <v>63186</v>
      </c>
      <c r="H20">
        <v>63342</v>
      </c>
      <c r="I20">
        <v>63384</v>
      </c>
      <c r="J20">
        <v>64015</v>
      </c>
      <c r="K20">
        <v>65087</v>
      </c>
      <c r="L20">
        <v>66058</v>
      </c>
      <c r="M20">
        <v>67170</v>
      </c>
      <c r="N20">
        <v>68311</v>
      </c>
    </row>
    <row r="21" spans="1:14" x14ac:dyDescent="0.25">
      <c r="A21" t="s">
        <v>251</v>
      </c>
      <c r="B21" t="s">
        <v>543</v>
      </c>
      <c r="C21" t="s">
        <v>154</v>
      </c>
      <c r="D21">
        <v>71519</v>
      </c>
      <c r="E21">
        <v>70567</v>
      </c>
      <c r="F21">
        <v>71013</v>
      </c>
      <c r="G21">
        <v>71367</v>
      </c>
      <c r="H21">
        <v>71621</v>
      </c>
      <c r="I21">
        <v>71746</v>
      </c>
      <c r="J21">
        <v>72540</v>
      </c>
      <c r="K21">
        <v>73837</v>
      </c>
      <c r="L21">
        <v>75013</v>
      </c>
      <c r="M21">
        <v>76343</v>
      </c>
      <c r="N21">
        <v>77700</v>
      </c>
    </row>
    <row r="22" spans="1:14" x14ac:dyDescent="0.25">
      <c r="A22" t="s">
        <v>251</v>
      </c>
      <c r="B22" t="s">
        <v>543</v>
      </c>
      <c r="C22" t="s">
        <v>323</v>
      </c>
      <c r="D22">
        <v>516.62400000000002</v>
      </c>
      <c r="E22">
        <v>490.976</v>
      </c>
      <c r="F22">
        <v>487.31200000000001</v>
      </c>
      <c r="G22">
        <v>476.32</v>
      </c>
      <c r="H22">
        <v>461.66399999999999</v>
      </c>
      <c r="I22">
        <v>465.32799999999997</v>
      </c>
      <c r="J22">
        <v>468.99200000000002</v>
      </c>
      <c r="K22">
        <v>465.32799999999997</v>
      </c>
      <c r="L22">
        <v>494.64</v>
      </c>
      <c r="M22">
        <v>479.98399999999998</v>
      </c>
      <c r="N22">
        <v>448.88439899999997</v>
      </c>
    </row>
    <row r="23" spans="1:14" x14ac:dyDescent="0.25">
      <c r="A23" t="s">
        <v>84</v>
      </c>
      <c r="B23" t="s">
        <v>459</v>
      </c>
      <c r="C23" t="s">
        <v>524</v>
      </c>
      <c r="D23">
        <v>205465837</v>
      </c>
      <c r="E23">
        <v>210892180</v>
      </c>
      <c r="F23">
        <v>216302063</v>
      </c>
      <c r="G23">
        <v>222497540</v>
      </c>
      <c r="H23">
        <v>228834568</v>
      </c>
      <c r="I23">
        <v>235145769</v>
      </c>
      <c r="J23">
        <v>241256824</v>
      </c>
      <c r="K23">
        <v>247298631</v>
      </c>
      <c r="L23">
        <v>253599696</v>
      </c>
      <c r="M23">
        <v>259953055</v>
      </c>
      <c r="N23">
        <v>265438305</v>
      </c>
    </row>
    <row r="24" spans="1:14" x14ac:dyDescent="0.25">
      <c r="A24" t="s">
        <v>84</v>
      </c>
      <c r="B24" t="s">
        <v>459</v>
      </c>
      <c r="C24" t="s">
        <v>154</v>
      </c>
      <c r="D24">
        <v>364427661</v>
      </c>
      <c r="E24">
        <v>372351065</v>
      </c>
      <c r="F24">
        <v>380383408</v>
      </c>
      <c r="G24">
        <v>389131555</v>
      </c>
      <c r="H24">
        <v>397922915</v>
      </c>
      <c r="I24">
        <v>406501999</v>
      </c>
      <c r="J24">
        <v>415077960</v>
      </c>
      <c r="K24">
        <v>423664839</v>
      </c>
      <c r="L24">
        <v>432545676</v>
      </c>
      <c r="M24">
        <v>441467739</v>
      </c>
      <c r="N24">
        <v>449228296</v>
      </c>
    </row>
    <row r="25" spans="1:14" x14ac:dyDescent="0.25">
      <c r="A25" t="s">
        <v>84</v>
      </c>
      <c r="B25" t="s">
        <v>459</v>
      </c>
      <c r="C25" t="s">
        <v>323</v>
      </c>
      <c r="D25">
        <v>1533676.6</v>
      </c>
      <c r="E25">
        <v>1567405.8</v>
      </c>
      <c r="F25">
        <v>1674146.7</v>
      </c>
      <c r="G25">
        <v>1706820.79</v>
      </c>
      <c r="H25">
        <v>1766583.07</v>
      </c>
      <c r="I25">
        <v>1809147.15</v>
      </c>
      <c r="J25">
        <v>1827587.97</v>
      </c>
      <c r="K25">
        <v>1843231.7</v>
      </c>
      <c r="L25">
        <v>1826351.9</v>
      </c>
      <c r="M25">
        <v>1845846.37</v>
      </c>
      <c r="N25">
        <v>1765052.9</v>
      </c>
    </row>
    <row r="26" spans="1:14" x14ac:dyDescent="0.25">
      <c r="A26" t="s">
        <v>31</v>
      </c>
      <c r="B26" t="s">
        <v>156</v>
      </c>
      <c r="C26" t="s">
        <v>524</v>
      </c>
      <c r="D26">
        <v>7132067</v>
      </c>
      <c r="E26">
        <v>7239445</v>
      </c>
      <c r="F26">
        <v>7343475</v>
      </c>
      <c r="G26">
        <v>7444846</v>
      </c>
      <c r="H26">
        <v>7543693</v>
      </c>
      <c r="I26">
        <v>7639464</v>
      </c>
      <c r="J26">
        <v>7731918</v>
      </c>
      <c r="K26">
        <v>7821224</v>
      </c>
      <c r="L26">
        <v>7908257</v>
      </c>
      <c r="M26">
        <v>7994705</v>
      </c>
      <c r="N26">
        <v>8084399</v>
      </c>
    </row>
    <row r="27" spans="1:14" x14ac:dyDescent="0.25">
      <c r="A27" t="s">
        <v>31</v>
      </c>
      <c r="B27" t="s">
        <v>156</v>
      </c>
      <c r="C27" t="s">
        <v>154</v>
      </c>
      <c r="D27">
        <v>8481771</v>
      </c>
      <c r="E27">
        <v>8575205</v>
      </c>
      <c r="F27">
        <v>8664969</v>
      </c>
      <c r="G27">
        <v>8751847</v>
      </c>
      <c r="H27">
        <v>8835951</v>
      </c>
      <c r="I27">
        <v>8916899</v>
      </c>
      <c r="J27">
        <v>8994263</v>
      </c>
      <c r="K27">
        <v>9068296</v>
      </c>
      <c r="L27">
        <v>9140169</v>
      </c>
      <c r="M27">
        <v>9211657</v>
      </c>
      <c r="N27">
        <v>9287289</v>
      </c>
    </row>
    <row r="28" spans="1:14" x14ac:dyDescent="0.25">
      <c r="A28" t="s">
        <v>31</v>
      </c>
      <c r="B28" t="s">
        <v>156</v>
      </c>
      <c r="C28" t="s">
        <v>323</v>
      </c>
      <c r="D28">
        <v>162788.9</v>
      </c>
      <c r="E28">
        <v>166631.5</v>
      </c>
      <c r="F28">
        <v>175687.9</v>
      </c>
      <c r="G28">
        <v>184960.8</v>
      </c>
      <c r="H28">
        <v>186639.8</v>
      </c>
      <c r="I28">
        <v>195409.4</v>
      </c>
      <c r="J28">
        <v>200398.5</v>
      </c>
      <c r="K28">
        <v>191935</v>
      </c>
      <c r="L28">
        <v>174220.3</v>
      </c>
      <c r="M28">
        <v>185645.7</v>
      </c>
      <c r="N28">
        <v>188088.7</v>
      </c>
    </row>
    <row r="29" spans="1:14" x14ac:dyDescent="0.25">
      <c r="A29" t="s">
        <v>229</v>
      </c>
      <c r="B29" t="s">
        <v>364</v>
      </c>
      <c r="C29" t="s">
        <v>524</v>
      </c>
      <c r="D29">
        <v>37055902</v>
      </c>
      <c r="E29">
        <v>37543830</v>
      </c>
      <c r="F29">
        <v>38027774</v>
      </c>
      <c r="G29">
        <v>38509756</v>
      </c>
      <c r="H29">
        <v>38990109</v>
      </c>
      <c r="I29">
        <v>39467043</v>
      </c>
      <c r="J29">
        <v>39940546</v>
      </c>
      <c r="K29">
        <v>40410674</v>
      </c>
      <c r="L29">
        <v>40877099</v>
      </c>
      <c r="M29">
        <v>41339571</v>
      </c>
      <c r="N29">
        <v>41796990</v>
      </c>
    </row>
    <row r="30" spans="1:14" x14ac:dyDescent="0.25">
      <c r="A30" t="s">
        <v>229</v>
      </c>
      <c r="B30" t="s">
        <v>364</v>
      </c>
      <c r="C30" t="s">
        <v>154</v>
      </c>
      <c r="D30">
        <v>40788453</v>
      </c>
      <c r="E30">
        <v>41261490</v>
      </c>
      <c r="F30">
        <v>41733271</v>
      </c>
      <c r="G30">
        <v>42202935</v>
      </c>
      <c r="H30">
        <v>42669500</v>
      </c>
      <c r="I30">
        <v>43131966</v>
      </c>
      <c r="J30">
        <v>43590368</v>
      </c>
      <c r="K30">
        <v>44044811</v>
      </c>
      <c r="L30">
        <v>44494502</v>
      </c>
      <c r="M30">
        <v>44938712</v>
      </c>
      <c r="N30">
        <v>45376763</v>
      </c>
    </row>
    <row r="31" spans="1:14" x14ac:dyDescent="0.25">
      <c r="A31" t="s">
        <v>229</v>
      </c>
      <c r="B31" t="s">
        <v>364</v>
      </c>
      <c r="C31" t="s">
        <v>323</v>
      </c>
      <c r="D31">
        <v>167226.29999999999</v>
      </c>
      <c r="E31">
        <v>176641.6</v>
      </c>
      <c r="F31">
        <v>177955.3</v>
      </c>
      <c r="G31">
        <v>183255.7</v>
      </c>
      <c r="H31">
        <v>179600.7</v>
      </c>
      <c r="I31">
        <v>185550</v>
      </c>
      <c r="J31">
        <v>183158.7</v>
      </c>
      <c r="K31">
        <v>179267.3</v>
      </c>
      <c r="L31">
        <v>176894.6</v>
      </c>
      <c r="M31">
        <v>168162</v>
      </c>
      <c r="N31">
        <v>154535.9</v>
      </c>
    </row>
    <row r="32" spans="1:14" x14ac:dyDescent="0.25">
      <c r="A32" t="s">
        <v>65</v>
      </c>
      <c r="B32" t="s">
        <v>209</v>
      </c>
      <c r="C32" t="s">
        <v>524</v>
      </c>
      <c r="D32">
        <v>1869128</v>
      </c>
      <c r="E32">
        <v>1855213</v>
      </c>
      <c r="F32">
        <v>1843080</v>
      </c>
      <c r="G32">
        <v>1832631</v>
      </c>
      <c r="H32">
        <v>1823893</v>
      </c>
      <c r="I32">
        <v>1815962</v>
      </c>
      <c r="J32">
        <v>1807826</v>
      </c>
      <c r="K32">
        <v>1799649</v>
      </c>
      <c r="L32">
        <v>1791257</v>
      </c>
      <c r="M32">
        <v>1783156</v>
      </c>
      <c r="N32">
        <v>1776315</v>
      </c>
    </row>
    <row r="33" spans="1:14" x14ac:dyDescent="0.25">
      <c r="A33" t="s">
        <v>65</v>
      </c>
      <c r="B33" t="s">
        <v>209</v>
      </c>
      <c r="C33" t="s">
        <v>154</v>
      </c>
      <c r="D33">
        <v>2946293</v>
      </c>
      <c r="E33">
        <v>2928976</v>
      </c>
      <c r="F33">
        <v>2914421</v>
      </c>
      <c r="G33">
        <v>2901385</v>
      </c>
      <c r="H33">
        <v>2889930</v>
      </c>
      <c r="I33">
        <v>2878595</v>
      </c>
      <c r="J33">
        <v>2865835</v>
      </c>
      <c r="K33">
        <v>2851923</v>
      </c>
      <c r="L33">
        <v>2836557</v>
      </c>
      <c r="M33">
        <v>2820602</v>
      </c>
      <c r="N33">
        <v>2805608</v>
      </c>
    </row>
    <row r="34" spans="1:14" x14ac:dyDescent="0.25">
      <c r="A34" t="s">
        <v>65</v>
      </c>
      <c r="B34" t="s">
        <v>209</v>
      </c>
      <c r="C34" t="s">
        <v>323</v>
      </c>
      <c r="D34">
        <v>4336.6000000000004</v>
      </c>
      <c r="E34">
        <v>4937.1000000000004</v>
      </c>
      <c r="F34">
        <v>5716.5</v>
      </c>
      <c r="G34">
        <v>5501.5</v>
      </c>
      <c r="H34">
        <v>5479</v>
      </c>
      <c r="I34">
        <v>5343.4</v>
      </c>
      <c r="J34">
        <v>5066.7</v>
      </c>
      <c r="K34">
        <v>5371.3</v>
      </c>
      <c r="L34">
        <v>5712.2</v>
      </c>
      <c r="M34">
        <v>6195.6</v>
      </c>
      <c r="N34">
        <v>6746.6</v>
      </c>
    </row>
    <row r="35" spans="1:14" x14ac:dyDescent="0.25">
      <c r="A35" t="s">
        <v>82</v>
      </c>
      <c r="B35" t="s">
        <v>259</v>
      </c>
      <c r="C35" t="s">
        <v>524</v>
      </c>
      <c r="D35">
        <v>48044</v>
      </c>
      <c r="E35">
        <v>47522</v>
      </c>
      <c r="F35">
        <v>46937</v>
      </c>
      <c r="G35">
        <v>46290</v>
      </c>
      <c r="H35">
        <v>45579</v>
      </c>
      <c r="I35">
        <v>44812</v>
      </c>
      <c r="J35">
        <v>43990</v>
      </c>
      <c r="K35">
        <v>43117</v>
      </c>
      <c r="L35">
        <v>42203</v>
      </c>
      <c r="M35">
        <v>41239</v>
      </c>
      <c r="N35">
        <v>40255</v>
      </c>
    </row>
    <row r="36" spans="1:14" x14ac:dyDescent="0.25">
      <c r="A36" t="s">
        <v>82</v>
      </c>
      <c r="B36" t="s">
        <v>259</v>
      </c>
      <c r="C36" t="s">
        <v>154</v>
      </c>
      <c r="D36">
        <v>54849</v>
      </c>
      <c r="E36">
        <v>54310</v>
      </c>
      <c r="F36">
        <v>53691</v>
      </c>
      <c r="G36">
        <v>52995</v>
      </c>
      <c r="H36">
        <v>52217</v>
      </c>
      <c r="I36">
        <v>51368</v>
      </c>
      <c r="J36">
        <v>50448</v>
      </c>
      <c r="K36">
        <v>49463</v>
      </c>
      <c r="L36">
        <v>48424</v>
      </c>
      <c r="M36">
        <v>47321</v>
      </c>
      <c r="N36">
        <v>46189</v>
      </c>
    </row>
    <row r="37" spans="1:14" x14ac:dyDescent="0.25">
      <c r="A37" t="s">
        <v>82</v>
      </c>
      <c r="B37" t="s">
        <v>259</v>
      </c>
      <c r="C37" t="s">
        <v>323</v>
      </c>
    </row>
    <row r="38" spans="1:14" x14ac:dyDescent="0.25">
      <c r="A38" t="s">
        <v>299</v>
      </c>
      <c r="B38" t="s">
        <v>363</v>
      </c>
      <c r="C38" t="s">
        <v>524</v>
      </c>
      <c r="D38">
        <v>22485</v>
      </c>
      <c r="E38">
        <v>22292</v>
      </c>
      <c r="F38">
        <v>22380</v>
      </c>
      <c r="G38">
        <v>22434</v>
      </c>
      <c r="H38">
        <v>22465</v>
      </c>
      <c r="I38">
        <v>22485</v>
      </c>
      <c r="J38">
        <v>22502</v>
      </c>
      <c r="K38">
        <v>22518</v>
      </c>
      <c r="L38">
        <v>22539</v>
      </c>
      <c r="M38">
        <v>22574</v>
      </c>
      <c r="N38">
        <v>22641</v>
      </c>
    </row>
    <row r="39" spans="1:14" x14ac:dyDescent="0.25">
      <c r="A39" t="s">
        <v>299</v>
      </c>
      <c r="B39" t="s">
        <v>363</v>
      </c>
      <c r="C39" t="s">
        <v>154</v>
      </c>
      <c r="D39">
        <v>85695</v>
      </c>
      <c r="E39">
        <v>86729</v>
      </c>
      <c r="F39">
        <v>87674</v>
      </c>
      <c r="G39">
        <v>88497</v>
      </c>
      <c r="H39">
        <v>89236</v>
      </c>
      <c r="I39">
        <v>89941</v>
      </c>
      <c r="J39">
        <v>90564</v>
      </c>
      <c r="K39">
        <v>91119</v>
      </c>
      <c r="L39">
        <v>91626</v>
      </c>
      <c r="M39">
        <v>92117</v>
      </c>
      <c r="N39">
        <v>92664</v>
      </c>
    </row>
    <row r="40" spans="1:14" x14ac:dyDescent="0.25">
      <c r="A40" t="s">
        <v>299</v>
      </c>
      <c r="B40" t="s">
        <v>363</v>
      </c>
      <c r="C40" t="s">
        <v>323</v>
      </c>
      <c r="D40">
        <v>465.8</v>
      </c>
      <c r="E40">
        <v>456.1</v>
      </c>
      <c r="F40">
        <v>469.9</v>
      </c>
      <c r="G40">
        <v>472.9</v>
      </c>
      <c r="H40">
        <v>476.6</v>
      </c>
      <c r="I40">
        <v>490.2</v>
      </c>
      <c r="J40">
        <v>500.5</v>
      </c>
      <c r="K40">
        <v>500.1</v>
      </c>
      <c r="L40">
        <v>508.6</v>
      </c>
      <c r="M40">
        <v>509</v>
      </c>
      <c r="N40">
        <v>474.6</v>
      </c>
    </row>
    <row r="41" spans="1:14" x14ac:dyDescent="0.25">
      <c r="A41" t="s">
        <v>316</v>
      </c>
      <c r="B41" t="s">
        <v>222</v>
      </c>
      <c r="C41" t="s">
        <v>524</v>
      </c>
      <c r="D41">
        <v>18767085</v>
      </c>
      <c r="E41">
        <v>19056040</v>
      </c>
      <c r="F41">
        <v>19414834</v>
      </c>
      <c r="G41">
        <v>19775013</v>
      </c>
      <c r="H41">
        <v>20095657</v>
      </c>
      <c r="I41">
        <v>20410546</v>
      </c>
      <c r="J41">
        <v>20755798</v>
      </c>
      <c r="K41">
        <v>21126017</v>
      </c>
      <c r="L41">
        <v>21471397</v>
      </c>
      <c r="M41">
        <v>21819366</v>
      </c>
      <c r="N41">
        <v>22120168</v>
      </c>
    </row>
    <row r="42" spans="1:14" x14ac:dyDescent="0.25">
      <c r="A42" t="s">
        <v>316</v>
      </c>
      <c r="B42" t="s">
        <v>222</v>
      </c>
      <c r="C42" t="s">
        <v>154</v>
      </c>
      <c r="D42">
        <v>22031750</v>
      </c>
      <c r="E42">
        <v>22340024</v>
      </c>
      <c r="F42">
        <v>22733465</v>
      </c>
      <c r="G42">
        <v>23128129</v>
      </c>
      <c r="H42">
        <v>23475686</v>
      </c>
      <c r="I42">
        <v>23815995</v>
      </c>
      <c r="J42">
        <v>24190907</v>
      </c>
      <c r="K42">
        <v>24592588</v>
      </c>
      <c r="L42">
        <v>24963258</v>
      </c>
      <c r="M42">
        <v>25334826</v>
      </c>
      <c r="N42">
        <v>25649248</v>
      </c>
    </row>
    <row r="43" spans="1:14" x14ac:dyDescent="0.25">
      <c r="A43" t="s">
        <v>316</v>
      </c>
      <c r="B43" t="s">
        <v>222</v>
      </c>
      <c r="C43" t="s">
        <v>323</v>
      </c>
      <c r="D43">
        <v>395993.2</v>
      </c>
      <c r="E43">
        <v>394436.7</v>
      </c>
      <c r="F43">
        <v>395690</v>
      </c>
      <c r="G43">
        <v>388427.4</v>
      </c>
      <c r="H43">
        <v>379267.2</v>
      </c>
      <c r="I43">
        <v>385782.4</v>
      </c>
      <c r="J43">
        <v>394803.6</v>
      </c>
      <c r="K43">
        <v>397149.4</v>
      </c>
      <c r="L43">
        <v>396059.9</v>
      </c>
      <c r="M43">
        <v>395199.1</v>
      </c>
      <c r="N43">
        <v>378996.8</v>
      </c>
    </row>
    <row r="44" spans="1:14" x14ac:dyDescent="0.25">
      <c r="A44" t="s">
        <v>45</v>
      </c>
      <c r="B44" t="s">
        <v>260</v>
      </c>
      <c r="C44" t="s">
        <v>524</v>
      </c>
      <c r="D44">
        <v>4800510</v>
      </c>
      <c r="E44">
        <v>4792887</v>
      </c>
      <c r="F44">
        <v>4817487</v>
      </c>
      <c r="G44">
        <v>4861991</v>
      </c>
      <c r="H44">
        <v>4916377</v>
      </c>
      <c r="I44">
        <v>4988134</v>
      </c>
      <c r="J44">
        <v>5058968</v>
      </c>
      <c r="K44">
        <v>5110858</v>
      </c>
      <c r="L44">
        <v>5153759</v>
      </c>
      <c r="M44">
        <v>5196085</v>
      </c>
      <c r="N44">
        <v>5238479</v>
      </c>
    </row>
    <row r="45" spans="1:14" x14ac:dyDescent="0.25">
      <c r="A45" t="s">
        <v>45</v>
      </c>
      <c r="B45" t="s">
        <v>260</v>
      </c>
      <c r="C45" t="s">
        <v>154</v>
      </c>
      <c r="D45">
        <v>8363404</v>
      </c>
      <c r="E45">
        <v>8391643</v>
      </c>
      <c r="F45">
        <v>8429991</v>
      </c>
      <c r="G45">
        <v>8479823</v>
      </c>
      <c r="H45">
        <v>8546356</v>
      </c>
      <c r="I45">
        <v>8642699</v>
      </c>
      <c r="J45">
        <v>8736668</v>
      </c>
      <c r="K45">
        <v>8797566</v>
      </c>
      <c r="L45">
        <v>8840521</v>
      </c>
      <c r="M45">
        <v>8879920</v>
      </c>
      <c r="N45">
        <v>8916864</v>
      </c>
    </row>
    <row r="46" spans="1:14" x14ac:dyDescent="0.25">
      <c r="A46" t="s">
        <v>45</v>
      </c>
      <c r="B46" t="s">
        <v>260</v>
      </c>
      <c r="C46" t="s">
        <v>323</v>
      </c>
      <c r="D46">
        <v>69965.100000000006</v>
      </c>
      <c r="E46">
        <v>68276</v>
      </c>
      <c r="F46">
        <v>65112</v>
      </c>
      <c r="G46">
        <v>65752.7</v>
      </c>
      <c r="H46">
        <v>62054.5</v>
      </c>
      <c r="I46">
        <v>63254.7</v>
      </c>
      <c r="J46">
        <v>63697.1</v>
      </c>
      <c r="K46">
        <v>65867.7</v>
      </c>
      <c r="L46">
        <v>63131.4</v>
      </c>
      <c r="M46">
        <v>64497.8</v>
      </c>
      <c r="N46">
        <v>59142.400000000001</v>
      </c>
    </row>
    <row r="47" spans="1:14" x14ac:dyDescent="0.25">
      <c r="A47" t="s">
        <v>394</v>
      </c>
      <c r="B47" t="s">
        <v>388</v>
      </c>
      <c r="C47" t="s">
        <v>524</v>
      </c>
      <c r="D47">
        <v>4835557</v>
      </c>
      <c r="E47">
        <v>4920166</v>
      </c>
      <c r="F47">
        <v>5008847</v>
      </c>
      <c r="G47">
        <v>5098727</v>
      </c>
      <c r="H47">
        <v>5189181</v>
      </c>
      <c r="I47">
        <v>5279540</v>
      </c>
      <c r="J47">
        <v>5368846</v>
      </c>
      <c r="K47">
        <v>5453517</v>
      </c>
      <c r="L47">
        <v>5534464</v>
      </c>
      <c r="M47">
        <v>5616706</v>
      </c>
      <c r="N47">
        <v>5692217</v>
      </c>
    </row>
    <row r="48" spans="1:14" x14ac:dyDescent="0.25">
      <c r="A48" t="s">
        <v>394</v>
      </c>
      <c r="B48" t="s">
        <v>388</v>
      </c>
      <c r="C48" t="s">
        <v>154</v>
      </c>
      <c r="D48">
        <v>9054332</v>
      </c>
      <c r="E48">
        <v>9173082</v>
      </c>
      <c r="F48">
        <v>9295784</v>
      </c>
      <c r="G48">
        <v>9416801</v>
      </c>
      <c r="H48">
        <v>9535079</v>
      </c>
      <c r="I48">
        <v>9649341</v>
      </c>
      <c r="J48">
        <v>9757812</v>
      </c>
      <c r="K48">
        <v>9854033</v>
      </c>
      <c r="L48">
        <v>9939771</v>
      </c>
      <c r="M48">
        <v>10024283</v>
      </c>
      <c r="N48">
        <v>10093121</v>
      </c>
    </row>
    <row r="49" spans="1:14" x14ac:dyDescent="0.25">
      <c r="A49" t="s">
        <v>394</v>
      </c>
      <c r="B49" t="s">
        <v>388</v>
      </c>
      <c r="C49" t="s">
        <v>323</v>
      </c>
      <c r="D49">
        <v>24311.9</v>
      </c>
      <c r="E49">
        <v>27282.1</v>
      </c>
      <c r="F49">
        <v>30110.6</v>
      </c>
      <c r="G49">
        <v>30939.599999999999</v>
      </c>
      <c r="H49">
        <v>32243.4</v>
      </c>
      <c r="I49">
        <v>31773.3</v>
      </c>
      <c r="J49">
        <v>32239.4</v>
      </c>
      <c r="K49">
        <v>31957</v>
      </c>
      <c r="L49">
        <v>32728.1</v>
      </c>
      <c r="M49">
        <v>35521</v>
      </c>
      <c r="N49">
        <v>34305</v>
      </c>
    </row>
    <row r="50" spans="1:14" x14ac:dyDescent="0.25">
      <c r="A50" t="s">
        <v>344</v>
      </c>
      <c r="B50" t="s">
        <v>403</v>
      </c>
      <c r="C50" t="s">
        <v>524</v>
      </c>
      <c r="D50">
        <v>971253</v>
      </c>
      <c r="E50">
        <v>1032093</v>
      </c>
      <c r="F50">
        <v>1096506</v>
      </c>
      <c r="G50">
        <v>1165374</v>
      </c>
      <c r="H50">
        <v>1235881</v>
      </c>
      <c r="I50">
        <v>1295625</v>
      </c>
      <c r="J50">
        <v>1350704</v>
      </c>
      <c r="K50">
        <v>1417430</v>
      </c>
      <c r="L50">
        <v>1497829</v>
      </c>
      <c r="M50">
        <v>1587191</v>
      </c>
      <c r="N50">
        <v>1675149</v>
      </c>
    </row>
    <row r="51" spans="1:14" x14ac:dyDescent="0.25">
      <c r="A51" t="s">
        <v>344</v>
      </c>
      <c r="B51" t="s">
        <v>403</v>
      </c>
      <c r="C51" t="s">
        <v>154</v>
      </c>
      <c r="D51">
        <v>9126605</v>
      </c>
      <c r="E51">
        <v>9455733</v>
      </c>
      <c r="F51">
        <v>9795479</v>
      </c>
      <c r="G51">
        <v>10149577</v>
      </c>
      <c r="H51">
        <v>10494913</v>
      </c>
      <c r="I51">
        <v>10727148</v>
      </c>
      <c r="J51">
        <v>10903327</v>
      </c>
      <c r="K51">
        <v>11155593</v>
      </c>
      <c r="L51">
        <v>11493472</v>
      </c>
      <c r="M51">
        <v>11874838</v>
      </c>
      <c r="N51">
        <v>12220227</v>
      </c>
    </row>
    <row r="52" spans="1:14" x14ac:dyDescent="0.25">
      <c r="A52" t="s">
        <v>344</v>
      </c>
      <c r="B52" t="s">
        <v>403</v>
      </c>
      <c r="C52" t="s">
        <v>323</v>
      </c>
      <c r="D52">
        <v>323.3</v>
      </c>
      <c r="E52">
        <v>359.3</v>
      </c>
      <c r="F52">
        <v>364.2</v>
      </c>
      <c r="G52">
        <v>366.4</v>
      </c>
      <c r="H52">
        <v>364.8</v>
      </c>
      <c r="I52">
        <v>366.8</v>
      </c>
      <c r="J52">
        <v>442</v>
      </c>
      <c r="K52">
        <v>529.1</v>
      </c>
      <c r="L52">
        <v>664.9</v>
      </c>
      <c r="M52">
        <v>707.4</v>
      </c>
      <c r="N52">
        <v>713.46600000000001</v>
      </c>
    </row>
    <row r="53" spans="1:14" x14ac:dyDescent="0.25">
      <c r="A53" t="s">
        <v>473</v>
      </c>
      <c r="B53" t="s">
        <v>33</v>
      </c>
      <c r="C53" t="s">
        <v>524</v>
      </c>
      <c r="D53">
        <v>10639649</v>
      </c>
      <c r="E53">
        <v>10784163</v>
      </c>
      <c r="F53">
        <v>10856360</v>
      </c>
      <c r="G53">
        <v>10912673</v>
      </c>
      <c r="H53">
        <v>10966157</v>
      </c>
      <c r="I53">
        <v>11034732</v>
      </c>
      <c r="J53">
        <v>11095615</v>
      </c>
      <c r="K53">
        <v>11143219</v>
      </c>
      <c r="L53">
        <v>11198627</v>
      </c>
      <c r="M53">
        <v>11263911</v>
      </c>
      <c r="N53">
        <v>11316947</v>
      </c>
    </row>
    <row r="54" spans="1:14" x14ac:dyDescent="0.25">
      <c r="A54" t="s">
        <v>473</v>
      </c>
      <c r="B54" t="s">
        <v>33</v>
      </c>
      <c r="C54" t="s">
        <v>154</v>
      </c>
      <c r="D54">
        <v>10895586</v>
      </c>
      <c r="E54">
        <v>11038264</v>
      </c>
      <c r="F54">
        <v>11106932</v>
      </c>
      <c r="G54">
        <v>11159407</v>
      </c>
      <c r="H54">
        <v>11209057</v>
      </c>
      <c r="I54">
        <v>11274196</v>
      </c>
      <c r="J54">
        <v>11331422</v>
      </c>
      <c r="K54">
        <v>11375158</v>
      </c>
      <c r="L54">
        <v>11427054</v>
      </c>
      <c r="M54">
        <v>11488980</v>
      </c>
      <c r="N54">
        <v>11538604</v>
      </c>
    </row>
    <row r="55" spans="1:14" x14ac:dyDescent="0.25">
      <c r="A55" t="s">
        <v>473</v>
      </c>
      <c r="B55" t="s">
        <v>33</v>
      </c>
      <c r="C55" t="s">
        <v>323</v>
      </c>
      <c r="D55">
        <v>106872.8</v>
      </c>
      <c r="E55">
        <v>96488.2</v>
      </c>
      <c r="F55">
        <v>95275.6</v>
      </c>
      <c r="G55">
        <v>96550.6</v>
      </c>
      <c r="H55">
        <v>90362.4</v>
      </c>
      <c r="I55">
        <v>95096</v>
      </c>
      <c r="J55">
        <v>94171.6</v>
      </c>
      <c r="K55">
        <v>92587.4</v>
      </c>
      <c r="L55">
        <v>93523.199999999997</v>
      </c>
      <c r="M55">
        <v>92989.4</v>
      </c>
      <c r="N55">
        <v>85364.1</v>
      </c>
    </row>
    <row r="56" spans="1:14" x14ac:dyDescent="0.25">
      <c r="A56" t="s">
        <v>465</v>
      </c>
      <c r="B56" t="s">
        <v>245</v>
      </c>
      <c r="C56" t="s">
        <v>524</v>
      </c>
      <c r="D56">
        <v>4070440</v>
      </c>
      <c r="E56">
        <v>4241480</v>
      </c>
      <c r="F56">
        <v>4418712</v>
      </c>
      <c r="G56">
        <v>4602023</v>
      </c>
      <c r="H56">
        <v>4794300</v>
      </c>
      <c r="I56">
        <v>4995735</v>
      </c>
      <c r="J56">
        <v>5205425</v>
      </c>
      <c r="K56">
        <v>5423582</v>
      </c>
      <c r="L56">
        <v>5649376</v>
      </c>
      <c r="M56">
        <v>5882329</v>
      </c>
      <c r="N56">
        <v>6121168</v>
      </c>
    </row>
    <row r="57" spans="1:14" x14ac:dyDescent="0.25">
      <c r="A57" t="s">
        <v>465</v>
      </c>
      <c r="B57" t="s">
        <v>245</v>
      </c>
      <c r="C57" t="s">
        <v>154</v>
      </c>
      <c r="D57">
        <v>9445710</v>
      </c>
      <c r="E57">
        <v>9726380</v>
      </c>
      <c r="F57">
        <v>10014078</v>
      </c>
      <c r="G57">
        <v>10308730</v>
      </c>
      <c r="H57">
        <v>10614844</v>
      </c>
      <c r="I57">
        <v>10932783</v>
      </c>
      <c r="J57">
        <v>11260085</v>
      </c>
      <c r="K57">
        <v>11596779</v>
      </c>
      <c r="L57">
        <v>11940683</v>
      </c>
      <c r="M57">
        <v>12290444</v>
      </c>
      <c r="N57">
        <v>12643123</v>
      </c>
    </row>
    <row r="58" spans="1:14" x14ac:dyDescent="0.25">
      <c r="A58" t="s">
        <v>465</v>
      </c>
      <c r="B58" t="s">
        <v>245</v>
      </c>
      <c r="C58" t="s">
        <v>323</v>
      </c>
      <c r="D58">
        <v>4825.1000000000004</v>
      </c>
      <c r="E58">
        <v>4652.6000000000004</v>
      </c>
      <c r="F58">
        <v>4444.7</v>
      </c>
      <c r="G58">
        <v>4676.3999999999996</v>
      </c>
      <c r="H58">
        <v>5186.1000000000004</v>
      </c>
      <c r="I58">
        <v>5505.6</v>
      </c>
      <c r="J58">
        <v>6739</v>
      </c>
      <c r="K58">
        <v>6876.2</v>
      </c>
      <c r="L58">
        <v>7604</v>
      </c>
      <c r="M58">
        <v>7475.5</v>
      </c>
      <c r="N58">
        <v>7980.4</v>
      </c>
    </row>
    <row r="59" spans="1:14" x14ac:dyDescent="0.25">
      <c r="A59" t="s">
        <v>87</v>
      </c>
      <c r="B59" t="s">
        <v>333</v>
      </c>
      <c r="C59" t="s">
        <v>524</v>
      </c>
      <c r="D59">
        <v>3970062</v>
      </c>
      <c r="E59">
        <v>4183204</v>
      </c>
      <c r="F59">
        <v>4409695</v>
      </c>
      <c r="G59">
        <v>4646488</v>
      </c>
      <c r="H59">
        <v>4893865</v>
      </c>
      <c r="I59">
        <v>5153071</v>
      </c>
      <c r="J59">
        <v>5422969</v>
      </c>
      <c r="K59">
        <v>5701421</v>
      </c>
      <c r="L59">
        <v>5986896</v>
      </c>
      <c r="M59">
        <v>6281301</v>
      </c>
      <c r="N59">
        <v>6587430</v>
      </c>
    </row>
    <row r="60" spans="1:14" x14ac:dyDescent="0.25">
      <c r="A60" t="s">
        <v>87</v>
      </c>
      <c r="B60" t="s">
        <v>333</v>
      </c>
      <c r="C60" t="s">
        <v>154</v>
      </c>
      <c r="D60">
        <v>16116845</v>
      </c>
      <c r="E60">
        <v>16602651</v>
      </c>
      <c r="F60">
        <v>17113732</v>
      </c>
      <c r="G60">
        <v>17636408</v>
      </c>
      <c r="H60">
        <v>18169842</v>
      </c>
      <c r="I60">
        <v>18718019</v>
      </c>
      <c r="J60">
        <v>19275498</v>
      </c>
      <c r="K60">
        <v>19835858</v>
      </c>
      <c r="L60">
        <v>20392723</v>
      </c>
      <c r="M60">
        <v>20951639</v>
      </c>
      <c r="N60">
        <v>21522626</v>
      </c>
    </row>
    <row r="61" spans="1:14" x14ac:dyDescent="0.25">
      <c r="A61" t="s">
        <v>87</v>
      </c>
      <c r="B61" t="s">
        <v>333</v>
      </c>
      <c r="C61" t="s">
        <v>323</v>
      </c>
      <c r="D61">
        <v>2094.3000000000002</v>
      </c>
      <c r="E61">
        <v>2200.4</v>
      </c>
      <c r="F61">
        <v>2693</v>
      </c>
      <c r="G61">
        <v>2947</v>
      </c>
      <c r="H61">
        <v>2997</v>
      </c>
      <c r="I61">
        <v>3801.8</v>
      </c>
      <c r="J61">
        <v>3997.8</v>
      </c>
      <c r="K61">
        <v>4625.2</v>
      </c>
      <c r="L61">
        <v>5147.7</v>
      </c>
      <c r="M61">
        <v>5646.5</v>
      </c>
      <c r="N61">
        <v>5456.7</v>
      </c>
    </row>
    <row r="62" spans="1:14" x14ac:dyDescent="0.25">
      <c r="A62" t="s">
        <v>26</v>
      </c>
      <c r="B62" t="s">
        <v>112</v>
      </c>
      <c r="C62" t="s">
        <v>524</v>
      </c>
      <c r="D62">
        <v>45202909</v>
      </c>
      <c r="E62">
        <v>46903386</v>
      </c>
      <c r="F62">
        <v>48658361</v>
      </c>
      <c r="G62">
        <v>50463354</v>
      </c>
      <c r="H62">
        <v>52301622</v>
      </c>
      <c r="I62">
        <v>54148316</v>
      </c>
      <c r="J62">
        <v>56057220</v>
      </c>
      <c r="K62">
        <v>58016080</v>
      </c>
      <c r="L62">
        <v>59960707</v>
      </c>
      <c r="M62">
        <v>61911343</v>
      </c>
      <c r="N62">
        <v>63916296</v>
      </c>
    </row>
    <row r="63" spans="1:14" x14ac:dyDescent="0.25">
      <c r="A63" t="s">
        <v>26</v>
      </c>
      <c r="B63" t="s">
        <v>112</v>
      </c>
      <c r="C63" t="s">
        <v>154</v>
      </c>
      <c r="D63">
        <v>148391139</v>
      </c>
      <c r="E63">
        <v>150211005</v>
      </c>
      <c r="F63">
        <v>152090649</v>
      </c>
      <c r="G63">
        <v>154030139</v>
      </c>
      <c r="H63">
        <v>155961299</v>
      </c>
      <c r="I63">
        <v>157830000</v>
      </c>
      <c r="J63">
        <v>159784568</v>
      </c>
      <c r="K63">
        <v>161793964</v>
      </c>
      <c r="L63">
        <v>163683958</v>
      </c>
      <c r="M63">
        <v>165516222</v>
      </c>
      <c r="N63">
        <v>167420951</v>
      </c>
    </row>
    <row r="64" spans="1:14" x14ac:dyDescent="0.25">
      <c r="A64" t="s">
        <v>26</v>
      </c>
      <c r="B64" t="s">
        <v>112</v>
      </c>
      <c r="C64" t="s">
        <v>323</v>
      </c>
      <c r="D64">
        <v>50487.6</v>
      </c>
      <c r="E64">
        <v>54309.9</v>
      </c>
      <c r="F64">
        <v>58985.2</v>
      </c>
      <c r="G64">
        <v>62965.7</v>
      </c>
      <c r="H64">
        <v>66313.100000000006</v>
      </c>
      <c r="I64">
        <v>73156.899999999994</v>
      </c>
      <c r="J64">
        <v>81128.899999999994</v>
      </c>
      <c r="K64">
        <v>87658</v>
      </c>
      <c r="L64">
        <v>95944.6</v>
      </c>
      <c r="M64">
        <v>92645</v>
      </c>
      <c r="N64">
        <v>85493.1</v>
      </c>
    </row>
    <row r="65" spans="1:14" x14ac:dyDescent="0.25">
      <c r="A65" t="s">
        <v>451</v>
      </c>
      <c r="B65" t="s">
        <v>113</v>
      </c>
      <c r="C65" t="s">
        <v>524</v>
      </c>
      <c r="D65">
        <v>5347166</v>
      </c>
      <c r="E65">
        <v>5337678</v>
      </c>
      <c r="F65">
        <v>5331472</v>
      </c>
      <c r="G65">
        <v>5326274</v>
      </c>
      <c r="H65">
        <v>5320503</v>
      </c>
      <c r="I65">
        <v>5310996</v>
      </c>
      <c r="J65">
        <v>5298039</v>
      </c>
      <c r="K65">
        <v>5283539</v>
      </c>
      <c r="L65">
        <v>5269340</v>
      </c>
      <c r="M65">
        <v>5256027</v>
      </c>
      <c r="N65">
        <v>5248079</v>
      </c>
    </row>
    <row r="66" spans="1:14" x14ac:dyDescent="0.25">
      <c r="A66" t="s">
        <v>451</v>
      </c>
      <c r="B66" t="s">
        <v>113</v>
      </c>
      <c r="C66" t="s">
        <v>154</v>
      </c>
      <c r="D66">
        <v>7395599</v>
      </c>
      <c r="E66">
        <v>7348328</v>
      </c>
      <c r="F66">
        <v>7305888</v>
      </c>
      <c r="G66">
        <v>7265115</v>
      </c>
      <c r="H66">
        <v>7223938</v>
      </c>
      <c r="I66">
        <v>7177991</v>
      </c>
      <c r="J66">
        <v>7127822</v>
      </c>
      <c r="K66">
        <v>7075947</v>
      </c>
      <c r="L66">
        <v>7025037</v>
      </c>
      <c r="M66">
        <v>6975761</v>
      </c>
      <c r="N66">
        <v>6934015</v>
      </c>
    </row>
    <row r="67" spans="1:14" x14ac:dyDescent="0.25">
      <c r="A67" t="s">
        <v>451</v>
      </c>
      <c r="B67" t="s">
        <v>113</v>
      </c>
      <c r="C67" t="s">
        <v>323</v>
      </c>
      <c r="D67">
        <v>44740.6</v>
      </c>
      <c r="E67">
        <v>49637.599999999999</v>
      </c>
      <c r="F67">
        <v>45023.1</v>
      </c>
      <c r="G67">
        <v>39660.699999999997</v>
      </c>
      <c r="H67">
        <v>42054.400000000001</v>
      </c>
      <c r="I67">
        <v>44556.5</v>
      </c>
      <c r="J67">
        <v>41586.699999999997</v>
      </c>
      <c r="K67">
        <v>43885.1</v>
      </c>
      <c r="L67">
        <v>40898.199999999997</v>
      </c>
      <c r="M67">
        <v>39159.9</v>
      </c>
      <c r="N67">
        <v>34138.1</v>
      </c>
    </row>
    <row r="68" spans="1:14" x14ac:dyDescent="0.25">
      <c r="A68" t="s">
        <v>267</v>
      </c>
      <c r="B68" t="s">
        <v>51</v>
      </c>
      <c r="C68" t="s">
        <v>524</v>
      </c>
      <c r="D68">
        <v>1075702</v>
      </c>
      <c r="E68">
        <v>1075052</v>
      </c>
      <c r="F68">
        <v>1087280</v>
      </c>
      <c r="G68">
        <v>1120807</v>
      </c>
      <c r="H68">
        <v>1165795</v>
      </c>
      <c r="I68">
        <v>1212293</v>
      </c>
      <c r="J68">
        <v>1255867</v>
      </c>
      <c r="K68">
        <v>1299292</v>
      </c>
      <c r="L68">
        <v>1328001</v>
      </c>
      <c r="M68">
        <v>1335714</v>
      </c>
      <c r="N68">
        <v>1322423</v>
      </c>
    </row>
    <row r="69" spans="1:14" x14ac:dyDescent="0.25">
      <c r="A69" t="s">
        <v>267</v>
      </c>
      <c r="B69" t="s">
        <v>51</v>
      </c>
      <c r="C69" t="s">
        <v>154</v>
      </c>
      <c r="D69">
        <v>1213645</v>
      </c>
      <c r="E69">
        <v>1212077</v>
      </c>
      <c r="F69">
        <v>1224939</v>
      </c>
      <c r="G69">
        <v>1261673</v>
      </c>
      <c r="H69">
        <v>1311134</v>
      </c>
      <c r="I69">
        <v>1362142</v>
      </c>
      <c r="J69">
        <v>1409661</v>
      </c>
      <c r="K69">
        <v>1456834</v>
      </c>
      <c r="L69">
        <v>1487340</v>
      </c>
      <c r="M69">
        <v>1494188</v>
      </c>
      <c r="N69">
        <v>1477469</v>
      </c>
    </row>
    <row r="70" spans="1:14" x14ac:dyDescent="0.25">
      <c r="A70" t="s">
        <v>267</v>
      </c>
      <c r="B70" t="s">
        <v>51</v>
      </c>
      <c r="C70" t="s">
        <v>323</v>
      </c>
      <c r="D70">
        <v>25965.7</v>
      </c>
      <c r="E70">
        <v>26017.599999999999</v>
      </c>
      <c r="F70">
        <v>27174.2</v>
      </c>
      <c r="G70">
        <v>28853</v>
      </c>
      <c r="H70">
        <v>30282.7</v>
      </c>
      <c r="I70">
        <v>30492.400000000001</v>
      </c>
      <c r="J70">
        <v>30301.1</v>
      </c>
      <c r="K70">
        <v>30514.9</v>
      </c>
      <c r="L70">
        <v>30844.400000000001</v>
      </c>
      <c r="M70">
        <v>32966.800000000003</v>
      </c>
      <c r="N70">
        <v>32470.2</v>
      </c>
    </row>
    <row r="71" spans="1:14" x14ac:dyDescent="0.25">
      <c r="A71" t="s">
        <v>125</v>
      </c>
      <c r="B71" t="s">
        <v>216</v>
      </c>
      <c r="C71" t="s">
        <v>524</v>
      </c>
      <c r="D71">
        <v>307677</v>
      </c>
      <c r="E71">
        <v>311718</v>
      </c>
      <c r="F71">
        <v>315323</v>
      </c>
      <c r="G71">
        <v>318531</v>
      </c>
      <c r="H71">
        <v>321687</v>
      </c>
      <c r="I71">
        <v>324941</v>
      </c>
      <c r="J71">
        <v>327995</v>
      </c>
      <c r="K71">
        <v>330887</v>
      </c>
      <c r="L71">
        <v>333682</v>
      </c>
      <c r="M71">
        <v>336316</v>
      </c>
      <c r="N71">
        <v>338367</v>
      </c>
    </row>
    <row r="72" spans="1:14" x14ac:dyDescent="0.25">
      <c r="A72" t="s">
        <v>125</v>
      </c>
      <c r="B72" t="s">
        <v>216</v>
      </c>
      <c r="C72" t="s">
        <v>154</v>
      </c>
      <c r="D72">
        <v>373272</v>
      </c>
      <c r="E72">
        <v>377950</v>
      </c>
      <c r="F72">
        <v>382061</v>
      </c>
      <c r="G72">
        <v>385650</v>
      </c>
      <c r="H72">
        <v>389131</v>
      </c>
      <c r="I72">
        <v>392697</v>
      </c>
      <c r="J72">
        <v>395976</v>
      </c>
      <c r="K72">
        <v>399020</v>
      </c>
      <c r="L72">
        <v>401906</v>
      </c>
      <c r="M72">
        <v>404557</v>
      </c>
      <c r="N72">
        <v>406471</v>
      </c>
    </row>
    <row r="73" spans="1:14" x14ac:dyDescent="0.25">
      <c r="A73" t="s">
        <v>125</v>
      </c>
      <c r="B73" t="s">
        <v>216</v>
      </c>
      <c r="C73" t="s">
        <v>323</v>
      </c>
      <c r="D73">
        <v>1979.4</v>
      </c>
      <c r="E73">
        <v>2183</v>
      </c>
      <c r="F73">
        <v>2394.3000000000002</v>
      </c>
      <c r="G73">
        <v>2805.4</v>
      </c>
      <c r="H73">
        <v>2518.9</v>
      </c>
      <c r="I73">
        <v>2207.4</v>
      </c>
      <c r="J73">
        <v>2040.7</v>
      </c>
      <c r="K73">
        <v>2170.1999999999998</v>
      </c>
      <c r="L73">
        <v>2795.4</v>
      </c>
      <c r="M73">
        <v>2622.7</v>
      </c>
      <c r="N73">
        <v>2456</v>
      </c>
    </row>
    <row r="74" spans="1:14" x14ac:dyDescent="0.25">
      <c r="A74" t="s">
        <v>286</v>
      </c>
      <c r="B74" t="s">
        <v>409</v>
      </c>
      <c r="C74" t="s">
        <v>524</v>
      </c>
      <c r="D74">
        <v>1736255</v>
      </c>
      <c r="E74">
        <v>1717279</v>
      </c>
      <c r="F74">
        <v>1697524</v>
      </c>
      <c r="G74">
        <v>1682852</v>
      </c>
      <c r="H74">
        <v>1672688</v>
      </c>
      <c r="I74">
        <v>1662529</v>
      </c>
      <c r="J74">
        <v>1654095</v>
      </c>
      <c r="K74">
        <v>1646947</v>
      </c>
      <c r="L74">
        <v>1640392</v>
      </c>
      <c r="M74">
        <v>1634179</v>
      </c>
      <c r="N74">
        <v>1626683</v>
      </c>
    </row>
    <row r="75" spans="1:14" x14ac:dyDescent="0.25">
      <c r="A75" t="s">
        <v>286</v>
      </c>
      <c r="B75" t="s">
        <v>409</v>
      </c>
      <c r="C75" t="s">
        <v>154</v>
      </c>
      <c r="D75">
        <v>3811088</v>
      </c>
      <c r="E75">
        <v>3743142</v>
      </c>
      <c r="F75">
        <v>3674374</v>
      </c>
      <c r="G75">
        <v>3617559</v>
      </c>
      <c r="H75">
        <v>3571068</v>
      </c>
      <c r="I75">
        <v>3524324</v>
      </c>
      <c r="J75">
        <v>3480986</v>
      </c>
      <c r="K75">
        <v>3440027</v>
      </c>
      <c r="L75">
        <v>3400129</v>
      </c>
      <c r="M75">
        <v>3360711</v>
      </c>
      <c r="N75">
        <v>3318407</v>
      </c>
    </row>
    <row r="76" spans="1:14" x14ac:dyDescent="0.25">
      <c r="A76" t="s">
        <v>286</v>
      </c>
      <c r="B76" t="s">
        <v>409</v>
      </c>
      <c r="C76" t="s">
        <v>323</v>
      </c>
      <c r="D76">
        <v>20842.5</v>
      </c>
      <c r="E76">
        <v>23738.2</v>
      </c>
      <c r="F76">
        <v>21960.2</v>
      </c>
      <c r="G76">
        <v>21847.8</v>
      </c>
      <c r="H76">
        <v>19506.8</v>
      </c>
      <c r="I76">
        <v>19629</v>
      </c>
      <c r="J76">
        <v>22356.6</v>
      </c>
      <c r="K76">
        <v>22692.7</v>
      </c>
      <c r="L76">
        <v>22615.8</v>
      </c>
      <c r="M76">
        <v>21124.3</v>
      </c>
      <c r="N76">
        <v>20946.8</v>
      </c>
    </row>
    <row r="77" spans="1:14" x14ac:dyDescent="0.25">
      <c r="A77" t="s">
        <v>438</v>
      </c>
      <c r="B77" t="s">
        <v>162</v>
      </c>
      <c r="C77" t="s">
        <v>524</v>
      </c>
      <c r="D77">
        <v>7081770</v>
      </c>
      <c r="E77">
        <v>7114020</v>
      </c>
      <c r="F77">
        <v>7150971</v>
      </c>
      <c r="G77">
        <v>7195632</v>
      </c>
      <c r="H77">
        <v>7246350</v>
      </c>
      <c r="I77">
        <v>7302153</v>
      </c>
      <c r="J77">
        <v>7354014</v>
      </c>
      <c r="K77">
        <v>7390686</v>
      </c>
      <c r="L77">
        <v>7418413</v>
      </c>
      <c r="M77">
        <v>7445754</v>
      </c>
      <c r="N77">
        <v>7455467</v>
      </c>
    </row>
    <row r="78" spans="1:14" x14ac:dyDescent="0.25">
      <c r="A78" t="s">
        <v>438</v>
      </c>
      <c r="B78" t="s">
        <v>162</v>
      </c>
      <c r="C78" t="s">
        <v>154</v>
      </c>
      <c r="D78">
        <v>9483836</v>
      </c>
      <c r="E78">
        <v>9461643</v>
      </c>
      <c r="F78">
        <v>9446836</v>
      </c>
      <c r="G78">
        <v>9443211</v>
      </c>
      <c r="H78">
        <v>9448515</v>
      </c>
      <c r="I78">
        <v>9461076</v>
      </c>
      <c r="J78">
        <v>9469379</v>
      </c>
      <c r="K78">
        <v>9458989</v>
      </c>
      <c r="L78">
        <v>9438785</v>
      </c>
      <c r="M78">
        <v>9419758</v>
      </c>
      <c r="N78">
        <v>9379952</v>
      </c>
    </row>
    <row r="79" spans="1:14" x14ac:dyDescent="0.25">
      <c r="A79" t="s">
        <v>438</v>
      </c>
      <c r="B79" t="s">
        <v>162</v>
      </c>
      <c r="C79" t="s">
        <v>323</v>
      </c>
      <c r="D79">
        <v>61443.7</v>
      </c>
      <c r="E79">
        <v>58325.8</v>
      </c>
      <c r="F79">
        <v>59738.3</v>
      </c>
      <c r="G79">
        <v>59891.199999999997</v>
      </c>
      <c r="H79">
        <v>59431.8</v>
      </c>
      <c r="I79">
        <v>54871.3</v>
      </c>
      <c r="J79">
        <v>55201.4</v>
      </c>
      <c r="K79">
        <v>56247</v>
      </c>
      <c r="L79">
        <v>59271.6</v>
      </c>
      <c r="M79">
        <v>57681.2</v>
      </c>
      <c r="N79">
        <v>54801.5</v>
      </c>
    </row>
    <row r="80" spans="1:14" x14ac:dyDescent="0.25">
      <c r="A80" t="s">
        <v>233</v>
      </c>
      <c r="B80" t="s">
        <v>213</v>
      </c>
      <c r="C80" t="s">
        <v>524</v>
      </c>
      <c r="D80">
        <v>145682</v>
      </c>
      <c r="E80">
        <v>149043</v>
      </c>
      <c r="F80">
        <v>152506</v>
      </c>
      <c r="G80">
        <v>156082</v>
      </c>
      <c r="H80">
        <v>159731</v>
      </c>
      <c r="I80">
        <v>163403</v>
      </c>
      <c r="J80">
        <v>167109</v>
      </c>
      <c r="K80">
        <v>170864</v>
      </c>
      <c r="L80">
        <v>174696</v>
      </c>
      <c r="M80">
        <v>178462</v>
      </c>
      <c r="N80">
        <v>181762</v>
      </c>
    </row>
    <row r="81" spans="1:14" x14ac:dyDescent="0.25">
      <c r="A81" t="s">
        <v>233</v>
      </c>
      <c r="B81" t="s">
        <v>213</v>
      </c>
      <c r="C81" t="s">
        <v>154</v>
      </c>
      <c r="D81">
        <v>322106</v>
      </c>
      <c r="E81">
        <v>329538</v>
      </c>
      <c r="F81">
        <v>337059</v>
      </c>
      <c r="G81">
        <v>344688</v>
      </c>
      <c r="H81">
        <v>352335</v>
      </c>
      <c r="I81">
        <v>359871</v>
      </c>
      <c r="J81">
        <v>367313</v>
      </c>
      <c r="K81">
        <v>374693</v>
      </c>
      <c r="L81">
        <v>382066</v>
      </c>
      <c r="M81">
        <v>389095</v>
      </c>
      <c r="N81">
        <v>394921</v>
      </c>
    </row>
    <row r="82" spans="1:14" x14ac:dyDescent="0.25">
      <c r="A82" t="s">
        <v>233</v>
      </c>
      <c r="B82" t="s">
        <v>213</v>
      </c>
      <c r="C82" t="s">
        <v>323</v>
      </c>
      <c r="D82">
        <v>531.20000000000005</v>
      </c>
      <c r="E82">
        <v>573.4</v>
      </c>
      <c r="F82">
        <v>465.3</v>
      </c>
      <c r="G82">
        <v>457.4</v>
      </c>
      <c r="H82">
        <v>483.7</v>
      </c>
      <c r="I82">
        <v>675.1</v>
      </c>
      <c r="J82">
        <v>651.29999999999995</v>
      </c>
      <c r="K82">
        <v>643.1</v>
      </c>
      <c r="L82">
        <v>630</v>
      </c>
      <c r="M82">
        <v>736.2</v>
      </c>
      <c r="N82">
        <v>687.6</v>
      </c>
    </row>
    <row r="83" spans="1:14" x14ac:dyDescent="0.25">
      <c r="A83" t="s">
        <v>273</v>
      </c>
      <c r="B83" t="s">
        <v>471</v>
      </c>
      <c r="C83" t="s">
        <v>524</v>
      </c>
      <c r="D83">
        <v>65124</v>
      </c>
      <c r="E83">
        <v>64564</v>
      </c>
      <c r="F83">
        <v>64798</v>
      </c>
      <c r="G83">
        <v>65001</v>
      </c>
      <c r="H83">
        <v>65138</v>
      </c>
      <c r="I83">
        <v>65237</v>
      </c>
      <c r="J83">
        <v>64554</v>
      </c>
      <c r="K83">
        <v>63873</v>
      </c>
      <c r="L83">
        <v>63918</v>
      </c>
      <c r="M83">
        <v>63911</v>
      </c>
      <c r="N83">
        <v>63893</v>
      </c>
    </row>
    <row r="84" spans="1:14" x14ac:dyDescent="0.25">
      <c r="A84" t="s">
        <v>273</v>
      </c>
      <c r="B84" t="s">
        <v>471</v>
      </c>
      <c r="C84" t="s">
        <v>154</v>
      </c>
      <c r="D84">
        <v>65124</v>
      </c>
      <c r="E84">
        <v>64564</v>
      </c>
      <c r="F84">
        <v>64798</v>
      </c>
      <c r="G84">
        <v>65001</v>
      </c>
      <c r="H84">
        <v>65138</v>
      </c>
      <c r="I84">
        <v>65237</v>
      </c>
      <c r="J84">
        <v>64554</v>
      </c>
      <c r="K84">
        <v>63873</v>
      </c>
      <c r="L84">
        <v>63918</v>
      </c>
      <c r="M84">
        <v>63911</v>
      </c>
      <c r="N84">
        <v>63893</v>
      </c>
    </row>
    <row r="85" spans="1:14" x14ac:dyDescent="0.25">
      <c r="A85" t="s">
        <v>273</v>
      </c>
      <c r="B85" t="s">
        <v>471</v>
      </c>
      <c r="C85" t="s">
        <v>323</v>
      </c>
    </row>
    <row r="86" spans="1:14" x14ac:dyDescent="0.25">
      <c r="A86" t="s">
        <v>40</v>
      </c>
      <c r="B86" t="s">
        <v>380</v>
      </c>
      <c r="C86" t="s">
        <v>524</v>
      </c>
      <c r="D86">
        <v>6791318</v>
      </c>
      <c r="E86">
        <v>6952386</v>
      </c>
      <c r="F86">
        <v>7114992</v>
      </c>
      <c r="G86">
        <v>7273140</v>
      </c>
      <c r="H86">
        <v>7428682</v>
      </c>
      <c r="I86">
        <v>7584842</v>
      </c>
      <c r="J86">
        <v>7741971</v>
      </c>
      <c r="K86">
        <v>7899666</v>
      </c>
      <c r="L86">
        <v>8058094</v>
      </c>
      <c r="M86">
        <v>8217386</v>
      </c>
      <c r="N86">
        <v>8369995</v>
      </c>
    </row>
    <row r="87" spans="1:14" x14ac:dyDescent="0.25">
      <c r="A87" t="s">
        <v>40</v>
      </c>
      <c r="B87" t="s">
        <v>380</v>
      </c>
      <c r="C87" t="s">
        <v>154</v>
      </c>
      <c r="D87">
        <v>10223270</v>
      </c>
      <c r="E87">
        <v>10396246</v>
      </c>
      <c r="F87">
        <v>10569697</v>
      </c>
      <c r="G87">
        <v>10743349</v>
      </c>
      <c r="H87">
        <v>10916987</v>
      </c>
      <c r="I87">
        <v>11090085</v>
      </c>
      <c r="J87">
        <v>11263015</v>
      </c>
      <c r="K87">
        <v>11435533</v>
      </c>
      <c r="L87">
        <v>11606905</v>
      </c>
      <c r="M87">
        <v>11777315</v>
      </c>
      <c r="N87">
        <v>11936162</v>
      </c>
    </row>
    <row r="88" spans="1:14" x14ac:dyDescent="0.25">
      <c r="A88" t="s">
        <v>40</v>
      </c>
      <c r="B88" t="s">
        <v>380</v>
      </c>
      <c r="C88" t="s">
        <v>323</v>
      </c>
      <c r="D88">
        <v>14702.2</v>
      </c>
      <c r="E88">
        <v>15991.7</v>
      </c>
      <c r="F88">
        <v>16961</v>
      </c>
      <c r="G88">
        <v>18123.900000000001</v>
      </c>
      <c r="H88">
        <v>19478.3</v>
      </c>
      <c r="I88">
        <v>20002.900000000001</v>
      </c>
      <c r="J88">
        <v>21328.7</v>
      </c>
      <c r="K88">
        <v>21628.2</v>
      </c>
      <c r="L88">
        <v>21881.200000000001</v>
      </c>
      <c r="M88">
        <v>21828.799999999999</v>
      </c>
      <c r="N88">
        <v>18375.3</v>
      </c>
    </row>
    <row r="89" spans="1:14" x14ac:dyDescent="0.25">
      <c r="A89" t="s">
        <v>440</v>
      </c>
      <c r="B89" t="s">
        <v>243</v>
      </c>
      <c r="C89" t="s">
        <v>524</v>
      </c>
      <c r="D89">
        <v>165594717</v>
      </c>
      <c r="E89">
        <v>167726203</v>
      </c>
      <c r="F89">
        <v>169827068</v>
      </c>
      <c r="G89">
        <v>171885100</v>
      </c>
      <c r="H89">
        <v>173941724</v>
      </c>
      <c r="I89">
        <v>175989923</v>
      </c>
      <c r="J89">
        <v>177986118</v>
      </c>
      <c r="K89">
        <v>179958546</v>
      </c>
      <c r="L89">
        <v>181939117</v>
      </c>
      <c r="M89">
        <v>183878366</v>
      </c>
      <c r="N89">
        <v>185636418</v>
      </c>
    </row>
    <row r="90" spans="1:14" x14ac:dyDescent="0.25">
      <c r="A90" t="s">
        <v>440</v>
      </c>
      <c r="B90" t="s">
        <v>243</v>
      </c>
      <c r="C90" t="s">
        <v>154</v>
      </c>
      <c r="D90">
        <v>196353492</v>
      </c>
      <c r="E90">
        <v>198185302</v>
      </c>
      <c r="F90">
        <v>199977707</v>
      </c>
      <c r="G90">
        <v>201721767</v>
      </c>
      <c r="H90">
        <v>203459650</v>
      </c>
      <c r="I90">
        <v>205188205</v>
      </c>
      <c r="J90">
        <v>206859578</v>
      </c>
      <c r="K90">
        <v>208504960</v>
      </c>
      <c r="L90">
        <v>210166592</v>
      </c>
      <c r="M90">
        <v>211782878</v>
      </c>
      <c r="N90">
        <v>213196304</v>
      </c>
    </row>
    <row r="91" spans="1:14" x14ac:dyDescent="0.25">
      <c r="A91" t="s">
        <v>440</v>
      </c>
      <c r="B91" t="s">
        <v>243</v>
      </c>
      <c r="C91" t="s">
        <v>323</v>
      </c>
      <c r="D91">
        <v>397931.1</v>
      </c>
      <c r="E91">
        <v>418295.4</v>
      </c>
      <c r="F91">
        <v>454232.9</v>
      </c>
      <c r="G91">
        <v>486844.7</v>
      </c>
      <c r="H91">
        <v>511618</v>
      </c>
      <c r="I91">
        <v>485344.1</v>
      </c>
      <c r="J91">
        <v>447077.3</v>
      </c>
      <c r="K91">
        <v>455684.8</v>
      </c>
      <c r="L91">
        <v>433838.8</v>
      </c>
      <c r="M91">
        <v>434318</v>
      </c>
      <c r="N91">
        <v>414138.8</v>
      </c>
    </row>
    <row r="92" spans="1:14" x14ac:dyDescent="0.25">
      <c r="A92" t="s">
        <v>415</v>
      </c>
      <c r="B92" t="s">
        <v>283</v>
      </c>
      <c r="C92" t="s">
        <v>524</v>
      </c>
      <c r="D92">
        <v>87550</v>
      </c>
      <c r="E92">
        <v>87329</v>
      </c>
      <c r="F92">
        <v>87148</v>
      </c>
      <c r="G92">
        <v>87016</v>
      </c>
      <c r="H92">
        <v>86933</v>
      </c>
      <c r="I92">
        <v>86898</v>
      </c>
      <c r="J92">
        <v>86919</v>
      </c>
      <c r="K92">
        <v>86992</v>
      </c>
      <c r="L92">
        <v>87114</v>
      </c>
      <c r="M92">
        <v>87298</v>
      </c>
      <c r="N92">
        <v>87551</v>
      </c>
    </row>
    <row r="93" spans="1:14" x14ac:dyDescent="0.25">
      <c r="A93" t="s">
        <v>415</v>
      </c>
      <c r="B93" t="s">
        <v>283</v>
      </c>
      <c r="C93" t="s">
        <v>154</v>
      </c>
      <c r="D93">
        <v>274711</v>
      </c>
      <c r="E93">
        <v>275486</v>
      </c>
      <c r="F93">
        <v>276197</v>
      </c>
      <c r="G93">
        <v>276865</v>
      </c>
      <c r="H93">
        <v>277493</v>
      </c>
      <c r="I93">
        <v>278083</v>
      </c>
      <c r="J93">
        <v>278649</v>
      </c>
      <c r="K93">
        <v>279187</v>
      </c>
      <c r="L93">
        <v>279688</v>
      </c>
      <c r="M93">
        <v>280180</v>
      </c>
      <c r="N93">
        <v>280693</v>
      </c>
    </row>
    <row r="94" spans="1:14" x14ac:dyDescent="0.25">
      <c r="A94" t="s">
        <v>415</v>
      </c>
      <c r="B94" t="s">
        <v>283</v>
      </c>
      <c r="C94" t="s">
        <v>323</v>
      </c>
      <c r="D94">
        <v>1481.5</v>
      </c>
      <c r="E94">
        <v>1516.25</v>
      </c>
      <c r="F94">
        <v>1467.62</v>
      </c>
      <c r="G94">
        <v>1439.47</v>
      </c>
      <c r="H94">
        <v>1282.07</v>
      </c>
      <c r="I94">
        <v>1269.57</v>
      </c>
      <c r="J94">
        <v>1290.77</v>
      </c>
      <c r="K94">
        <v>1179.97</v>
      </c>
      <c r="L94">
        <v>1270.17</v>
      </c>
      <c r="M94">
        <v>1167.27</v>
      </c>
      <c r="N94">
        <v>1096.07</v>
      </c>
    </row>
    <row r="95" spans="1:14" x14ac:dyDescent="0.25">
      <c r="A95" t="s">
        <v>313</v>
      </c>
      <c r="B95" t="s">
        <v>95</v>
      </c>
      <c r="C95" t="s">
        <v>524</v>
      </c>
      <c r="D95">
        <v>296885</v>
      </c>
      <c r="E95">
        <v>302374</v>
      </c>
      <c r="F95">
        <v>307643</v>
      </c>
      <c r="G95">
        <v>312881</v>
      </c>
      <c r="H95">
        <v>318042</v>
      </c>
      <c r="I95">
        <v>323086</v>
      </c>
      <c r="J95">
        <v>327973</v>
      </c>
      <c r="K95">
        <v>332655</v>
      </c>
      <c r="L95">
        <v>337123</v>
      </c>
      <c r="M95">
        <v>341423</v>
      </c>
      <c r="N95">
        <v>345650</v>
      </c>
    </row>
    <row r="96" spans="1:14" x14ac:dyDescent="0.25">
      <c r="A96" t="s">
        <v>313</v>
      </c>
      <c r="B96" t="s">
        <v>95</v>
      </c>
      <c r="C96" t="s">
        <v>154</v>
      </c>
      <c r="D96">
        <v>396053</v>
      </c>
      <c r="E96">
        <v>401506</v>
      </c>
      <c r="F96">
        <v>406634</v>
      </c>
      <c r="G96">
        <v>411702</v>
      </c>
      <c r="H96">
        <v>416656</v>
      </c>
      <c r="I96">
        <v>421437</v>
      </c>
      <c r="J96">
        <v>425994</v>
      </c>
      <c r="K96">
        <v>430276</v>
      </c>
      <c r="L96">
        <v>434274</v>
      </c>
      <c r="M96">
        <v>438048</v>
      </c>
      <c r="N96">
        <v>441725</v>
      </c>
    </row>
    <row r="97" spans="1:14" x14ac:dyDescent="0.25">
      <c r="A97" t="s">
        <v>313</v>
      </c>
      <c r="B97" t="s">
        <v>95</v>
      </c>
      <c r="C97" t="s">
        <v>323</v>
      </c>
      <c r="D97">
        <v>7170.8</v>
      </c>
      <c r="E97">
        <v>7332.7</v>
      </c>
      <c r="F97">
        <v>7299.5</v>
      </c>
      <c r="G97">
        <v>7208.8</v>
      </c>
      <c r="H97">
        <v>7080.3</v>
      </c>
      <c r="I97">
        <v>6397.7</v>
      </c>
      <c r="J97">
        <v>6968.5</v>
      </c>
      <c r="K97">
        <v>7290.2</v>
      </c>
      <c r="L97">
        <v>7540</v>
      </c>
      <c r="M97">
        <v>7057.8</v>
      </c>
      <c r="N97">
        <v>9588</v>
      </c>
    </row>
    <row r="98" spans="1:14" x14ac:dyDescent="0.25">
      <c r="A98" t="s">
        <v>423</v>
      </c>
      <c r="B98" t="s">
        <v>89</v>
      </c>
      <c r="C98" t="s">
        <v>524</v>
      </c>
      <c r="D98">
        <v>245470</v>
      </c>
      <c r="E98">
        <v>253839</v>
      </c>
      <c r="F98">
        <v>262288</v>
      </c>
      <c r="G98">
        <v>270775</v>
      </c>
      <c r="H98">
        <v>279212</v>
      </c>
      <c r="I98">
        <v>287484</v>
      </c>
      <c r="J98">
        <v>295616</v>
      </c>
      <c r="K98">
        <v>303711</v>
      </c>
      <c r="L98">
        <v>311659</v>
      </c>
      <c r="M98">
        <v>319355</v>
      </c>
      <c r="N98">
        <v>326894</v>
      </c>
    </row>
    <row r="99" spans="1:14" x14ac:dyDescent="0.25">
      <c r="A99" t="s">
        <v>423</v>
      </c>
      <c r="B99" t="s">
        <v>89</v>
      </c>
      <c r="C99" t="s">
        <v>154</v>
      </c>
      <c r="D99">
        <v>705516</v>
      </c>
      <c r="E99">
        <v>713331</v>
      </c>
      <c r="F99">
        <v>721145</v>
      </c>
      <c r="G99">
        <v>728889</v>
      </c>
      <c r="H99">
        <v>736357</v>
      </c>
      <c r="I99">
        <v>743274</v>
      </c>
      <c r="J99">
        <v>749761</v>
      </c>
      <c r="K99">
        <v>756121</v>
      </c>
      <c r="L99">
        <v>762096</v>
      </c>
      <c r="M99">
        <v>767459</v>
      </c>
      <c r="N99">
        <v>772506</v>
      </c>
    </row>
    <row r="100" spans="1:14" x14ac:dyDescent="0.25">
      <c r="A100" t="s">
        <v>423</v>
      </c>
      <c r="B100" t="s">
        <v>89</v>
      </c>
      <c r="C100" t="s">
        <v>323</v>
      </c>
      <c r="D100">
        <v>493.18</v>
      </c>
      <c r="E100">
        <v>744.2</v>
      </c>
      <c r="F100">
        <v>833.9</v>
      </c>
      <c r="G100">
        <v>908</v>
      </c>
      <c r="H100">
        <v>1012.4</v>
      </c>
      <c r="I100">
        <v>1042.0999999999999</v>
      </c>
      <c r="J100">
        <v>1228.4000000000001</v>
      </c>
      <c r="K100">
        <v>1309.5</v>
      </c>
      <c r="L100">
        <v>1454.3</v>
      </c>
      <c r="M100">
        <v>1433</v>
      </c>
      <c r="N100">
        <v>1035.2</v>
      </c>
    </row>
    <row r="101" spans="1:14" x14ac:dyDescent="0.25">
      <c r="A101" t="s">
        <v>35</v>
      </c>
      <c r="B101" t="s">
        <v>289</v>
      </c>
      <c r="C101" t="s">
        <v>524</v>
      </c>
      <c r="D101">
        <v>1305449</v>
      </c>
      <c r="E101">
        <v>1362903</v>
      </c>
      <c r="F101">
        <v>1408979</v>
      </c>
      <c r="G101">
        <v>1453914</v>
      </c>
      <c r="H101">
        <v>1500166</v>
      </c>
      <c r="I101">
        <v>1548038</v>
      </c>
      <c r="J101">
        <v>1598067</v>
      </c>
      <c r="K101">
        <v>1650064</v>
      </c>
      <c r="L101">
        <v>1702405</v>
      </c>
      <c r="M101">
        <v>1754091</v>
      </c>
      <c r="N101">
        <v>1804813</v>
      </c>
    </row>
    <row r="102" spans="1:14" x14ac:dyDescent="0.25">
      <c r="A102" t="s">
        <v>35</v>
      </c>
      <c r="B102" t="s">
        <v>289</v>
      </c>
      <c r="C102" t="s">
        <v>154</v>
      </c>
      <c r="D102">
        <v>2091664</v>
      </c>
      <c r="E102">
        <v>2134037</v>
      </c>
      <c r="F102">
        <v>2175425</v>
      </c>
      <c r="G102">
        <v>2217278</v>
      </c>
      <c r="H102">
        <v>2260376</v>
      </c>
      <c r="I102">
        <v>2305171</v>
      </c>
      <c r="J102">
        <v>2352416</v>
      </c>
      <c r="K102">
        <v>2401840</v>
      </c>
      <c r="L102">
        <v>2451409</v>
      </c>
      <c r="M102">
        <v>2499702</v>
      </c>
      <c r="N102">
        <v>2546402</v>
      </c>
    </row>
    <row r="103" spans="1:14" x14ac:dyDescent="0.25">
      <c r="A103" t="s">
        <v>35</v>
      </c>
      <c r="B103" t="s">
        <v>289</v>
      </c>
      <c r="C103" t="s">
        <v>323</v>
      </c>
      <c r="D103">
        <v>3371.7</v>
      </c>
      <c r="E103">
        <v>3883.337</v>
      </c>
      <c r="F103">
        <v>3414.335</v>
      </c>
      <c r="G103">
        <v>5421.5389999999998</v>
      </c>
      <c r="H103">
        <v>6988.9120000000003</v>
      </c>
      <c r="I103">
        <v>6949.7120000000004</v>
      </c>
      <c r="J103">
        <v>6629.3119999999999</v>
      </c>
      <c r="K103">
        <v>7337.5119999999997</v>
      </c>
      <c r="L103">
        <v>8061.3874999999998</v>
      </c>
      <c r="M103">
        <v>7198.3</v>
      </c>
      <c r="N103">
        <v>5763.6869999999999</v>
      </c>
    </row>
    <row r="104" spans="1:14" x14ac:dyDescent="0.25">
      <c r="A104" t="s">
        <v>138</v>
      </c>
      <c r="B104" t="s">
        <v>357</v>
      </c>
      <c r="C104" t="s">
        <v>524</v>
      </c>
      <c r="D104">
        <v>1812952</v>
      </c>
      <c r="E104">
        <v>1851877</v>
      </c>
      <c r="F104">
        <v>1880110</v>
      </c>
      <c r="G104">
        <v>1904787</v>
      </c>
      <c r="H104">
        <v>1917526</v>
      </c>
      <c r="I104">
        <v>1941083</v>
      </c>
      <c r="J104">
        <v>1991979</v>
      </c>
      <c r="K104">
        <v>2047664</v>
      </c>
      <c r="L104">
        <v>2107405</v>
      </c>
      <c r="M104">
        <v>2175935</v>
      </c>
      <c r="N104">
        <v>2254648</v>
      </c>
    </row>
    <row r="105" spans="1:14" x14ac:dyDescent="0.25">
      <c r="A105" t="s">
        <v>138</v>
      </c>
      <c r="B105" t="s">
        <v>357</v>
      </c>
      <c r="C105" t="s">
        <v>154</v>
      </c>
      <c r="D105">
        <v>4660067</v>
      </c>
      <c r="E105">
        <v>4732022</v>
      </c>
      <c r="F105">
        <v>4773306</v>
      </c>
      <c r="G105">
        <v>4802428</v>
      </c>
      <c r="H105">
        <v>4798734</v>
      </c>
      <c r="I105">
        <v>4819333</v>
      </c>
      <c r="J105">
        <v>4904177</v>
      </c>
      <c r="K105">
        <v>4996741</v>
      </c>
      <c r="L105">
        <v>5094780</v>
      </c>
      <c r="M105">
        <v>5209324</v>
      </c>
      <c r="N105">
        <v>5343020</v>
      </c>
    </row>
    <row r="106" spans="1:14" x14ac:dyDescent="0.25">
      <c r="A106" t="s">
        <v>138</v>
      </c>
      <c r="B106" t="s">
        <v>357</v>
      </c>
      <c r="C106" t="s">
        <v>323</v>
      </c>
      <c r="D106">
        <v>174.8</v>
      </c>
      <c r="E106">
        <v>194.2</v>
      </c>
      <c r="F106">
        <v>197.2</v>
      </c>
      <c r="G106">
        <v>120.6</v>
      </c>
      <c r="H106">
        <v>130.4</v>
      </c>
      <c r="I106">
        <v>184.4</v>
      </c>
      <c r="J106">
        <v>206.4</v>
      </c>
      <c r="K106">
        <v>222.4</v>
      </c>
      <c r="L106">
        <v>229.1</v>
      </c>
      <c r="M106">
        <v>235.4</v>
      </c>
      <c r="N106">
        <v>236.6</v>
      </c>
    </row>
    <row r="107" spans="1:14" x14ac:dyDescent="0.25">
      <c r="A107" t="s">
        <v>147</v>
      </c>
      <c r="B107" t="s">
        <v>416</v>
      </c>
      <c r="C107" t="s">
        <v>524</v>
      </c>
      <c r="D107">
        <v>27522537</v>
      </c>
      <c r="E107">
        <v>27847821</v>
      </c>
      <c r="F107">
        <v>28166078</v>
      </c>
      <c r="G107">
        <v>28479640</v>
      </c>
      <c r="H107">
        <v>28781576</v>
      </c>
      <c r="I107">
        <v>29011826</v>
      </c>
      <c r="J107">
        <v>29357013</v>
      </c>
      <c r="K107">
        <v>29729549</v>
      </c>
      <c r="L107">
        <v>30175056</v>
      </c>
      <c r="M107">
        <v>30638234</v>
      </c>
      <c r="N107">
        <v>30999405</v>
      </c>
    </row>
    <row r="108" spans="1:14" x14ac:dyDescent="0.25">
      <c r="A108" t="s">
        <v>147</v>
      </c>
      <c r="B108" t="s">
        <v>416</v>
      </c>
      <c r="C108" t="s">
        <v>154</v>
      </c>
      <c r="D108">
        <v>34004889</v>
      </c>
      <c r="E108">
        <v>34339328</v>
      </c>
      <c r="F108">
        <v>34714222</v>
      </c>
      <c r="G108">
        <v>35082954</v>
      </c>
      <c r="H108">
        <v>35437435</v>
      </c>
      <c r="I108">
        <v>35702908</v>
      </c>
      <c r="J108">
        <v>36109487</v>
      </c>
      <c r="K108">
        <v>36545236</v>
      </c>
      <c r="L108">
        <v>37065084</v>
      </c>
      <c r="M108">
        <v>37601230</v>
      </c>
      <c r="N108">
        <v>38007166</v>
      </c>
    </row>
    <row r="109" spans="1:14" x14ac:dyDescent="0.25">
      <c r="A109" t="s">
        <v>147</v>
      </c>
      <c r="B109" t="s">
        <v>416</v>
      </c>
      <c r="C109" t="s">
        <v>323</v>
      </c>
      <c r="D109">
        <v>537091.5</v>
      </c>
      <c r="E109">
        <v>549369.9</v>
      </c>
      <c r="F109">
        <v>546291.6</v>
      </c>
      <c r="G109">
        <v>555742.4</v>
      </c>
      <c r="H109">
        <v>561760.5</v>
      </c>
      <c r="I109">
        <v>558747.19999999995</v>
      </c>
      <c r="J109">
        <v>556874.1</v>
      </c>
      <c r="K109">
        <v>568175.9</v>
      </c>
      <c r="L109">
        <v>579573.9</v>
      </c>
      <c r="M109">
        <v>566001.80000000005</v>
      </c>
      <c r="N109">
        <v>516873.7</v>
      </c>
    </row>
    <row r="110" spans="1:14" x14ac:dyDescent="0.25">
      <c r="A110" t="s">
        <v>320</v>
      </c>
      <c r="B110" t="s">
        <v>170</v>
      </c>
      <c r="C110" t="s">
        <v>524</v>
      </c>
      <c r="D110">
        <v>64768515</v>
      </c>
      <c r="E110">
        <v>64654506</v>
      </c>
      <c r="F110">
        <v>64524893</v>
      </c>
      <c r="G110">
        <v>64402919</v>
      </c>
      <c r="H110">
        <v>64285250</v>
      </c>
      <c r="I110">
        <v>64165146</v>
      </c>
      <c r="J110">
        <v>64046460</v>
      </c>
      <c r="K110">
        <v>63954111</v>
      </c>
      <c r="L110">
        <v>63915976</v>
      </c>
      <c r="M110">
        <v>63935741</v>
      </c>
      <c r="N110">
        <v>63925372</v>
      </c>
    </row>
    <row r="111" spans="1:14" x14ac:dyDescent="0.25">
      <c r="A111" t="s">
        <v>320</v>
      </c>
      <c r="B111" t="s">
        <v>170</v>
      </c>
      <c r="C111" t="s">
        <v>154</v>
      </c>
      <c r="D111">
        <v>104421447</v>
      </c>
      <c r="E111">
        <v>104174038</v>
      </c>
      <c r="F111">
        <v>103935318</v>
      </c>
      <c r="G111">
        <v>103713726</v>
      </c>
      <c r="H111">
        <v>103496179</v>
      </c>
      <c r="I111">
        <v>103257886</v>
      </c>
      <c r="J111">
        <v>102994278</v>
      </c>
      <c r="K111">
        <v>102740078</v>
      </c>
      <c r="L111">
        <v>102538451</v>
      </c>
      <c r="M111">
        <v>102398537</v>
      </c>
      <c r="N111">
        <v>102180124</v>
      </c>
    </row>
    <row r="112" spans="1:14" x14ac:dyDescent="0.25">
      <c r="A112" t="s">
        <v>320</v>
      </c>
      <c r="B112" t="s">
        <v>170</v>
      </c>
      <c r="C112" t="s">
        <v>323</v>
      </c>
      <c r="D112">
        <v>708417.9</v>
      </c>
      <c r="E112">
        <v>709498.9</v>
      </c>
      <c r="F112">
        <v>682324.9</v>
      </c>
      <c r="G112">
        <v>655837.69999999995</v>
      </c>
      <c r="H112">
        <v>635436.5</v>
      </c>
      <c r="I112">
        <v>644756</v>
      </c>
      <c r="J112">
        <v>656753.9</v>
      </c>
      <c r="K112">
        <v>684083.3</v>
      </c>
      <c r="L112">
        <v>678446.5</v>
      </c>
      <c r="M112">
        <v>643612.1</v>
      </c>
      <c r="N112">
        <v>598490.02</v>
      </c>
    </row>
    <row r="113" spans="1:14" x14ac:dyDescent="0.25">
      <c r="A113" t="s">
        <v>140</v>
      </c>
      <c r="B113" t="s">
        <v>478</v>
      </c>
      <c r="C113" t="s">
        <v>524</v>
      </c>
      <c r="D113">
        <v>5759681</v>
      </c>
      <c r="E113">
        <v>5825978</v>
      </c>
      <c r="F113">
        <v>5889928</v>
      </c>
      <c r="G113">
        <v>5959745</v>
      </c>
      <c r="H113">
        <v>6034707</v>
      </c>
      <c r="I113">
        <v>6105617</v>
      </c>
      <c r="J113">
        <v>6174416</v>
      </c>
      <c r="K113">
        <v>6234162</v>
      </c>
      <c r="L113">
        <v>6283319</v>
      </c>
      <c r="M113">
        <v>6332759</v>
      </c>
      <c r="N113">
        <v>6384901</v>
      </c>
    </row>
    <row r="114" spans="1:14" x14ac:dyDescent="0.25">
      <c r="A114" t="s">
        <v>140</v>
      </c>
      <c r="B114" t="s">
        <v>478</v>
      </c>
      <c r="C114" t="s">
        <v>154</v>
      </c>
      <c r="D114">
        <v>7824909</v>
      </c>
      <c r="E114">
        <v>7912398</v>
      </c>
      <c r="F114">
        <v>7996861</v>
      </c>
      <c r="G114">
        <v>8089346</v>
      </c>
      <c r="H114">
        <v>8188649</v>
      </c>
      <c r="I114">
        <v>8282396</v>
      </c>
      <c r="J114">
        <v>8373338</v>
      </c>
      <c r="K114">
        <v>8451840</v>
      </c>
      <c r="L114">
        <v>8514329</v>
      </c>
      <c r="M114">
        <v>8575280</v>
      </c>
      <c r="N114">
        <v>8638167</v>
      </c>
    </row>
    <row r="115" spans="1:14" x14ac:dyDescent="0.25">
      <c r="A115" t="s">
        <v>140</v>
      </c>
      <c r="B115" t="s">
        <v>478</v>
      </c>
      <c r="C115" t="s">
        <v>323</v>
      </c>
      <c r="D115">
        <v>45207.8</v>
      </c>
      <c r="E115">
        <v>41192.300000000003</v>
      </c>
      <c r="F115">
        <v>42516.6</v>
      </c>
      <c r="G115">
        <v>43531.199999999997</v>
      </c>
      <c r="H115">
        <v>39793.300000000003</v>
      </c>
      <c r="I115">
        <v>39090.800000000003</v>
      </c>
      <c r="J115">
        <v>39666.5</v>
      </c>
      <c r="K115">
        <v>38699</v>
      </c>
      <c r="L115">
        <v>37481.300000000003</v>
      </c>
      <c r="M115">
        <v>37376.300000000003</v>
      </c>
      <c r="N115">
        <v>34916.1</v>
      </c>
    </row>
    <row r="116" spans="1:14" x14ac:dyDescent="0.25">
      <c r="A116" t="s">
        <v>284</v>
      </c>
      <c r="B116" t="s">
        <v>231</v>
      </c>
      <c r="C116" t="s">
        <v>524</v>
      </c>
      <c r="D116">
        <v>48734</v>
      </c>
      <c r="E116">
        <v>49068</v>
      </c>
      <c r="F116">
        <v>49266</v>
      </c>
      <c r="G116">
        <v>49579</v>
      </c>
      <c r="H116">
        <v>49875</v>
      </c>
      <c r="I116">
        <v>50217</v>
      </c>
      <c r="J116">
        <v>50639</v>
      </c>
      <c r="K116">
        <v>51075</v>
      </c>
      <c r="L116">
        <v>51706</v>
      </c>
      <c r="M116">
        <v>52400</v>
      </c>
      <c r="N116">
        <v>52982</v>
      </c>
    </row>
    <row r="117" spans="1:14" x14ac:dyDescent="0.25">
      <c r="A117" t="s">
        <v>284</v>
      </c>
      <c r="B117" t="s">
        <v>231</v>
      </c>
      <c r="C117" t="s">
        <v>154</v>
      </c>
      <c r="D117">
        <v>156933</v>
      </c>
      <c r="E117">
        <v>157819</v>
      </c>
      <c r="F117">
        <v>158621</v>
      </c>
      <c r="G117">
        <v>159794</v>
      </c>
      <c r="H117">
        <v>160912</v>
      </c>
      <c r="I117">
        <v>162190</v>
      </c>
      <c r="J117">
        <v>163721</v>
      </c>
      <c r="K117">
        <v>165215</v>
      </c>
      <c r="L117">
        <v>167259</v>
      </c>
      <c r="M117">
        <v>169410</v>
      </c>
      <c r="N117">
        <v>171113</v>
      </c>
    </row>
    <row r="118" spans="1:14" x14ac:dyDescent="0.25">
      <c r="A118" t="s">
        <v>284</v>
      </c>
      <c r="B118" t="s">
        <v>231</v>
      </c>
      <c r="C118" t="s">
        <v>323</v>
      </c>
    </row>
    <row r="119" spans="1:14" x14ac:dyDescent="0.25">
      <c r="A119" t="s">
        <v>123</v>
      </c>
      <c r="B119" t="s">
        <v>484</v>
      </c>
      <c r="C119" t="s">
        <v>524</v>
      </c>
      <c r="D119">
        <v>14806204</v>
      </c>
      <c r="E119">
        <v>14963678</v>
      </c>
      <c r="F119">
        <v>15120117</v>
      </c>
      <c r="G119">
        <v>15276709</v>
      </c>
      <c r="H119">
        <v>15441376</v>
      </c>
      <c r="I119">
        <v>15611340</v>
      </c>
      <c r="J119">
        <v>15809289</v>
      </c>
      <c r="K119">
        <v>16070668</v>
      </c>
      <c r="L119">
        <v>16375738</v>
      </c>
      <c r="M119">
        <v>16686776</v>
      </c>
      <c r="N119">
        <v>16931587</v>
      </c>
    </row>
    <row r="120" spans="1:14" x14ac:dyDescent="0.25">
      <c r="A120" t="s">
        <v>123</v>
      </c>
      <c r="B120" t="s">
        <v>484</v>
      </c>
      <c r="C120" t="s">
        <v>154</v>
      </c>
      <c r="D120">
        <v>17004162</v>
      </c>
      <c r="E120">
        <v>17173573</v>
      </c>
      <c r="F120">
        <v>17341771</v>
      </c>
      <c r="G120">
        <v>17509925</v>
      </c>
      <c r="H120">
        <v>17687108</v>
      </c>
      <c r="I120">
        <v>17870124</v>
      </c>
      <c r="J120">
        <v>18083879</v>
      </c>
      <c r="K120">
        <v>18368577</v>
      </c>
      <c r="L120">
        <v>18701450</v>
      </c>
      <c r="M120">
        <v>19039485</v>
      </c>
      <c r="N120">
        <v>19300315</v>
      </c>
    </row>
    <row r="121" spans="1:14" x14ac:dyDescent="0.25">
      <c r="A121" t="s">
        <v>123</v>
      </c>
      <c r="B121" t="s">
        <v>484</v>
      </c>
      <c r="C121" t="s">
        <v>323</v>
      </c>
      <c r="D121">
        <v>69749.100000000006</v>
      </c>
      <c r="E121">
        <v>76470.5</v>
      </c>
      <c r="F121">
        <v>78412.600000000006</v>
      </c>
      <c r="G121">
        <v>82998.5</v>
      </c>
      <c r="H121">
        <v>76560.3</v>
      </c>
      <c r="I121">
        <v>82260.399999999994</v>
      </c>
      <c r="J121">
        <v>86504.7</v>
      </c>
      <c r="K121">
        <v>87136.9</v>
      </c>
      <c r="L121">
        <v>86581.3</v>
      </c>
      <c r="M121">
        <v>91915.4</v>
      </c>
      <c r="N121">
        <v>84827.8</v>
      </c>
    </row>
    <row r="122" spans="1:14" x14ac:dyDescent="0.25">
      <c r="A122" t="s">
        <v>369</v>
      </c>
      <c r="B122" t="s">
        <v>139</v>
      </c>
      <c r="C122" t="s">
        <v>524</v>
      </c>
      <c r="D122">
        <v>658498663</v>
      </c>
      <c r="E122">
        <v>679390629</v>
      </c>
      <c r="F122">
        <v>700996454</v>
      </c>
      <c r="G122">
        <v>722694421</v>
      </c>
      <c r="H122">
        <v>744357517</v>
      </c>
      <c r="I122">
        <v>765822300</v>
      </c>
      <c r="J122">
        <v>787376534</v>
      </c>
      <c r="K122">
        <v>809246214</v>
      </c>
      <c r="L122">
        <v>829760595</v>
      </c>
      <c r="M122">
        <v>848982855</v>
      </c>
      <c r="N122">
        <v>866810508</v>
      </c>
    </row>
    <row r="123" spans="1:14" x14ac:dyDescent="0.25">
      <c r="A123" t="s">
        <v>369</v>
      </c>
      <c r="B123" t="s">
        <v>139</v>
      </c>
      <c r="C123" t="s">
        <v>154</v>
      </c>
      <c r="D123">
        <v>1337705000</v>
      </c>
      <c r="E123">
        <v>1345035000</v>
      </c>
      <c r="F123">
        <v>1354190000</v>
      </c>
      <c r="G123">
        <v>1363240000</v>
      </c>
      <c r="H123">
        <v>1371860000</v>
      </c>
      <c r="I123">
        <v>1379860000</v>
      </c>
      <c r="J123">
        <v>1387790000</v>
      </c>
      <c r="K123">
        <v>1396215000</v>
      </c>
      <c r="L123">
        <v>1402760000</v>
      </c>
      <c r="M123">
        <v>1407745000</v>
      </c>
      <c r="N123">
        <v>1411100000</v>
      </c>
    </row>
    <row r="124" spans="1:14" x14ac:dyDescent="0.25">
      <c r="A124" t="s">
        <v>369</v>
      </c>
      <c r="B124" t="s">
        <v>139</v>
      </c>
      <c r="C124" t="s">
        <v>323</v>
      </c>
      <c r="D124">
        <v>8474922.6999999993</v>
      </c>
      <c r="E124">
        <v>9282553.6999999993</v>
      </c>
      <c r="F124">
        <v>9540539.6999999993</v>
      </c>
      <c r="G124">
        <v>9979128</v>
      </c>
      <c r="H124">
        <v>10021043.4</v>
      </c>
      <c r="I124">
        <v>9859281.1999999993</v>
      </c>
      <c r="J124">
        <v>9860914</v>
      </c>
      <c r="K124">
        <v>10089273.199999999</v>
      </c>
      <c r="L124">
        <v>10567262</v>
      </c>
      <c r="M124">
        <v>10762824</v>
      </c>
      <c r="N124">
        <v>10944686.199999999</v>
      </c>
    </row>
    <row r="125" spans="1:14" x14ac:dyDescent="0.25">
      <c r="A125" t="s">
        <v>507</v>
      </c>
      <c r="B125" t="s">
        <v>242</v>
      </c>
      <c r="C125" t="s">
        <v>524</v>
      </c>
      <c r="D125">
        <v>9996116</v>
      </c>
      <c r="E125">
        <v>10296507</v>
      </c>
      <c r="F125">
        <v>10603000</v>
      </c>
      <c r="G125">
        <v>10918491</v>
      </c>
      <c r="H125">
        <v>11271041</v>
      </c>
      <c r="I125">
        <v>11667173</v>
      </c>
      <c r="J125">
        <v>12077997</v>
      </c>
      <c r="K125">
        <v>12505013</v>
      </c>
      <c r="L125">
        <v>12945592</v>
      </c>
      <c r="M125">
        <v>13397744</v>
      </c>
      <c r="N125">
        <v>13863304</v>
      </c>
    </row>
    <row r="126" spans="1:14" x14ac:dyDescent="0.25">
      <c r="A126" t="s">
        <v>507</v>
      </c>
      <c r="B126" t="s">
        <v>242</v>
      </c>
      <c r="C126" t="s">
        <v>154</v>
      </c>
      <c r="D126">
        <v>21120042</v>
      </c>
      <c r="E126">
        <v>21562914</v>
      </c>
      <c r="F126">
        <v>22010712</v>
      </c>
      <c r="G126">
        <v>22469268</v>
      </c>
      <c r="H126">
        <v>22995555</v>
      </c>
      <c r="I126">
        <v>23596741</v>
      </c>
      <c r="J126">
        <v>24213622</v>
      </c>
      <c r="K126">
        <v>24848016</v>
      </c>
      <c r="L126">
        <v>25493988</v>
      </c>
      <c r="M126">
        <v>26147551</v>
      </c>
      <c r="N126">
        <v>26811790</v>
      </c>
    </row>
    <row r="127" spans="1:14" x14ac:dyDescent="0.25">
      <c r="A127" t="s">
        <v>507</v>
      </c>
      <c r="B127" t="s">
        <v>242</v>
      </c>
      <c r="C127" t="s">
        <v>323</v>
      </c>
      <c r="D127">
        <v>6350.6</v>
      </c>
      <c r="E127">
        <v>6118.3</v>
      </c>
      <c r="F127">
        <v>8037.7</v>
      </c>
      <c r="G127">
        <v>8692.4</v>
      </c>
      <c r="H127">
        <v>9196.9</v>
      </c>
      <c r="I127">
        <v>9805.7000000000007</v>
      </c>
      <c r="J127">
        <v>9593.5</v>
      </c>
      <c r="K127">
        <v>10563.8</v>
      </c>
      <c r="L127">
        <v>10194.799999999999</v>
      </c>
      <c r="M127">
        <v>10838.9</v>
      </c>
      <c r="N127">
        <v>10894.9</v>
      </c>
    </row>
    <row r="128" spans="1:14" x14ac:dyDescent="0.25">
      <c r="A128" t="s">
        <v>547</v>
      </c>
      <c r="B128" t="s">
        <v>56</v>
      </c>
      <c r="C128" t="s">
        <v>524</v>
      </c>
      <c r="D128">
        <v>10248917</v>
      </c>
      <c r="E128">
        <v>10666950</v>
      </c>
      <c r="F128">
        <v>11098737</v>
      </c>
      <c r="G128">
        <v>11546101</v>
      </c>
      <c r="H128">
        <v>12036424</v>
      </c>
      <c r="I128">
        <v>12559842</v>
      </c>
      <c r="J128">
        <v>13083840</v>
      </c>
      <c r="K128">
        <v>13605785</v>
      </c>
      <c r="L128">
        <v>14136765</v>
      </c>
      <c r="M128">
        <v>14687684</v>
      </c>
      <c r="N128">
        <v>15248270</v>
      </c>
    </row>
    <row r="129" spans="1:14" x14ac:dyDescent="0.25">
      <c r="A129" t="s">
        <v>547</v>
      </c>
      <c r="B129" t="s">
        <v>56</v>
      </c>
      <c r="C129" t="s">
        <v>154</v>
      </c>
      <c r="D129">
        <v>19878036</v>
      </c>
      <c r="E129">
        <v>20448873</v>
      </c>
      <c r="F129">
        <v>21032684</v>
      </c>
      <c r="G129">
        <v>21632850</v>
      </c>
      <c r="H129">
        <v>22299585</v>
      </c>
      <c r="I129">
        <v>23012646</v>
      </c>
      <c r="J129">
        <v>23711630</v>
      </c>
      <c r="K129">
        <v>24393181</v>
      </c>
      <c r="L129">
        <v>25076747</v>
      </c>
      <c r="M129">
        <v>25782341</v>
      </c>
      <c r="N129">
        <v>26491087</v>
      </c>
    </row>
    <row r="130" spans="1:14" x14ac:dyDescent="0.25">
      <c r="A130" t="s">
        <v>547</v>
      </c>
      <c r="B130" t="s">
        <v>56</v>
      </c>
      <c r="C130" t="s">
        <v>323</v>
      </c>
      <c r="D130">
        <v>7014.4</v>
      </c>
      <c r="E130">
        <v>6801.5</v>
      </c>
      <c r="F130">
        <v>6866.7</v>
      </c>
      <c r="G130">
        <v>7526.8</v>
      </c>
      <c r="H130">
        <v>8222.7999999999993</v>
      </c>
      <c r="I130">
        <v>8500.2000000000007</v>
      </c>
      <c r="J130">
        <v>8974.7000000000007</v>
      </c>
      <c r="K130">
        <v>9076</v>
      </c>
      <c r="L130">
        <v>9749.7000000000007</v>
      </c>
      <c r="M130">
        <v>9557.2999999999993</v>
      </c>
      <c r="N130">
        <v>9928.4</v>
      </c>
    </row>
    <row r="131" spans="1:14" x14ac:dyDescent="0.25">
      <c r="A131" t="s">
        <v>362</v>
      </c>
      <c r="B131" t="s">
        <v>165</v>
      </c>
      <c r="C131" t="s">
        <v>524</v>
      </c>
      <c r="D131">
        <v>26565134</v>
      </c>
      <c r="E131">
        <v>27835187</v>
      </c>
      <c r="F131">
        <v>29167345</v>
      </c>
      <c r="G131">
        <v>30579203</v>
      </c>
      <c r="H131">
        <v>32071811</v>
      </c>
      <c r="I131">
        <v>33617961</v>
      </c>
      <c r="J131">
        <v>35265313</v>
      </c>
      <c r="K131">
        <v>36983500</v>
      </c>
      <c r="L131">
        <v>38719038</v>
      </c>
      <c r="M131">
        <v>40499458</v>
      </c>
      <c r="N131">
        <v>42376327</v>
      </c>
    </row>
    <row r="132" spans="1:14" x14ac:dyDescent="0.25">
      <c r="A132" t="s">
        <v>362</v>
      </c>
      <c r="B132" t="s">
        <v>165</v>
      </c>
      <c r="C132" t="s">
        <v>154</v>
      </c>
      <c r="D132">
        <v>66391257</v>
      </c>
      <c r="E132">
        <v>68654269</v>
      </c>
      <c r="F132">
        <v>70997870</v>
      </c>
      <c r="G132">
        <v>73460021</v>
      </c>
      <c r="H132">
        <v>76035588</v>
      </c>
      <c r="I132">
        <v>78656904</v>
      </c>
      <c r="J132">
        <v>81430977</v>
      </c>
      <c r="K132">
        <v>84283273</v>
      </c>
      <c r="L132">
        <v>87087355</v>
      </c>
      <c r="M132">
        <v>89906890</v>
      </c>
      <c r="N132">
        <v>92853164</v>
      </c>
    </row>
    <row r="133" spans="1:14" x14ac:dyDescent="0.25">
      <c r="A133" t="s">
        <v>362</v>
      </c>
      <c r="B133" t="s">
        <v>165</v>
      </c>
      <c r="C133" t="s">
        <v>323</v>
      </c>
      <c r="D133">
        <v>2653.9</v>
      </c>
      <c r="E133">
        <v>3016.9</v>
      </c>
      <c r="F133">
        <v>2827.3</v>
      </c>
      <c r="G133">
        <v>3959.5</v>
      </c>
      <c r="H133">
        <v>5136.1000000000004</v>
      </c>
      <c r="I133">
        <v>3231.4</v>
      </c>
      <c r="J133">
        <v>2421.14</v>
      </c>
      <c r="K133">
        <v>2845</v>
      </c>
      <c r="L133">
        <v>2813.9</v>
      </c>
      <c r="M133">
        <v>3031.2</v>
      </c>
      <c r="N133">
        <v>3025.6</v>
      </c>
    </row>
    <row r="134" spans="1:14" x14ac:dyDescent="0.25">
      <c r="A134" t="s">
        <v>282</v>
      </c>
      <c r="B134" t="s">
        <v>295</v>
      </c>
      <c r="C134" t="s">
        <v>524</v>
      </c>
      <c r="D134">
        <v>2807228</v>
      </c>
      <c r="E134">
        <v>2920696</v>
      </c>
      <c r="F134">
        <v>3024450</v>
      </c>
      <c r="G134">
        <v>3120234</v>
      </c>
      <c r="H134">
        <v>3218363</v>
      </c>
      <c r="I134">
        <v>3319351</v>
      </c>
      <c r="J134">
        <v>3423356</v>
      </c>
      <c r="K134">
        <v>3530528</v>
      </c>
      <c r="L134">
        <v>3640941</v>
      </c>
      <c r="M134">
        <v>3753170</v>
      </c>
      <c r="N134">
        <v>3867728</v>
      </c>
    </row>
    <row r="135" spans="1:14" x14ac:dyDescent="0.25">
      <c r="A135" t="s">
        <v>282</v>
      </c>
      <c r="B135" t="s">
        <v>295</v>
      </c>
      <c r="C135" t="s">
        <v>154</v>
      </c>
      <c r="D135">
        <v>4437884</v>
      </c>
      <c r="E135">
        <v>4584216</v>
      </c>
      <c r="F135">
        <v>4713257</v>
      </c>
      <c r="G135">
        <v>4828066</v>
      </c>
      <c r="H135">
        <v>4944861</v>
      </c>
      <c r="I135">
        <v>5064386</v>
      </c>
      <c r="J135">
        <v>5186824</v>
      </c>
      <c r="K135">
        <v>5312340</v>
      </c>
      <c r="L135">
        <v>5441062</v>
      </c>
      <c r="M135">
        <v>5570733</v>
      </c>
      <c r="N135">
        <v>5702174</v>
      </c>
    </row>
    <row r="136" spans="1:14" x14ac:dyDescent="0.25">
      <c r="A136" t="s">
        <v>282</v>
      </c>
      <c r="B136" t="s">
        <v>295</v>
      </c>
      <c r="C136" t="s">
        <v>323</v>
      </c>
      <c r="D136">
        <v>5423.35</v>
      </c>
      <c r="E136">
        <v>5383.97</v>
      </c>
      <c r="F136">
        <v>5260.75</v>
      </c>
      <c r="G136">
        <v>5311.61</v>
      </c>
      <c r="H136">
        <v>5175.1000000000004</v>
      </c>
      <c r="I136">
        <v>5655</v>
      </c>
      <c r="J136">
        <v>5497.6</v>
      </c>
      <c r="K136">
        <v>5406.7</v>
      </c>
      <c r="L136">
        <v>6216.9</v>
      </c>
      <c r="M136">
        <v>7006.1</v>
      </c>
      <c r="N136">
        <v>7153.9</v>
      </c>
    </row>
    <row r="137" spans="1:14" x14ac:dyDescent="0.25">
      <c r="A137" t="s">
        <v>411</v>
      </c>
      <c r="B137" t="s">
        <v>219</v>
      </c>
      <c r="C137" t="s">
        <v>524</v>
      </c>
      <c r="D137">
        <v>34940430</v>
      </c>
      <c r="E137">
        <v>35492726</v>
      </c>
      <c r="F137">
        <v>36031220</v>
      </c>
      <c r="G137">
        <v>36556170</v>
      </c>
      <c r="H137">
        <v>37069292</v>
      </c>
      <c r="I137">
        <v>37584580</v>
      </c>
      <c r="J137">
        <v>38152200</v>
      </c>
      <c r="K137">
        <v>38896985</v>
      </c>
      <c r="L137">
        <v>39804944</v>
      </c>
      <c r="M137">
        <v>40703994</v>
      </c>
      <c r="N137">
        <v>41470292</v>
      </c>
    </row>
    <row r="138" spans="1:14" x14ac:dyDescent="0.25">
      <c r="A138" t="s">
        <v>411</v>
      </c>
      <c r="B138" t="s">
        <v>219</v>
      </c>
      <c r="C138" t="s">
        <v>154</v>
      </c>
      <c r="D138">
        <v>44816108</v>
      </c>
      <c r="E138">
        <v>45308899</v>
      </c>
      <c r="F138">
        <v>45782417</v>
      </c>
      <c r="G138">
        <v>46237930</v>
      </c>
      <c r="H138">
        <v>46677947</v>
      </c>
      <c r="I138">
        <v>47119728</v>
      </c>
      <c r="J138">
        <v>47625955</v>
      </c>
      <c r="K138">
        <v>48351671</v>
      </c>
      <c r="L138">
        <v>49276961</v>
      </c>
      <c r="M138">
        <v>50187406</v>
      </c>
      <c r="N138">
        <v>50930662</v>
      </c>
    </row>
    <row r="139" spans="1:14" x14ac:dyDescent="0.25">
      <c r="A139" t="s">
        <v>411</v>
      </c>
      <c r="B139" t="s">
        <v>219</v>
      </c>
      <c r="C139" t="s">
        <v>323</v>
      </c>
      <c r="D139">
        <v>64146.1</v>
      </c>
      <c r="E139">
        <v>69771.100000000006</v>
      </c>
      <c r="F139">
        <v>70223.199999999997</v>
      </c>
      <c r="G139">
        <v>77725.399999999994</v>
      </c>
      <c r="H139">
        <v>80091</v>
      </c>
      <c r="I139">
        <v>81017.2</v>
      </c>
      <c r="J139">
        <v>83526.2</v>
      </c>
      <c r="K139">
        <v>75674</v>
      </c>
      <c r="L139">
        <v>79355.199999999997</v>
      </c>
      <c r="M139">
        <v>79186.7</v>
      </c>
      <c r="N139">
        <v>79057.600000000006</v>
      </c>
    </row>
    <row r="140" spans="1:14" x14ac:dyDescent="0.25">
      <c r="A140" t="s">
        <v>261</v>
      </c>
      <c r="B140" t="s">
        <v>257</v>
      </c>
      <c r="C140" t="s">
        <v>524</v>
      </c>
      <c r="D140">
        <v>183510</v>
      </c>
      <c r="E140">
        <v>187888</v>
      </c>
      <c r="F140">
        <v>192517</v>
      </c>
      <c r="G140">
        <v>197390</v>
      </c>
      <c r="H140">
        <v>202507</v>
      </c>
      <c r="I140">
        <v>207892</v>
      </c>
      <c r="J140">
        <v>213564</v>
      </c>
      <c r="K140">
        <v>219237</v>
      </c>
      <c r="L140">
        <v>224859</v>
      </c>
      <c r="M140">
        <v>230683</v>
      </c>
      <c r="N140">
        <v>236852</v>
      </c>
    </row>
    <row r="141" spans="1:14" x14ac:dyDescent="0.25">
      <c r="A141" t="s">
        <v>261</v>
      </c>
      <c r="B141" t="s">
        <v>257</v>
      </c>
      <c r="C141" t="s">
        <v>154</v>
      </c>
      <c r="D141">
        <v>656024</v>
      </c>
      <c r="E141">
        <v>670071</v>
      </c>
      <c r="F141">
        <v>684553</v>
      </c>
      <c r="G141">
        <v>699393</v>
      </c>
      <c r="H141">
        <v>714612</v>
      </c>
      <c r="I141">
        <v>730216</v>
      </c>
      <c r="J141">
        <v>746232</v>
      </c>
      <c r="K141">
        <v>761664</v>
      </c>
      <c r="L141">
        <v>776313</v>
      </c>
      <c r="M141">
        <v>790986</v>
      </c>
      <c r="N141">
        <v>806166</v>
      </c>
    </row>
    <row r="142" spans="1:14" x14ac:dyDescent="0.25">
      <c r="A142" t="s">
        <v>261</v>
      </c>
      <c r="B142" t="s">
        <v>257</v>
      </c>
      <c r="C142" t="s">
        <v>323</v>
      </c>
      <c r="D142">
        <v>167.8</v>
      </c>
      <c r="E142">
        <v>150</v>
      </c>
      <c r="F142">
        <v>160.1</v>
      </c>
      <c r="G142">
        <v>192.2</v>
      </c>
      <c r="H142">
        <v>171.9</v>
      </c>
      <c r="I142">
        <v>185.9</v>
      </c>
      <c r="J142">
        <v>217.9</v>
      </c>
      <c r="K142">
        <v>279</v>
      </c>
      <c r="L142">
        <v>302.7</v>
      </c>
      <c r="M142">
        <v>326.2</v>
      </c>
      <c r="N142">
        <v>328.2</v>
      </c>
    </row>
    <row r="143" spans="1:14" x14ac:dyDescent="0.25">
      <c r="A143" t="s">
        <v>361</v>
      </c>
      <c r="B143" t="s">
        <v>420</v>
      </c>
      <c r="C143" t="s">
        <v>524</v>
      </c>
      <c r="D143">
        <v>322218</v>
      </c>
      <c r="E143">
        <v>328762</v>
      </c>
      <c r="F143">
        <v>335379</v>
      </c>
      <c r="G143">
        <v>341874</v>
      </c>
      <c r="H143">
        <v>348451</v>
      </c>
      <c r="I143">
        <v>355043</v>
      </c>
      <c r="J143">
        <v>361750</v>
      </c>
      <c r="K143">
        <v>368695</v>
      </c>
      <c r="L143">
        <v>375462</v>
      </c>
      <c r="M143">
        <v>381965</v>
      </c>
      <c r="N143">
        <v>388341</v>
      </c>
    </row>
    <row r="144" spans="1:14" x14ac:dyDescent="0.25">
      <c r="A144" t="s">
        <v>361</v>
      </c>
      <c r="B144" t="s">
        <v>420</v>
      </c>
      <c r="C144" t="s">
        <v>154</v>
      </c>
      <c r="D144">
        <v>521212</v>
      </c>
      <c r="E144">
        <v>527521</v>
      </c>
      <c r="F144">
        <v>533864</v>
      </c>
      <c r="G144">
        <v>539940</v>
      </c>
      <c r="H144">
        <v>546076</v>
      </c>
      <c r="I144">
        <v>552166</v>
      </c>
      <c r="J144">
        <v>558394</v>
      </c>
      <c r="K144">
        <v>564954</v>
      </c>
      <c r="L144">
        <v>571202</v>
      </c>
      <c r="M144">
        <v>577030</v>
      </c>
      <c r="N144">
        <v>582640</v>
      </c>
    </row>
    <row r="145" spans="1:14" x14ac:dyDescent="0.25">
      <c r="A145" t="s">
        <v>361</v>
      </c>
      <c r="B145" t="s">
        <v>420</v>
      </c>
      <c r="C145" t="s">
        <v>323</v>
      </c>
      <c r="D145">
        <v>540.70000000000005</v>
      </c>
      <c r="E145">
        <v>566.79999999999995</v>
      </c>
      <c r="F145">
        <v>525.6</v>
      </c>
      <c r="G145">
        <v>502</v>
      </c>
      <c r="H145">
        <v>496.4</v>
      </c>
      <c r="I145">
        <v>499.9</v>
      </c>
      <c r="J145">
        <v>542.9</v>
      </c>
      <c r="K145">
        <v>584.70000000000005</v>
      </c>
      <c r="L145">
        <v>594.70000000000005</v>
      </c>
      <c r="M145">
        <v>617.20000000000005</v>
      </c>
      <c r="N145">
        <v>620.6</v>
      </c>
    </row>
    <row r="146" spans="1:14" x14ac:dyDescent="0.25">
      <c r="A146" t="s">
        <v>248</v>
      </c>
      <c r="B146" t="s">
        <v>8</v>
      </c>
      <c r="C146" t="s">
        <v>524</v>
      </c>
      <c r="D146">
        <v>3315819</v>
      </c>
      <c r="E146">
        <v>3410168</v>
      </c>
      <c r="F146">
        <v>3502521</v>
      </c>
      <c r="G146">
        <v>3592214</v>
      </c>
      <c r="H146">
        <v>3678801</v>
      </c>
      <c r="I146">
        <v>3762581</v>
      </c>
      <c r="J146">
        <v>3844155</v>
      </c>
      <c r="K146">
        <v>3923162</v>
      </c>
      <c r="L146">
        <v>3999318</v>
      </c>
      <c r="M146">
        <v>4071490</v>
      </c>
      <c r="N146">
        <v>4137983</v>
      </c>
    </row>
    <row r="147" spans="1:14" x14ac:dyDescent="0.25">
      <c r="A147" t="s">
        <v>248</v>
      </c>
      <c r="B147" t="s">
        <v>8</v>
      </c>
      <c r="C147" t="s">
        <v>154</v>
      </c>
      <c r="D147">
        <v>4622252</v>
      </c>
      <c r="E147">
        <v>4679926</v>
      </c>
      <c r="F147">
        <v>4736593</v>
      </c>
      <c r="G147">
        <v>4791535</v>
      </c>
      <c r="H147">
        <v>4844288</v>
      </c>
      <c r="I147">
        <v>4895242</v>
      </c>
      <c r="J147">
        <v>4945205</v>
      </c>
      <c r="K147">
        <v>4993842</v>
      </c>
      <c r="L147">
        <v>5040734</v>
      </c>
      <c r="M147">
        <v>5084532</v>
      </c>
      <c r="N147">
        <v>5123105</v>
      </c>
    </row>
    <row r="148" spans="1:14" x14ac:dyDescent="0.25">
      <c r="A148" t="s">
        <v>248</v>
      </c>
      <c r="B148" t="s">
        <v>8</v>
      </c>
      <c r="C148" t="s">
        <v>323</v>
      </c>
      <c r="D148">
        <v>7105.5</v>
      </c>
      <c r="E148">
        <v>7430.8</v>
      </c>
      <c r="F148">
        <v>7446.7</v>
      </c>
      <c r="G148">
        <v>7778.7</v>
      </c>
      <c r="H148">
        <v>7832.3</v>
      </c>
      <c r="I148">
        <v>7537.9</v>
      </c>
      <c r="J148">
        <v>8008.9</v>
      </c>
      <c r="K148">
        <v>8173.5</v>
      </c>
      <c r="L148">
        <v>8166.6</v>
      </c>
      <c r="M148">
        <v>7956.4</v>
      </c>
      <c r="N148">
        <v>6967.4</v>
      </c>
    </row>
    <row r="149" spans="1:14" x14ac:dyDescent="0.25">
      <c r="A149" t="s">
        <v>249</v>
      </c>
      <c r="B149" t="s">
        <v>214</v>
      </c>
      <c r="C149" t="s">
        <v>524</v>
      </c>
      <c r="D149">
        <v>3543701</v>
      </c>
      <c r="E149">
        <v>3566759</v>
      </c>
      <c r="F149">
        <v>3594354</v>
      </c>
      <c r="G149">
        <v>3623046</v>
      </c>
      <c r="H149">
        <v>3652047</v>
      </c>
      <c r="I149">
        <v>3681386</v>
      </c>
      <c r="J149">
        <v>3710316</v>
      </c>
      <c r="K149">
        <v>3739234</v>
      </c>
      <c r="L149">
        <v>3781949</v>
      </c>
      <c r="M149">
        <v>3816926</v>
      </c>
      <c r="N149">
        <v>3841826</v>
      </c>
    </row>
    <row r="150" spans="1:14" x14ac:dyDescent="0.25">
      <c r="A150" t="s">
        <v>249</v>
      </c>
      <c r="B150" t="s">
        <v>214</v>
      </c>
      <c r="C150" t="s">
        <v>154</v>
      </c>
      <c r="D150">
        <v>7004428</v>
      </c>
      <c r="E150">
        <v>7044357</v>
      </c>
      <c r="F150">
        <v>7088996</v>
      </c>
      <c r="G150">
        <v>7135884</v>
      </c>
      <c r="H150">
        <v>7181044</v>
      </c>
      <c r="I150">
        <v>7224602</v>
      </c>
      <c r="J150">
        <v>7265272</v>
      </c>
      <c r="K150">
        <v>7303634</v>
      </c>
      <c r="L150">
        <v>7374650</v>
      </c>
      <c r="M150">
        <v>7424102</v>
      </c>
      <c r="N150">
        <v>7444768</v>
      </c>
    </row>
    <row r="151" spans="1:14" x14ac:dyDescent="0.25">
      <c r="A151" t="s">
        <v>249</v>
      </c>
      <c r="B151" t="s">
        <v>214</v>
      </c>
      <c r="C151" t="s">
        <v>323</v>
      </c>
      <c r="D151">
        <v>38301.47</v>
      </c>
      <c r="E151">
        <v>39660.78</v>
      </c>
      <c r="F151">
        <v>39118.25</v>
      </c>
      <c r="G151">
        <v>40477.58</v>
      </c>
      <c r="H151">
        <v>40085.458599999998</v>
      </c>
      <c r="I151">
        <v>39284.400000000001</v>
      </c>
      <c r="J151">
        <v>37223.055999999997</v>
      </c>
      <c r="K151">
        <v>36313.300000000003</v>
      </c>
      <c r="L151">
        <v>37801.5</v>
      </c>
      <c r="M151">
        <v>37614.99</v>
      </c>
      <c r="N151">
        <v>32776.99</v>
      </c>
    </row>
    <row r="152" spans="1:14" x14ac:dyDescent="0.25">
      <c r="A152" t="s">
        <v>74</v>
      </c>
      <c r="B152" t="s">
        <v>183</v>
      </c>
      <c r="C152" t="s">
        <v>524</v>
      </c>
      <c r="D152">
        <v>8648121</v>
      </c>
      <c r="E152">
        <v>8664868</v>
      </c>
      <c r="F152">
        <v>8683386</v>
      </c>
      <c r="G152">
        <v>8698029</v>
      </c>
      <c r="H152">
        <v>8709909</v>
      </c>
      <c r="I152">
        <v>8719925</v>
      </c>
      <c r="J152">
        <v>8725410</v>
      </c>
      <c r="K152">
        <v>8726424</v>
      </c>
      <c r="L152">
        <v>8726939</v>
      </c>
      <c r="M152">
        <v>8726192</v>
      </c>
      <c r="N152">
        <v>8723461</v>
      </c>
    </row>
    <row r="153" spans="1:14" x14ac:dyDescent="0.25">
      <c r="A153" t="s">
        <v>74</v>
      </c>
      <c r="B153" t="s">
        <v>183</v>
      </c>
      <c r="C153" t="s">
        <v>154</v>
      </c>
      <c r="D153">
        <v>11290417</v>
      </c>
      <c r="E153">
        <v>11298710</v>
      </c>
      <c r="F153">
        <v>11309290</v>
      </c>
      <c r="G153">
        <v>11321579</v>
      </c>
      <c r="H153">
        <v>11332026</v>
      </c>
      <c r="I153">
        <v>11339894</v>
      </c>
      <c r="J153">
        <v>11342012</v>
      </c>
      <c r="K153">
        <v>11336405</v>
      </c>
      <c r="L153">
        <v>11328244</v>
      </c>
      <c r="M153">
        <v>11316697</v>
      </c>
      <c r="N153">
        <v>11300698</v>
      </c>
    </row>
    <row r="154" spans="1:14" x14ac:dyDescent="0.25">
      <c r="A154" t="s">
        <v>74</v>
      </c>
      <c r="B154" t="s">
        <v>183</v>
      </c>
      <c r="C154" t="s">
        <v>323</v>
      </c>
      <c r="D154">
        <v>28110</v>
      </c>
      <c r="E154">
        <v>27586.3</v>
      </c>
      <c r="F154">
        <v>28690.9</v>
      </c>
      <c r="G154">
        <v>28869.7</v>
      </c>
      <c r="H154">
        <v>26677.1</v>
      </c>
      <c r="I154">
        <v>29209.8</v>
      </c>
      <c r="J154">
        <v>27176.400000000001</v>
      </c>
      <c r="K154">
        <v>26241.3</v>
      </c>
      <c r="L154">
        <v>26674.6</v>
      </c>
      <c r="M154">
        <v>24418.5</v>
      </c>
      <c r="N154">
        <v>24327.8</v>
      </c>
    </row>
    <row r="155" spans="1:14" x14ac:dyDescent="0.25">
      <c r="A155" t="s">
        <v>270</v>
      </c>
      <c r="B155" t="s">
        <v>75</v>
      </c>
      <c r="C155" t="s">
        <v>524</v>
      </c>
      <c r="D155">
        <v>133691</v>
      </c>
      <c r="E155">
        <v>135409</v>
      </c>
      <c r="F155">
        <v>136353</v>
      </c>
      <c r="G155">
        <v>137738</v>
      </c>
      <c r="H155">
        <v>139450</v>
      </c>
      <c r="I155">
        <v>141158</v>
      </c>
      <c r="J155">
        <v>142535</v>
      </c>
      <c r="K155">
        <v>142881</v>
      </c>
      <c r="L155">
        <v>142040</v>
      </c>
      <c r="M155">
        <v>140277</v>
      </c>
      <c r="N155">
        <v>137999</v>
      </c>
    </row>
    <row r="156" spans="1:14" x14ac:dyDescent="0.25">
      <c r="A156" t="s">
        <v>270</v>
      </c>
      <c r="B156" t="s">
        <v>75</v>
      </c>
      <c r="C156" t="s">
        <v>154</v>
      </c>
      <c r="D156">
        <v>148703</v>
      </c>
      <c r="E156">
        <v>150831</v>
      </c>
      <c r="F156">
        <v>152088</v>
      </c>
      <c r="G156">
        <v>153822</v>
      </c>
      <c r="H156">
        <v>155909</v>
      </c>
      <c r="I156">
        <v>157980</v>
      </c>
      <c r="J156">
        <v>159664</v>
      </c>
      <c r="K156">
        <v>160175</v>
      </c>
      <c r="L156">
        <v>159336</v>
      </c>
      <c r="M156">
        <v>157441</v>
      </c>
      <c r="N156">
        <v>154947</v>
      </c>
    </row>
    <row r="157" spans="1:14" x14ac:dyDescent="0.25">
      <c r="A157" t="s">
        <v>270</v>
      </c>
      <c r="B157" t="s">
        <v>75</v>
      </c>
      <c r="C157" t="s">
        <v>323</v>
      </c>
    </row>
    <row r="158" spans="1:14" x14ac:dyDescent="0.25">
      <c r="A158" t="s">
        <v>348</v>
      </c>
      <c r="B158" t="s">
        <v>480</v>
      </c>
      <c r="C158" t="s">
        <v>524</v>
      </c>
      <c r="D158">
        <v>54074</v>
      </c>
      <c r="E158">
        <v>55492</v>
      </c>
      <c r="F158">
        <v>56860</v>
      </c>
      <c r="G158">
        <v>58212</v>
      </c>
      <c r="H158">
        <v>59559</v>
      </c>
      <c r="I158">
        <v>60911</v>
      </c>
      <c r="J158">
        <v>62255</v>
      </c>
      <c r="K158">
        <v>63581</v>
      </c>
      <c r="L158">
        <v>64884</v>
      </c>
      <c r="M158">
        <v>66134</v>
      </c>
      <c r="N158">
        <v>67311</v>
      </c>
    </row>
    <row r="159" spans="1:14" x14ac:dyDescent="0.25">
      <c r="A159" t="s">
        <v>348</v>
      </c>
      <c r="B159" t="s">
        <v>480</v>
      </c>
      <c r="C159" t="s">
        <v>154</v>
      </c>
      <c r="D159">
        <v>54074</v>
      </c>
      <c r="E159">
        <v>55492</v>
      </c>
      <c r="F159">
        <v>56860</v>
      </c>
      <c r="G159">
        <v>58212</v>
      </c>
      <c r="H159">
        <v>59559</v>
      </c>
      <c r="I159">
        <v>60911</v>
      </c>
      <c r="J159">
        <v>62255</v>
      </c>
      <c r="K159">
        <v>63581</v>
      </c>
      <c r="L159">
        <v>64884</v>
      </c>
      <c r="M159">
        <v>66134</v>
      </c>
      <c r="N159">
        <v>67311</v>
      </c>
    </row>
    <row r="160" spans="1:14" x14ac:dyDescent="0.25">
      <c r="A160" t="s">
        <v>348</v>
      </c>
      <c r="B160" t="s">
        <v>480</v>
      </c>
      <c r="C160" t="s">
        <v>323</v>
      </c>
    </row>
    <row r="161" spans="1:14" x14ac:dyDescent="0.25">
      <c r="A161" t="s">
        <v>324</v>
      </c>
      <c r="B161" t="s">
        <v>184</v>
      </c>
      <c r="C161" t="s">
        <v>524</v>
      </c>
      <c r="D161">
        <v>763114</v>
      </c>
      <c r="E161">
        <v>771857</v>
      </c>
      <c r="F161">
        <v>777911</v>
      </c>
      <c r="G161">
        <v>783467</v>
      </c>
      <c r="H161">
        <v>788952</v>
      </c>
      <c r="I161">
        <v>794836</v>
      </c>
      <c r="J161">
        <v>801155</v>
      </c>
      <c r="K161">
        <v>807728</v>
      </c>
      <c r="L161">
        <v>814301</v>
      </c>
      <c r="M161">
        <v>820924</v>
      </c>
      <c r="N161">
        <v>826935</v>
      </c>
    </row>
    <row r="162" spans="1:14" x14ac:dyDescent="0.25">
      <c r="A162" t="s">
        <v>324</v>
      </c>
      <c r="B162" t="s">
        <v>184</v>
      </c>
      <c r="C162" t="s">
        <v>154</v>
      </c>
      <c r="D162">
        <v>1129686</v>
      </c>
      <c r="E162">
        <v>1145086</v>
      </c>
      <c r="F162">
        <v>1156556</v>
      </c>
      <c r="G162">
        <v>1166968</v>
      </c>
      <c r="H162">
        <v>1176995</v>
      </c>
      <c r="I162">
        <v>1187280</v>
      </c>
      <c r="J162">
        <v>1197881</v>
      </c>
      <c r="K162">
        <v>1208523</v>
      </c>
      <c r="L162">
        <v>1218831</v>
      </c>
      <c r="M162">
        <v>1228836</v>
      </c>
      <c r="N162">
        <v>1237537</v>
      </c>
    </row>
    <row r="163" spans="1:14" x14ac:dyDescent="0.25">
      <c r="A163" t="s">
        <v>324</v>
      </c>
      <c r="B163" t="s">
        <v>184</v>
      </c>
      <c r="C163" t="s">
        <v>323</v>
      </c>
      <c r="D163">
        <v>7898.4</v>
      </c>
      <c r="E163">
        <v>7634.6</v>
      </c>
      <c r="F163">
        <v>7098.8</v>
      </c>
      <c r="G163">
        <v>6427.7</v>
      </c>
      <c r="H163">
        <v>6811.8</v>
      </c>
      <c r="I163">
        <v>6851.9</v>
      </c>
      <c r="J163">
        <v>7219.2</v>
      </c>
      <c r="K163">
        <v>7361.2</v>
      </c>
      <c r="L163">
        <v>7198.6</v>
      </c>
      <c r="M163">
        <v>7191</v>
      </c>
      <c r="N163">
        <v>6771.8</v>
      </c>
    </row>
    <row r="164" spans="1:14" x14ac:dyDescent="0.25">
      <c r="A164" t="s">
        <v>253</v>
      </c>
      <c r="B164" t="s">
        <v>493</v>
      </c>
      <c r="C164" t="s">
        <v>524</v>
      </c>
      <c r="D164">
        <v>7673029</v>
      </c>
      <c r="E164">
        <v>7681562</v>
      </c>
      <c r="F164">
        <v>7693579</v>
      </c>
      <c r="G164">
        <v>7705910</v>
      </c>
      <c r="H164">
        <v>7723921</v>
      </c>
      <c r="I164">
        <v>7748928</v>
      </c>
      <c r="J164">
        <v>7773650</v>
      </c>
      <c r="K164">
        <v>7805452</v>
      </c>
      <c r="L164">
        <v>7844036</v>
      </c>
      <c r="M164">
        <v>7888753</v>
      </c>
      <c r="N164">
        <v>7922941</v>
      </c>
    </row>
    <row r="165" spans="1:14" x14ac:dyDescent="0.25">
      <c r="A165" t="s">
        <v>253</v>
      </c>
      <c r="B165" t="s">
        <v>493</v>
      </c>
      <c r="C165" t="s">
        <v>154</v>
      </c>
      <c r="D165">
        <v>10474410</v>
      </c>
      <c r="E165">
        <v>10496088</v>
      </c>
      <c r="F165">
        <v>10510785</v>
      </c>
      <c r="G165">
        <v>10514272</v>
      </c>
      <c r="H165">
        <v>10525347</v>
      </c>
      <c r="I165">
        <v>10546059</v>
      </c>
      <c r="J165">
        <v>10566332</v>
      </c>
      <c r="K165">
        <v>10594438</v>
      </c>
      <c r="L165">
        <v>10629928</v>
      </c>
      <c r="M165">
        <v>10671870</v>
      </c>
      <c r="N165">
        <v>10697858</v>
      </c>
    </row>
    <row r="166" spans="1:14" x14ac:dyDescent="0.25">
      <c r="A166" t="s">
        <v>253</v>
      </c>
      <c r="B166" t="s">
        <v>493</v>
      </c>
      <c r="C166" t="s">
        <v>323</v>
      </c>
      <c r="D166">
        <v>114167.6</v>
      </c>
      <c r="E166">
        <v>111220.1</v>
      </c>
      <c r="F166">
        <v>107320.2</v>
      </c>
      <c r="G166">
        <v>102910.3</v>
      </c>
      <c r="H166">
        <v>99960.6</v>
      </c>
      <c r="I166">
        <v>101167.5</v>
      </c>
      <c r="J166">
        <v>102998</v>
      </c>
      <c r="K166">
        <v>103549.9</v>
      </c>
      <c r="L166">
        <v>102734.3</v>
      </c>
      <c r="M166">
        <v>97712.9</v>
      </c>
      <c r="N166">
        <v>88835.199999999997</v>
      </c>
    </row>
    <row r="167" spans="1:14" x14ac:dyDescent="0.25">
      <c r="A167" t="s">
        <v>350</v>
      </c>
      <c r="B167" t="s">
        <v>353</v>
      </c>
      <c r="C167" t="s">
        <v>524</v>
      </c>
      <c r="D167">
        <v>62940432</v>
      </c>
      <c r="E167">
        <v>61940177</v>
      </c>
      <c r="F167">
        <v>62064608</v>
      </c>
      <c r="G167">
        <v>62242278</v>
      </c>
      <c r="H167">
        <v>62510392</v>
      </c>
      <c r="I167">
        <v>63062064</v>
      </c>
      <c r="J167">
        <v>63592936</v>
      </c>
      <c r="K167">
        <v>63861626</v>
      </c>
      <c r="L167">
        <v>64096118</v>
      </c>
      <c r="M167">
        <v>64294010</v>
      </c>
      <c r="N167">
        <v>64410589</v>
      </c>
    </row>
    <row r="168" spans="1:14" x14ac:dyDescent="0.25">
      <c r="A168" t="s">
        <v>350</v>
      </c>
      <c r="B168" t="s">
        <v>353</v>
      </c>
      <c r="C168" t="s">
        <v>154</v>
      </c>
      <c r="D168">
        <v>81776930</v>
      </c>
      <c r="E168">
        <v>80274983</v>
      </c>
      <c r="F168">
        <v>80425823</v>
      </c>
      <c r="G168">
        <v>80645605</v>
      </c>
      <c r="H168">
        <v>80982500</v>
      </c>
      <c r="I168">
        <v>81686611</v>
      </c>
      <c r="J168">
        <v>82348669</v>
      </c>
      <c r="K168">
        <v>82657002</v>
      </c>
      <c r="L168">
        <v>82905782</v>
      </c>
      <c r="M168">
        <v>83092962</v>
      </c>
      <c r="N168">
        <v>83160871</v>
      </c>
    </row>
    <row r="169" spans="1:14" x14ac:dyDescent="0.25">
      <c r="A169" t="s">
        <v>350</v>
      </c>
      <c r="B169" t="s">
        <v>353</v>
      </c>
      <c r="C169" t="s">
        <v>323</v>
      </c>
      <c r="D169">
        <v>773069.1</v>
      </c>
      <c r="E169">
        <v>746477.3</v>
      </c>
      <c r="F169">
        <v>760127.7</v>
      </c>
      <c r="G169">
        <v>776151.8</v>
      </c>
      <c r="H169">
        <v>736011.7</v>
      </c>
      <c r="I169">
        <v>742314.4</v>
      </c>
      <c r="J169">
        <v>747147.2</v>
      </c>
      <c r="K169">
        <v>732204.2</v>
      </c>
      <c r="L169">
        <v>707770.2</v>
      </c>
      <c r="M169">
        <v>658693.5</v>
      </c>
      <c r="N169">
        <v>603350.5</v>
      </c>
    </row>
    <row r="170" spans="1:14" x14ac:dyDescent="0.25">
      <c r="A170" t="s">
        <v>15</v>
      </c>
      <c r="B170" t="s">
        <v>178</v>
      </c>
      <c r="C170" t="s">
        <v>524</v>
      </c>
      <c r="D170">
        <v>707774</v>
      </c>
      <c r="E170">
        <v>721944</v>
      </c>
      <c r="F170">
        <v>736126</v>
      </c>
      <c r="G170">
        <v>750407</v>
      </c>
      <c r="H170">
        <v>764703</v>
      </c>
      <c r="I170">
        <v>779016</v>
      </c>
      <c r="J170">
        <v>793314</v>
      </c>
      <c r="K170">
        <v>807720</v>
      </c>
      <c r="L170">
        <v>822257</v>
      </c>
      <c r="M170">
        <v>836802</v>
      </c>
      <c r="N170">
        <v>850998</v>
      </c>
    </row>
    <row r="171" spans="1:14" x14ac:dyDescent="0.25">
      <c r="A171" t="s">
        <v>15</v>
      </c>
      <c r="B171" t="s">
        <v>178</v>
      </c>
      <c r="C171" t="s">
        <v>154</v>
      </c>
      <c r="D171">
        <v>919199</v>
      </c>
      <c r="E171">
        <v>936811</v>
      </c>
      <c r="F171">
        <v>954297</v>
      </c>
      <c r="G171">
        <v>971753</v>
      </c>
      <c r="H171">
        <v>989087</v>
      </c>
      <c r="I171">
        <v>1006259</v>
      </c>
      <c r="J171">
        <v>1023261</v>
      </c>
      <c r="K171">
        <v>1040233</v>
      </c>
      <c r="L171">
        <v>1057198</v>
      </c>
      <c r="M171">
        <v>1073994</v>
      </c>
      <c r="N171">
        <v>1090156</v>
      </c>
    </row>
    <row r="172" spans="1:14" x14ac:dyDescent="0.25">
      <c r="A172" t="s">
        <v>15</v>
      </c>
      <c r="B172" t="s">
        <v>178</v>
      </c>
      <c r="C172" t="s">
        <v>323</v>
      </c>
      <c r="D172">
        <v>519.1</v>
      </c>
      <c r="E172">
        <v>474.9</v>
      </c>
      <c r="F172">
        <v>492.6</v>
      </c>
      <c r="G172">
        <v>558.79</v>
      </c>
      <c r="H172">
        <v>402.17</v>
      </c>
      <c r="I172">
        <v>446.55</v>
      </c>
      <c r="J172">
        <v>395.47</v>
      </c>
      <c r="K172">
        <v>403.4</v>
      </c>
      <c r="L172">
        <v>414.9</v>
      </c>
      <c r="M172">
        <v>428.27</v>
      </c>
      <c r="N172">
        <v>427.7</v>
      </c>
    </row>
    <row r="173" spans="1:14" x14ac:dyDescent="0.25">
      <c r="A173" t="s">
        <v>509</v>
      </c>
      <c r="B173" t="s">
        <v>190</v>
      </c>
      <c r="C173" t="s">
        <v>524</v>
      </c>
      <c r="D173">
        <v>46818</v>
      </c>
      <c r="E173">
        <v>47012</v>
      </c>
      <c r="F173">
        <v>47316</v>
      </c>
      <c r="G173">
        <v>47473</v>
      </c>
      <c r="H173">
        <v>48060</v>
      </c>
      <c r="I173">
        <v>48710</v>
      </c>
      <c r="J173">
        <v>48968</v>
      </c>
      <c r="K173">
        <v>49410</v>
      </c>
      <c r="L173">
        <v>49918</v>
      </c>
      <c r="M173">
        <v>50561</v>
      </c>
      <c r="N173">
        <v>51181</v>
      </c>
    </row>
    <row r="174" spans="1:14" x14ac:dyDescent="0.25">
      <c r="A174" t="s">
        <v>509</v>
      </c>
      <c r="B174" t="s">
        <v>190</v>
      </c>
      <c r="C174" t="s">
        <v>154</v>
      </c>
      <c r="D174">
        <v>68755</v>
      </c>
      <c r="E174">
        <v>68742</v>
      </c>
      <c r="F174">
        <v>68888</v>
      </c>
      <c r="G174">
        <v>68819</v>
      </c>
      <c r="H174">
        <v>69371</v>
      </c>
      <c r="I174">
        <v>70007</v>
      </c>
      <c r="J174">
        <v>70075</v>
      </c>
      <c r="K174">
        <v>70403</v>
      </c>
      <c r="L174">
        <v>70823</v>
      </c>
      <c r="M174">
        <v>71428</v>
      </c>
      <c r="N174">
        <v>71995</v>
      </c>
    </row>
    <row r="175" spans="1:14" x14ac:dyDescent="0.25">
      <c r="A175" t="s">
        <v>509</v>
      </c>
      <c r="B175" t="s">
        <v>190</v>
      </c>
      <c r="C175" t="s">
        <v>323</v>
      </c>
      <c r="D175">
        <v>172.5</v>
      </c>
      <c r="E175">
        <v>152.1</v>
      </c>
      <c r="F175">
        <v>167</v>
      </c>
      <c r="G175">
        <v>171.4</v>
      </c>
      <c r="H175">
        <v>180</v>
      </c>
      <c r="I175">
        <v>180.9</v>
      </c>
      <c r="J175">
        <v>182.5</v>
      </c>
      <c r="K175">
        <v>165.6</v>
      </c>
      <c r="L175">
        <v>165.3</v>
      </c>
      <c r="M175">
        <v>174.1</v>
      </c>
      <c r="N175">
        <v>162.80000000000001</v>
      </c>
    </row>
    <row r="176" spans="1:14" x14ac:dyDescent="0.25">
      <c r="A176" t="s">
        <v>225</v>
      </c>
      <c r="B176" t="s">
        <v>390</v>
      </c>
      <c r="C176" t="s">
        <v>524</v>
      </c>
      <c r="D176">
        <v>4815111</v>
      </c>
      <c r="E176">
        <v>4844002</v>
      </c>
      <c r="F176">
        <v>4872608</v>
      </c>
      <c r="G176">
        <v>4901386</v>
      </c>
      <c r="H176">
        <v>4932961</v>
      </c>
      <c r="I176">
        <v>4974525</v>
      </c>
      <c r="J176">
        <v>5020143</v>
      </c>
      <c r="K176">
        <v>5059173</v>
      </c>
      <c r="L176">
        <v>5091100</v>
      </c>
      <c r="M176">
        <v>5116342</v>
      </c>
      <c r="N176">
        <v>5138400</v>
      </c>
    </row>
    <row r="177" spans="1:14" x14ac:dyDescent="0.25">
      <c r="A177" t="s">
        <v>225</v>
      </c>
      <c r="B177" t="s">
        <v>390</v>
      </c>
      <c r="C177" t="s">
        <v>154</v>
      </c>
      <c r="D177">
        <v>5547683</v>
      </c>
      <c r="E177">
        <v>5570572</v>
      </c>
      <c r="F177">
        <v>5591572</v>
      </c>
      <c r="G177">
        <v>5614932</v>
      </c>
      <c r="H177">
        <v>5643475</v>
      </c>
      <c r="I177">
        <v>5683483</v>
      </c>
      <c r="J177">
        <v>5728010</v>
      </c>
      <c r="K177">
        <v>5764980</v>
      </c>
      <c r="L177">
        <v>5793636</v>
      </c>
      <c r="M177">
        <v>5814422</v>
      </c>
      <c r="N177">
        <v>5831404</v>
      </c>
    </row>
    <row r="178" spans="1:14" x14ac:dyDescent="0.25">
      <c r="A178" t="s">
        <v>225</v>
      </c>
      <c r="B178" t="s">
        <v>390</v>
      </c>
      <c r="C178" t="s">
        <v>323</v>
      </c>
      <c r="D178">
        <v>48124.800000000003</v>
      </c>
      <c r="E178">
        <v>43098</v>
      </c>
      <c r="F178">
        <v>38216.199999999997</v>
      </c>
      <c r="G178">
        <v>39960.699999999997</v>
      </c>
      <c r="H178">
        <v>35820</v>
      </c>
      <c r="I178">
        <v>33704.9</v>
      </c>
      <c r="J178">
        <v>35340.300000000003</v>
      </c>
      <c r="K178">
        <v>33184</v>
      </c>
      <c r="L178">
        <v>33133.300000000003</v>
      </c>
      <c r="M178">
        <v>29696.5</v>
      </c>
      <c r="N178">
        <v>27356.5</v>
      </c>
    </row>
    <row r="179" spans="1:14" x14ac:dyDescent="0.25">
      <c r="A179" t="s">
        <v>304</v>
      </c>
      <c r="B179" t="s">
        <v>527</v>
      </c>
      <c r="C179" t="s">
        <v>524</v>
      </c>
      <c r="D179">
        <v>7209913</v>
      </c>
      <c r="E179">
        <v>7410669</v>
      </c>
      <c r="F179">
        <v>7603609</v>
      </c>
      <c r="G179">
        <v>7795435</v>
      </c>
      <c r="H179">
        <v>7986119</v>
      </c>
      <c r="I179">
        <v>8175446</v>
      </c>
      <c r="J179">
        <v>8362698</v>
      </c>
      <c r="K179">
        <v>8547288</v>
      </c>
      <c r="L179">
        <v>8728047</v>
      </c>
      <c r="M179">
        <v>8904426</v>
      </c>
      <c r="N179">
        <v>9079123</v>
      </c>
    </row>
    <row r="180" spans="1:14" x14ac:dyDescent="0.25">
      <c r="A180" t="s">
        <v>304</v>
      </c>
      <c r="B180" t="s">
        <v>527</v>
      </c>
      <c r="C180" t="s">
        <v>154</v>
      </c>
      <c r="D180">
        <v>9775755</v>
      </c>
      <c r="E180">
        <v>9903737</v>
      </c>
      <c r="F180">
        <v>10030882</v>
      </c>
      <c r="G180">
        <v>10157051</v>
      </c>
      <c r="H180">
        <v>10282115</v>
      </c>
      <c r="I180">
        <v>10405832</v>
      </c>
      <c r="J180">
        <v>10527592</v>
      </c>
      <c r="K180">
        <v>10647244</v>
      </c>
      <c r="L180">
        <v>10765531</v>
      </c>
      <c r="M180">
        <v>10881882</v>
      </c>
      <c r="N180">
        <v>10999664</v>
      </c>
    </row>
    <row r="181" spans="1:14" x14ac:dyDescent="0.25">
      <c r="A181" t="s">
        <v>304</v>
      </c>
      <c r="B181" t="s">
        <v>527</v>
      </c>
      <c r="C181" t="s">
        <v>323</v>
      </c>
      <c r="D181">
        <v>20680.8</v>
      </c>
      <c r="E181">
        <v>20913.900000000001</v>
      </c>
      <c r="F181">
        <v>21681.5</v>
      </c>
      <c r="G181">
        <v>21287.200000000001</v>
      </c>
      <c r="H181">
        <v>21450.7</v>
      </c>
      <c r="I181">
        <v>23590.5</v>
      </c>
      <c r="J181">
        <v>24593.5</v>
      </c>
      <c r="K181">
        <v>23551.3</v>
      </c>
      <c r="L181">
        <v>25366</v>
      </c>
      <c r="M181">
        <v>25775.200000000001</v>
      </c>
      <c r="N181">
        <v>22881.3</v>
      </c>
    </row>
    <row r="182" spans="1:14" x14ac:dyDescent="0.25">
      <c r="A182" t="s">
        <v>508</v>
      </c>
      <c r="B182" t="s">
        <v>22</v>
      </c>
      <c r="C182" t="s">
        <v>524</v>
      </c>
      <c r="D182">
        <v>24217375</v>
      </c>
      <c r="E182">
        <v>24935851</v>
      </c>
      <c r="F182">
        <v>25678117</v>
      </c>
      <c r="G182">
        <v>26439316</v>
      </c>
      <c r="H182">
        <v>27217778</v>
      </c>
      <c r="I182">
        <v>28015534</v>
      </c>
      <c r="J182">
        <v>28826081</v>
      </c>
      <c r="K182">
        <v>29639704</v>
      </c>
      <c r="L182">
        <v>30451166</v>
      </c>
      <c r="M182">
        <v>31255632</v>
      </c>
      <c r="N182">
        <v>32038217</v>
      </c>
    </row>
    <row r="183" spans="1:14" x14ac:dyDescent="0.25">
      <c r="A183" t="s">
        <v>508</v>
      </c>
      <c r="B183" t="s">
        <v>22</v>
      </c>
      <c r="C183" t="s">
        <v>154</v>
      </c>
      <c r="D183">
        <v>35856344</v>
      </c>
      <c r="E183">
        <v>36543541</v>
      </c>
      <c r="F183">
        <v>37260563</v>
      </c>
      <c r="G183">
        <v>38000626</v>
      </c>
      <c r="H183">
        <v>38760168</v>
      </c>
      <c r="I183">
        <v>39543154</v>
      </c>
      <c r="J183">
        <v>40339329</v>
      </c>
      <c r="K183">
        <v>41136546</v>
      </c>
      <c r="L183">
        <v>41927007</v>
      </c>
      <c r="M183">
        <v>42705368</v>
      </c>
      <c r="N183">
        <v>43451666</v>
      </c>
    </row>
    <row r="184" spans="1:14" x14ac:dyDescent="0.25">
      <c r="A184" t="s">
        <v>508</v>
      </c>
      <c r="B184" t="s">
        <v>22</v>
      </c>
      <c r="C184" t="s">
        <v>323</v>
      </c>
      <c r="D184">
        <v>114179.4</v>
      </c>
      <c r="E184">
        <v>120784.9</v>
      </c>
      <c r="F184">
        <v>134934.20000000001</v>
      </c>
      <c r="G184">
        <v>139024.1</v>
      </c>
      <c r="H184">
        <v>147735.20000000001</v>
      </c>
      <c r="I184">
        <v>156273</v>
      </c>
      <c r="J184">
        <v>154654.29999999999</v>
      </c>
      <c r="K184">
        <v>157704.4</v>
      </c>
      <c r="L184">
        <v>164534.1</v>
      </c>
      <c r="M184">
        <v>170582.39999999999</v>
      </c>
      <c r="N184">
        <v>161563</v>
      </c>
    </row>
    <row r="185" spans="1:14" x14ac:dyDescent="0.25">
      <c r="A185" t="s">
        <v>152</v>
      </c>
      <c r="B185" t="s">
        <v>172</v>
      </c>
      <c r="C185" t="s">
        <v>524</v>
      </c>
      <c r="D185">
        <v>938032033</v>
      </c>
      <c r="E185">
        <v>965847334</v>
      </c>
      <c r="F185">
        <v>994426198</v>
      </c>
      <c r="G185">
        <v>1023131656</v>
      </c>
      <c r="H185">
        <v>1051807752</v>
      </c>
      <c r="I185">
        <v>1080330798</v>
      </c>
      <c r="J185">
        <v>1109023246</v>
      </c>
      <c r="K185">
        <v>1138030974</v>
      </c>
      <c r="L185">
        <v>1165645205</v>
      </c>
      <c r="M185">
        <v>1191956923</v>
      </c>
      <c r="N185">
        <v>1216810366</v>
      </c>
    </row>
    <row r="186" spans="1:14" x14ac:dyDescent="0.25">
      <c r="A186" t="s">
        <v>152</v>
      </c>
      <c r="B186" t="s">
        <v>172</v>
      </c>
      <c r="C186" t="s">
        <v>154</v>
      </c>
      <c r="D186">
        <v>1969186913</v>
      </c>
      <c r="E186">
        <v>1984267781</v>
      </c>
      <c r="F186">
        <v>2001264155</v>
      </c>
      <c r="G186">
        <v>2018068461</v>
      </c>
      <c r="H186">
        <v>2034264880</v>
      </c>
      <c r="I186">
        <v>2049757846</v>
      </c>
      <c r="J186">
        <v>2065173002</v>
      </c>
      <c r="K186">
        <v>2080919319</v>
      </c>
      <c r="L186">
        <v>2094524854</v>
      </c>
      <c r="M186">
        <v>2106391925</v>
      </c>
      <c r="N186">
        <v>2116378687</v>
      </c>
    </row>
    <row r="187" spans="1:14" x14ac:dyDescent="0.25">
      <c r="A187" t="s">
        <v>152</v>
      </c>
      <c r="B187" t="s">
        <v>172</v>
      </c>
      <c r="C187" t="s">
        <v>323</v>
      </c>
      <c r="D187">
        <v>9654293.1000000034</v>
      </c>
      <c r="E187">
        <v>10515988.700000001</v>
      </c>
      <c r="F187">
        <v>10809799.300000003</v>
      </c>
      <c r="G187">
        <v>11252643.83</v>
      </c>
      <c r="H187">
        <v>11372410.300000003</v>
      </c>
      <c r="I187">
        <v>11254077.300000003</v>
      </c>
      <c r="J187">
        <v>11291996</v>
      </c>
      <c r="K187">
        <v>11608128.399999997</v>
      </c>
      <c r="L187">
        <v>12214599.399999999</v>
      </c>
      <c r="M187">
        <v>12535996.700000001</v>
      </c>
      <c r="N187">
        <v>12660698.199999999</v>
      </c>
    </row>
    <row r="188" spans="1:14" x14ac:dyDescent="0.25">
      <c r="A188" t="s">
        <v>511</v>
      </c>
      <c r="B188" t="s">
        <v>262</v>
      </c>
      <c r="C188" t="s">
        <v>524</v>
      </c>
      <c r="D188">
        <v>1236601527</v>
      </c>
      <c r="E188">
        <v>1266391238</v>
      </c>
      <c r="F188">
        <v>1295796995</v>
      </c>
      <c r="G188">
        <v>1325725970</v>
      </c>
      <c r="H188">
        <v>1356556247</v>
      </c>
      <c r="I188">
        <v>1388472815</v>
      </c>
      <c r="J188">
        <v>1420278056</v>
      </c>
      <c r="K188">
        <v>1451834326</v>
      </c>
      <c r="L188">
        <v>1483802690</v>
      </c>
      <c r="M188">
        <v>1516105436</v>
      </c>
      <c r="N188">
        <v>1547694952</v>
      </c>
    </row>
    <row r="189" spans="1:14" x14ac:dyDescent="0.25">
      <c r="A189" t="s">
        <v>511</v>
      </c>
      <c r="B189" t="s">
        <v>262</v>
      </c>
      <c r="C189" t="s">
        <v>154</v>
      </c>
      <c r="D189">
        <v>2946285613</v>
      </c>
      <c r="E189">
        <v>2991403487</v>
      </c>
      <c r="F189">
        <v>3035159632</v>
      </c>
      <c r="G189">
        <v>3078407213</v>
      </c>
      <c r="H189">
        <v>3121656203</v>
      </c>
      <c r="I189">
        <v>3165214886</v>
      </c>
      <c r="J189">
        <v>3208369547</v>
      </c>
      <c r="K189">
        <v>3250752755</v>
      </c>
      <c r="L189">
        <v>3292896609</v>
      </c>
      <c r="M189">
        <v>3334561751</v>
      </c>
      <c r="N189">
        <v>3374383528</v>
      </c>
    </row>
    <row r="190" spans="1:14" x14ac:dyDescent="0.25">
      <c r="A190" t="s">
        <v>511</v>
      </c>
      <c r="B190" t="s">
        <v>262</v>
      </c>
      <c r="C190" t="s">
        <v>323</v>
      </c>
      <c r="D190">
        <v>5857230.6200000001</v>
      </c>
      <c r="E190">
        <v>6085825.1169999996</v>
      </c>
      <c r="F190">
        <v>6383658.6049999995</v>
      </c>
      <c r="G190">
        <v>6455704.6589999991</v>
      </c>
      <c r="H190">
        <v>6781898.6919999998</v>
      </c>
      <c r="I190">
        <v>6839149.5419999994</v>
      </c>
      <c r="J190">
        <v>6951805.9080000008</v>
      </c>
      <c r="K190">
        <v>7211474.182</v>
      </c>
      <c r="L190">
        <v>7382656.357499999</v>
      </c>
      <c r="M190">
        <v>7347348.7299999995</v>
      </c>
      <c r="N190">
        <v>6805648.307</v>
      </c>
    </row>
    <row r="191" spans="1:14" x14ac:dyDescent="0.25">
      <c r="A191" t="s">
        <v>354</v>
      </c>
      <c r="B191" t="s">
        <v>434</v>
      </c>
      <c r="C191" t="s">
        <v>524</v>
      </c>
      <c r="D191">
        <v>1148291153</v>
      </c>
      <c r="E191">
        <v>1177159568</v>
      </c>
      <c r="F191">
        <v>1206613250</v>
      </c>
      <c r="G191">
        <v>1236097364</v>
      </c>
      <c r="H191">
        <v>1265610762</v>
      </c>
      <c r="I191">
        <v>1294988514</v>
      </c>
      <c r="J191">
        <v>1324556747</v>
      </c>
      <c r="K191">
        <v>1354327134</v>
      </c>
      <c r="L191">
        <v>1382697202</v>
      </c>
      <c r="M191">
        <v>1409746482</v>
      </c>
      <c r="N191">
        <v>1434876536</v>
      </c>
    </row>
    <row r="192" spans="1:14" x14ac:dyDescent="0.25">
      <c r="A192" t="s">
        <v>354</v>
      </c>
      <c r="B192" t="s">
        <v>434</v>
      </c>
      <c r="C192" t="s">
        <v>154</v>
      </c>
      <c r="D192">
        <v>2210203758</v>
      </c>
      <c r="E192">
        <v>2225992094</v>
      </c>
      <c r="F192">
        <v>2243776727</v>
      </c>
      <c r="G192">
        <v>2261274500</v>
      </c>
      <c r="H192">
        <v>2278232287</v>
      </c>
      <c r="I192">
        <v>2294507020</v>
      </c>
      <c r="J192">
        <v>2310721864</v>
      </c>
      <c r="K192">
        <v>2327132966</v>
      </c>
      <c r="L192">
        <v>2341383691</v>
      </c>
      <c r="M192">
        <v>2353856866</v>
      </c>
      <c r="N192">
        <v>2363934334</v>
      </c>
    </row>
    <row r="193" spans="1:14" x14ac:dyDescent="0.25">
      <c r="A193" t="s">
        <v>354</v>
      </c>
      <c r="B193" t="s">
        <v>434</v>
      </c>
      <c r="C193" t="s">
        <v>323</v>
      </c>
      <c r="D193">
        <v>11863420.199999999</v>
      </c>
      <c r="E193">
        <v>12805112.100000001</v>
      </c>
      <c r="F193">
        <v>13143266.299999999</v>
      </c>
      <c r="G193">
        <v>13591102.729999999</v>
      </c>
      <c r="H193">
        <v>13640572.799999999</v>
      </c>
      <c r="I193">
        <v>13510201.199999999</v>
      </c>
      <c r="J193">
        <v>13550289.299999999</v>
      </c>
      <c r="K193">
        <v>13869888.999999998</v>
      </c>
      <c r="L193">
        <v>14437176.300000001</v>
      </c>
      <c r="M193">
        <v>14703257.399999999</v>
      </c>
      <c r="N193">
        <v>14708135.599999998</v>
      </c>
    </row>
    <row r="194" spans="1:14" x14ac:dyDescent="0.25">
      <c r="A194" t="s">
        <v>199</v>
      </c>
      <c r="B194" t="s">
        <v>236</v>
      </c>
      <c r="C194" t="s">
        <v>524</v>
      </c>
      <c r="D194">
        <v>250151150</v>
      </c>
      <c r="E194">
        <v>252239384</v>
      </c>
      <c r="F194">
        <v>254175563</v>
      </c>
      <c r="G194">
        <v>256258582</v>
      </c>
      <c r="H194">
        <v>258395704</v>
      </c>
      <c r="I194">
        <v>260614789</v>
      </c>
      <c r="J194">
        <v>262824594</v>
      </c>
      <c r="K194">
        <v>264920872</v>
      </c>
      <c r="L194">
        <v>266951076</v>
      </c>
      <c r="M194">
        <v>269057424</v>
      </c>
      <c r="N194">
        <v>270716760</v>
      </c>
    </row>
    <row r="195" spans="1:14" x14ac:dyDescent="0.25">
      <c r="A195" t="s">
        <v>199</v>
      </c>
      <c r="B195" t="s">
        <v>236</v>
      </c>
      <c r="C195" t="s">
        <v>154</v>
      </c>
      <c r="D195">
        <v>379079046</v>
      </c>
      <c r="E195">
        <v>381328678</v>
      </c>
      <c r="F195">
        <v>383374474</v>
      </c>
      <c r="G195">
        <v>385623200</v>
      </c>
      <c r="H195">
        <v>387912182</v>
      </c>
      <c r="I195">
        <v>390267733</v>
      </c>
      <c r="J195">
        <v>392579664</v>
      </c>
      <c r="K195">
        <v>394705361</v>
      </c>
      <c r="L195">
        <v>396674671</v>
      </c>
      <c r="M195">
        <v>398690076</v>
      </c>
      <c r="N195">
        <v>400061023</v>
      </c>
    </row>
    <row r="196" spans="1:14" x14ac:dyDescent="0.25">
      <c r="A196" t="s">
        <v>199</v>
      </c>
      <c r="B196" t="s">
        <v>236</v>
      </c>
      <c r="C196" t="s">
        <v>323</v>
      </c>
      <c r="D196">
        <v>2840620.8</v>
      </c>
      <c r="E196">
        <v>2997334.1</v>
      </c>
      <c r="F196">
        <v>2959664.3</v>
      </c>
      <c r="G196">
        <v>2904794.2</v>
      </c>
      <c r="H196">
        <v>2811027.4</v>
      </c>
      <c r="I196">
        <v>2739709.6</v>
      </c>
      <c r="J196">
        <v>2771362.1</v>
      </c>
      <c r="K196">
        <v>2832835</v>
      </c>
      <c r="L196">
        <v>2913541</v>
      </c>
      <c r="M196">
        <v>2922190.2</v>
      </c>
      <c r="N196">
        <v>2830714.8</v>
      </c>
    </row>
    <row r="197" spans="1:14" x14ac:dyDescent="0.25">
      <c r="A197" t="s">
        <v>288</v>
      </c>
      <c r="B197" t="s">
        <v>433</v>
      </c>
      <c r="C197" t="s">
        <v>524</v>
      </c>
      <c r="D197">
        <v>627903118</v>
      </c>
      <c r="E197">
        <v>630997323</v>
      </c>
      <c r="F197">
        <v>634916505</v>
      </c>
      <c r="G197">
        <v>639260346</v>
      </c>
      <c r="H197">
        <v>643704837</v>
      </c>
      <c r="I197">
        <v>648214430</v>
      </c>
      <c r="J197">
        <v>652716199</v>
      </c>
      <c r="K197">
        <v>656901710</v>
      </c>
      <c r="L197">
        <v>661064750</v>
      </c>
      <c r="M197">
        <v>665022852</v>
      </c>
      <c r="N197">
        <v>668394294</v>
      </c>
    </row>
    <row r="198" spans="1:14" x14ac:dyDescent="0.25">
      <c r="A198" t="s">
        <v>288</v>
      </c>
      <c r="B198" t="s">
        <v>433</v>
      </c>
      <c r="C198" t="s">
        <v>154</v>
      </c>
      <c r="D198">
        <v>889169629</v>
      </c>
      <c r="E198">
        <v>891329416</v>
      </c>
      <c r="F198">
        <v>894660467</v>
      </c>
      <c r="G198">
        <v>898607432</v>
      </c>
      <c r="H198">
        <v>902670860</v>
      </c>
      <c r="I198">
        <v>906695444</v>
      </c>
      <c r="J198">
        <v>910633273</v>
      </c>
      <c r="K198">
        <v>914078289</v>
      </c>
      <c r="L198">
        <v>917380453</v>
      </c>
      <c r="M198">
        <v>920277481</v>
      </c>
      <c r="N198">
        <v>922353365</v>
      </c>
    </row>
    <row r="199" spans="1:14" x14ac:dyDescent="0.25">
      <c r="A199" t="s">
        <v>288</v>
      </c>
      <c r="B199" t="s">
        <v>433</v>
      </c>
      <c r="C199" t="s">
        <v>323</v>
      </c>
      <c r="D199">
        <v>6579733.2784389993</v>
      </c>
      <c r="E199">
        <v>6594980.407993</v>
      </c>
      <c r="F199">
        <v>6524680.8374469997</v>
      </c>
      <c r="G199">
        <v>6386728.4648870006</v>
      </c>
      <c r="H199">
        <v>6104308.5231700037</v>
      </c>
      <c r="I199">
        <v>6073951.4017939996</v>
      </c>
      <c r="J199">
        <v>6099478.7302559996</v>
      </c>
      <c r="K199">
        <v>6166584.2973970016</v>
      </c>
      <c r="L199">
        <v>6177967.8904030006</v>
      </c>
      <c r="M199">
        <v>6034379.5467159981</v>
      </c>
      <c r="N199">
        <v>5641772.7004919993</v>
      </c>
    </row>
    <row r="200" spans="1:14" x14ac:dyDescent="0.25">
      <c r="A200" t="s">
        <v>179</v>
      </c>
      <c r="B200" t="s">
        <v>81</v>
      </c>
      <c r="C200" t="s">
        <v>524</v>
      </c>
      <c r="D200">
        <v>9396971</v>
      </c>
      <c r="E200">
        <v>9577064</v>
      </c>
      <c r="F200">
        <v>9752988</v>
      </c>
      <c r="G200">
        <v>9925137</v>
      </c>
      <c r="H200">
        <v>10095187</v>
      </c>
      <c r="I200">
        <v>10267878</v>
      </c>
      <c r="J200">
        <v>10444726</v>
      </c>
      <c r="K200">
        <v>10630944</v>
      </c>
      <c r="L200">
        <v>10859572</v>
      </c>
      <c r="M200">
        <v>11097565</v>
      </c>
      <c r="N200">
        <v>11285898</v>
      </c>
    </row>
    <row r="201" spans="1:14" x14ac:dyDescent="0.25">
      <c r="A201" t="s">
        <v>179</v>
      </c>
      <c r="B201" t="s">
        <v>81</v>
      </c>
      <c r="C201" t="s">
        <v>154</v>
      </c>
      <c r="D201">
        <v>14989585</v>
      </c>
      <c r="E201">
        <v>15237728</v>
      </c>
      <c r="F201">
        <v>15483883</v>
      </c>
      <c r="G201">
        <v>15722989</v>
      </c>
      <c r="H201">
        <v>15957994</v>
      </c>
      <c r="I201">
        <v>16195902</v>
      </c>
      <c r="J201">
        <v>16439585</v>
      </c>
      <c r="K201">
        <v>16696944</v>
      </c>
      <c r="L201">
        <v>17015672</v>
      </c>
      <c r="M201">
        <v>17343740</v>
      </c>
      <c r="N201">
        <v>17588595</v>
      </c>
    </row>
    <row r="202" spans="1:14" x14ac:dyDescent="0.25">
      <c r="A202" t="s">
        <v>179</v>
      </c>
      <c r="B202" t="s">
        <v>81</v>
      </c>
      <c r="C202" t="s">
        <v>323</v>
      </c>
      <c r="D202">
        <v>37254</v>
      </c>
      <c r="E202">
        <v>37096.6</v>
      </c>
      <c r="F202">
        <v>37085.1</v>
      </c>
      <c r="G202">
        <v>39701.1</v>
      </c>
      <c r="H202">
        <v>41801.199999999997</v>
      </c>
      <c r="I202">
        <v>41390.300000000003</v>
      </c>
      <c r="J202">
        <v>39791.699999999997</v>
      </c>
      <c r="K202">
        <v>38549.300000000003</v>
      </c>
      <c r="L202">
        <v>40273.199999999997</v>
      </c>
      <c r="M202">
        <v>39631.4</v>
      </c>
      <c r="N202">
        <v>34431</v>
      </c>
    </row>
    <row r="203" spans="1:14" x14ac:dyDescent="0.25">
      <c r="A203" t="s">
        <v>188</v>
      </c>
      <c r="B203" t="s">
        <v>496</v>
      </c>
      <c r="C203" t="s">
        <v>524</v>
      </c>
      <c r="D203">
        <v>37535116</v>
      </c>
      <c r="E203">
        <v>38356023</v>
      </c>
      <c r="F203">
        <v>39184092</v>
      </c>
      <c r="G203">
        <v>40052578</v>
      </c>
      <c r="H203">
        <v>40950796</v>
      </c>
      <c r="I203">
        <v>41811127</v>
      </c>
      <c r="J203">
        <v>42639712</v>
      </c>
      <c r="K203">
        <v>43469157</v>
      </c>
      <c r="L203">
        <v>44301456</v>
      </c>
      <c r="M203">
        <v>45130858</v>
      </c>
      <c r="N203">
        <v>45976808</v>
      </c>
    </row>
    <row r="204" spans="1:14" x14ac:dyDescent="0.25">
      <c r="A204" t="s">
        <v>188</v>
      </c>
      <c r="B204" t="s">
        <v>496</v>
      </c>
      <c r="C204" t="s">
        <v>154</v>
      </c>
      <c r="D204">
        <v>87252413</v>
      </c>
      <c r="E204">
        <v>89200054</v>
      </c>
      <c r="F204">
        <v>91240376</v>
      </c>
      <c r="G204">
        <v>93377890</v>
      </c>
      <c r="H204">
        <v>95592324</v>
      </c>
      <c r="I204">
        <v>97723799</v>
      </c>
      <c r="J204">
        <v>99784030</v>
      </c>
      <c r="K204">
        <v>101789386</v>
      </c>
      <c r="L204">
        <v>103740765</v>
      </c>
      <c r="M204">
        <v>105618671</v>
      </c>
      <c r="N204">
        <v>107465134</v>
      </c>
    </row>
    <row r="205" spans="1:14" x14ac:dyDescent="0.25">
      <c r="A205" t="s">
        <v>188</v>
      </c>
      <c r="B205" t="s">
        <v>496</v>
      </c>
      <c r="C205" t="s">
        <v>323</v>
      </c>
      <c r="D205">
        <v>200313.3</v>
      </c>
      <c r="E205">
        <v>205767.3</v>
      </c>
      <c r="F205">
        <v>215000.9</v>
      </c>
      <c r="G205">
        <v>213856.4</v>
      </c>
      <c r="H205">
        <v>219121.1</v>
      </c>
      <c r="I205">
        <v>226283.6</v>
      </c>
      <c r="J205">
        <v>235425.8</v>
      </c>
      <c r="K205">
        <v>244540.5</v>
      </c>
      <c r="L205">
        <v>237983</v>
      </c>
      <c r="M205">
        <v>217908.3</v>
      </c>
      <c r="N205">
        <v>210752.3</v>
      </c>
    </row>
    <row r="206" spans="1:14" x14ac:dyDescent="0.25">
      <c r="A206" t="s">
        <v>106</v>
      </c>
      <c r="B206" t="s">
        <v>294</v>
      </c>
      <c r="C206" t="s">
        <v>524</v>
      </c>
      <c r="D206">
        <v>253074480</v>
      </c>
      <c r="E206">
        <v>253287677</v>
      </c>
      <c r="F206">
        <v>254568545</v>
      </c>
      <c r="G206">
        <v>256128892</v>
      </c>
      <c r="H206">
        <v>257681423</v>
      </c>
      <c r="I206">
        <v>259180525</v>
      </c>
      <c r="J206">
        <v>260667414</v>
      </c>
      <c r="K206">
        <v>261973277</v>
      </c>
      <c r="L206">
        <v>263365458</v>
      </c>
      <c r="M206">
        <v>264481968</v>
      </c>
      <c r="N206">
        <v>265634146</v>
      </c>
    </row>
    <row r="207" spans="1:14" x14ac:dyDescent="0.25">
      <c r="A207" t="s">
        <v>106</v>
      </c>
      <c r="B207" t="s">
        <v>294</v>
      </c>
      <c r="C207" t="s">
        <v>154</v>
      </c>
      <c r="D207">
        <v>336171621</v>
      </c>
      <c r="E207">
        <v>335442349</v>
      </c>
      <c r="F207">
        <v>336183135</v>
      </c>
      <c r="G207">
        <v>337328817</v>
      </c>
      <c r="H207">
        <v>338486932</v>
      </c>
      <c r="I207">
        <v>339514675</v>
      </c>
      <c r="J207">
        <v>340509447</v>
      </c>
      <c r="K207">
        <v>341246081</v>
      </c>
      <c r="L207">
        <v>342065158</v>
      </c>
      <c r="M207">
        <v>342452734</v>
      </c>
      <c r="N207">
        <v>342913447</v>
      </c>
    </row>
    <row r="208" spans="1:14" x14ac:dyDescent="0.25">
      <c r="A208" t="s">
        <v>106</v>
      </c>
      <c r="B208" t="s">
        <v>294</v>
      </c>
      <c r="C208" t="s">
        <v>323</v>
      </c>
      <c r="D208">
        <v>2502105.4</v>
      </c>
      <c r="E208">
        <v>2412403.2000000002</v>
      </c>
      <c r="F208">
        <v>2382523.5</v>
      </c>
      <c r="G208">
        <v>2333241.5</v>
      </c>
      <c r="H208">
        <v>2209017.5</v>
      </c>
      <c r="I208">
        <v>2256390.7000000002</v>
      </c>
      <c r="J208">
        <v>2256275</v>
      </c>
      <c r="K208">
        <v>2259522.6</v>
      </c>
      <c r="L208">
        <v>2202668.9</v>
      </c>
      <c r="M208">
        <v>2095558.3370000003</v>
      </c>
      <c r="N208">
        <v>1872835.52</v>
      </c>
    </row>
    <row r="209" spans="1:14" x14ac:dyDescent="0.25">
      <c r="A209" t="s">
        <v>536</v>
      </c>
      <c r="B209" t="s">
        <v>127</v>
      </c>
      <c r="C209" t="s">
        <v>524</v>
      </c>
      <c r="D209">
        <v>1107213</v>
      </c>
      <c r="E209">
        <v>1147380</v>
      </c>
      <c r="F209">
        <v>1183034</v>
      </c>
      <c r="G209">
        <v>1218964</v>
      </c>
      <c r="H209">
        <v>1249275</v>
      </c>
      <c r="I209">
        <v>1276083</v>
      </c>
      <c r="J209">
        <v>1306640</v>
      </c>
      <c r="K209">
        <v>1340124</v>
      </c>
      <c r="L209">
        <v>1380906</v>
      </c>
      <c r="M209">
        <v>1424439</v>
      </c>
      <c r="N209">
        <v>1470245</v>
      </c>
    </row>
    <row r="210" spans="1:14" x14ac:dyDescent="0.25">
      <c r="A210" t="s">
        <v>536</v>
      </c>
      <c r="B210" t="s">
        <v>127</v>
      </c>
      <c r="C210" t="s">
        <v>154</v>
      </c>
      <c r="D210">
        <v>3147727</v>
      </c>
      <c r="E210">
        <v>3207570</v>
      </c>
      <c r="F210">
        <v>3252596</v>
      </c>
      <c r="G210">
        <v>3296367</v>
      </c>
      <c r="H210">
        <v>3323425</v>
      </c>
      <c r="I210">
        <v>3340006</v>
      </c>
      <c r="J210">
        <v>3365287</v>
      </c>
      <c r="K210">
        <v>3396933</v>
      </c>
      <c r="L210">
        <v>3445374</v>
      </c>
      <c r="M210">
        <v>3498818</v>
      </c>
      <c r="N210">
        <v>3555868</v>
      </c>
    </row>
    <row r="211" spans="1:14" x14ac:dyDescent="0.25">
      <c r="A211" t="s">
        <v>536</v>
      </c>
      <c r="B211" t="s">
        <v>127</v>
      </c>
      <c r="C211" t="s">
        <v>323</v>
      </c>
      <c r="D211">
        <v>502.95</v>
      </c>
      <c r="E211">
        <v>595.89</v>
      </c>
      <c r="F211">
        <v>625.34</v>
      </c>
      <c r="G211">
        <v>589.42999999999995</v>
      </c>
      <c r="H211">
        <v>592.22</v>
      </c>
      <c r="I211">
        <v>570.9</v>
      </c>
      <c r="J211">
        <v>580.5</v>
      </c>
      <c r="K211">
        <v>581.47</v>
      </c>
      <c r="L211">
        <v>677.7</v>
      </c>
      <c r="M211">
        <v>697.2</v>
      </c>
      <c r="N211">
        <v>706.4</v>
      </c>
    </row>
    <row r="212" spans="1:14" x14ac:dyDescent="0.25">
      <c r="A212" t="s">
        <v>59</v>
      </c>
      <c r="B212" t="s">
        <v>182</v>
      </c>
      <c r="C212" t="s">
        <v>524</v>
      </c>
      <c r="D212">
        <v>36535850</v>
      </c>
      <c r="E212">
        <v>36773882</v>
      </c>
      <c r="F212">
        <v>36904876</v>
      </c>
      <c r="G212">
        <v>36891840</v>
      </c>
      <c r="H212">
        <v>36890017</v>
      </c>
      <c r="I212">
        <v>36971015</v>
      </c>
      <c r="J212">
        <v>37112875</v>
      </c>
      <c r="K212">
        <v>37311863</v>
      </c>
      <c r="L212">
        <v>37588424</v>
      </c>
      <c r="M212">
        <v>37974181</v>
      </c>
      <c r="N212">
        <v>38276186</v>
      </c>
    </row>
    <row r="213" spans="1:14" x14ac:dyDescent="0.25">
      <c r="A213" t="s">
        <v>59</v>
      </c>
      <c r="B213" t="s">
        <v>182</v>
      </c>
      <c r="C213" t="s">
        <v>154</v>
      </c>
      <c r="D213">
        <v>46576897</v>
      </c>
      <c r="E213">
        <v>46742697</v>
      </c>
      <c r="F213">
        <v>46773055</v>
      </c>
      <c r="G213">
        <v>46620045</v>
      </c>
      <c r="H213">
        <v>46480882</v>
      </c>
      <c r="I213">
        <v>46444832</v>
      </c>
      <c r="J213">
        <v>46484062</v>
      </c>
      <c r="K213">
        <v>46593236</v>
      </c>
      <c r="L213">
        <v>46797754</v>
      </c>
      <c r="M213">
        <v>47134837</v>
      </c>
      <c r="N213">
        <v>47365655</v>
      </c>
    </row>
    <row r="214" spans="1:14" x14ac:dyDescent="0.25">
      <c r="A214" t="s">
        <v>59</v>
      </c>
      <c r="B214" t="s">
        <v>182</v>
      </c>
      <c r="C214" t="s">
        <v>323</v>
      </c>
      <c r="D214">
        <v>274140.59999999998</v>
      </c>
      <c r="E214">
        <v>275470.09999999998</v>
      </c>
      <c r="F214">
        <v>270280.40000000002</v>
      </c>
      <c r="G214">
        <v>243794.9</v>
      </c>
      <c r="H214">
        <v>241979.9</v>
      </c>
      <c r="I214">
        <v>257251.20000000001</v>
      </c>
      <c r="J214">
        <v>248252.1</v>
      </c>
      <c r="K214">
        <v>264723.7</v>
      </c>
      <c r="L214">
        <v>258373.2</v>
      </c>
      <c r="M214">
        <v>241886.5</v>
      </c>
      <c r="N214">
        <v>202705.8</v>
      </c>
    </row>
    <row r="215" spans="1:14" x14ac:dyDescent="0.25">
      <c r="A215" t="s">
        <v>378</v>
      </c>
      <c r="B215" t="s">
        <v>486</v>
      </c>
      <c r="C215" t="s">
        <v>524</v>
      </c>
      <c r="D215">
        <v>906655</v>
      </c>
      <c r="E215">
        <v>902194</v>
      </c>
      <c r="F215">
        <v>899089</v>
      </c>
      <c r="G215">
        <v>897846</v>
      </c>
      <c r="H215">
        <v>897427</v>
      </c>
      <c r="I215">
        <v>899949</v>
      </c>
      <c r="J215">
        <v>902145</v>
      </c>
      <c r="K215">
        <v>905267</v>
      </c>
      <c r="L215">
        <v>910578</v>
      </c>
      <c r="M215">
        <v>916236</v>
      </c>
      <c r="N215">
        <v>920415</v>
      </c>
    </row>
    <row r="216" spans="1:14" x14ac:dyDescent="0.25">
      <c r="A216" t="s">
        <v>378</v>
      </c>
      <c r="B216" t="s">
        <v>486</v>
      </c>
      <c r="C216" t="s">
        <v>154</v>
      </c>
      <c r="D216">
        <v>1331475</v>
      </c>
      <c r="E216">
        <v>1327439</v>
      </c>
      <c r="F216">
        <v>1322696</v>
      </c>
      <c r="G216">
        <v>1317997</v>
      </c>
      <c r="H216">
        <v>1314545</v>
      </c>
      <c r="I216">
        <v>1315407</v>
      </c>
      <c r="J216">
        <v>1315790</v>
      </c>
      <c r="K216">
        <v>1317384</v>
      </c>
      <c r="L216">
        <v>1321977</v>
      </c>
      <c r="M216">
        <v>1326898</v>
      </c>
      <c r="N216">
        <v>1329522</v>
      </c>
    </row>
    <row r="217" spans="1:14" x14ac:dyDescent="0.25">
      <c r="A217" t="s">
        <v>378</v>
      </c>
      <c r="B217" t="s">
        <v>486</v>
      </c>
      <c r="C217" t="s">
        <v>323</v>
      </c>
      <c r="D217">
        <v>18500.400000000001</v>
      </c>
      <c r="E217">
        <v>18502.599999999999</v>
      </c>
      <c r="F217">
        <v>16989</v>
      </c>
      <c r="G217">
        <v>18846.5</v>
      </c>
      <c r="H217">
        <v>17594.900000000001</v>
      </c>
      <c r="I217">
        <v>14377.1</v>
      </c>
      <c r="J217">
        <v>15907.2</v>
      </c>
      <c r="K217">
        <v>16773.5</v>
      </c>
      <c r="L217">
        <v>15716.9</v>
      </c>
      <c r="M217">
        <v>10060.700000000001</v>
      </c>
      <c r="N217">
        <v>7097.52</v>
      </c>
    </row>
    <row r="218" spans="1:14" x14ac:dyDescent="0.25">
      <c r="A218" t="s">
        <v>117</v>
      </c>
      <c r="B218" t="s">
        <v>76</v>
      </c>
      <c r="C218" t="s">
        <v>524</v>
      </c>
      <c r="D218">
        <v>15455093</v>
      </c>
      <c r="E218">
        <v>16283910</v>
      </c>
      <c r="F218">
        <v>17152352</v>
      </c>
      <c r="G218">
        <v>18033421</v>
      </c>
      <c r="H218">
        <v>18949891</v>
      </c>
      <c r="I218">
        <v>19908240</v>
      </c>
      <c r="J218">
        <v>20917553</v>
      </c>
      <c r="K218">
        <v>21975004</v>
      </c>
      <c r="L218">
        <v>23073805</v>
      </c>
      <c r="M218">
        <v>24222096</v>
      </c>
      <c r="N218">
        <v>25424568</v>
      </c>
    </row>
    <row r="219" spans="1:14" x14ac:dyDescent="0.25">
      <c r="A219" t="s">
        <v>117</v>
      </c>
      <c r="B219" t="s">
        <v>76</v>
      </c>
      <c r="C219" t="s">
        <v>154</v>
      </c>
      <c r="D219">
        <v>89237791</v>
      </c>
      <c r="E219">
        <v>91817929</v>
      </c>
      <c r="F219">
        <v>94451280</v>
      </c>
      <c r="G219">
        <v>97084366</v>
      </c>
      <c r="H219">
        <v>99746766</v>
      </c>
      <c r="I219">
        <v>102471895</v>
      </c>
      <c r="J219">
        <v>105293228</v>
      </c>
      <c r="K219">
        <v>108197950</v>
      </c>
      <c r="L219">
        <v>111129438</v>
      </c>
      <c r="M219">
        <v>114120594</v>
      </c>
      <c r="N219">
        <v>117190911</v>
      </c>
    </row>
    <row r="220" spans="1:14" x14ac:dyDescent="0.25">
      <c r="A220" t="s">
        <v>117</v>
      </c>
      <c r="B220" t="s">
        <v>76</v>
      </c>
      <c r="C220" t="s">
        <v>323</v>
      </c>
      <c r="D220">
        <v>6473.2</v>
      </c>
      <c r="E220">
        <v>7551.5</v>
      </c>
      <c r="F220">
        <v>8559</v>
      </c>
      <c r="G220">
        <v>10190.799999999999</v>
      </c>
      <c r="H220">
        <v>12490.3</v>
      </c>
      <c r="I220">
        <v>13046.3</v>
      </c>
      <c r="J220">
        <v>15247.2</v>
      </c>
      <c r="K220">
        <v>15882.4</v>
      </c>
      <c r="L220">
        <v>17028.400000000001</v>
      </c>
      <c r="M220">
        <v>17708</v>
      </c>
      <c r="N220">
        <v>18098</v>
      </c>
    </row>
    <row r="221" spans="1:14" x14ac:dyDescent="0.25">
      <c r="A221" t="s">
        <v>28</v>
      </c>
      <c r="B221" t="s">
        <v>520</v>
      </c>
      <c r="C221" t="s">
        <v>524</v>
      </c>
      <c r="D221">
        <v>322210410</v>
      </c>
      <c r="E221">
        <v>322501582</v>
      </c>
      <c r="F221">
        <v>323810708</v>
      </c>
      <c r="G221">
        <v>325407780</v>
      </c>
      <c r="H221">
        <v>327011738</v>
      </c>
      <c r="I221">
        <v>328571822</v>
      </c>
      <c r="J221">
        <v>330147530</v>
      </c>
      <c r="K221">
        <v>331569232</v>
      </c>
      <c r="L221">
        <v>333091521</v>
      </c>
      <c r="M221">
        <v>334356258</v>
      </c>
      <c r="N221">
        <v>335592576</v>
      </c>
    </row>
    <row r="222" spans="1:14" x14ac:dyDescent="0.25">
      <c r="A222" t="s">
        <v>28</v>
      </c>
      <c r="B222" t="s">
        <v>520</v>
      </c>
      <c r="C222" t="s">
        <v>154</v>
      </c>
      <c r="D222">
        <v>441552554</v>
      </c>
      <c r="E222">
        <v>440769682</v>
      </c>
      <c r="F222">
        <v>441419873</v>
      </c>
      <c r="G222">
        <v>442496175</v>
      </c>
      <c r="H222">
        <v>443601373</v>
      </c>
      <c r="I222">
        <v>444570054</v>
      </c>
      <c r="J222">
        <v>445515422</v>
      </c>
      <c r="K222">
        <v>446215182</v>
      </c>
      <c r="L222">
        <v>447001100</v>
      </c>
      <c r="M222">
        <v>447367191</v>
      </c>
      <c r="N222">
        <v>447692315</v>
      </c>
    </row>
    <row r="223" spans="1:14" x14ac:dyDescent="0.25">
      <c r="A223" t="s">
        <v>28</v>
      </c>
      <c r="B223" t="s">
        <v>520</v>
      </c>
      <c r="C223" t="s">
        <v>323</v>
      </c>
      <c r="D223">
        <v>3215802.7</v>
      </c>
      <c r="E223">
        <v>3121388.9</v>
      </c>
      <c r="F223">
        <v>3061105</v>
      </c>
      <c r="G223">
        <v>2984329.5</v>
      </c>
      <c r="H223">
        <v>2839976.1</v>
      </c>
      <c r="I223">
        <v>2897317.9</v>
      </c>
      <c r="J223">
        <v>2907404</v>
      </c>
      <c r="K223">
        <v>2932145.5</v>
      </c>
      <c r="L223">
        <v>2867932</v>
      </c>
      <c r="M223">
        <v>2729768.4369999995</v>
      </c>
      <c r="N223">
        <v>2465025.42</v>
      </c>
    </row>
    <row r="224" spans="1:14" x14ac:dyDescent="0.25">
      <c r="A224" t="s">
        <v>159</v>
      </c>
      <c r="B224" t="s">
        <v>258</v>
      </c>
      <c r="C224" t="s">
        <v>524</v>
      </c>
      <c r="D224">
        <v>312025255</v>
      </c>
      <c r="E224">
        <v>322112820</v>
      </c>
      <c r="F224">
        <v>332523890</v>
      </c>
      <c r="G224">
        <v>343546288</v>
      </c>
      <c r="H224">
        <v>354567484</v>
      </c>
      <c r="I224">
        <v>365941424</v>
      </c>
      <c r="J224">
        <v>377599372</v>
      </c>
      <c r="K224">
        <v>389450442</v>
      </c>
      <c r="L224">
        <v>401344328</v>
      </c>
      <c r="M224">
        <v>413726115</v>
      </c>
      <c r="N224">
        <v>426909880</v>
      </c>
    </row>
    <row r="225" spans="1:14" x14ac:dyDescent="0.25">
      <c r="A225" t="s">
        <v>159</v>
      </c>
      <c r="B225" t="s">
        <v>258</v>
      </c>
      <c r="C225" t="s">
        <v>154</v>
      </c>
      <c r="D225">
        <v>778717407</v>
      </c>
      <c r="E225">
        <v>797785010</v>
      </c>
      <c r="F225">
        <v>817412582</v>
      </c>
      <c r="G225">
        <v>837410155</v>
      </c>
      <c r="H225">
        <v>857018106</v>
      </c>
      <c r="I225">
        <v>876436311</v>
      </c>
      <c r="J225">
        <v>896272698</v>
      </c>
      <c r="K225">
        <v>916427867</v>
      </c>
      <c r="L225">
        <v>936721531</v>
      </c>
      <c r="M225">
        <v>957785553</v>
      </c>
      <c r="N225">
        <v>979763631</v>
      </c>
    </row>
    <row r="226" spans="1:14" x14ac:dyDescent="0.25">
      <c r="A226" t="s">
        <v>159</v>
      </c>
      <c r="B226" t="s">
        <v>258</v>
      </c>
      <c r="C226" t="s">
        <v>323</v>
      </c>
      <c r="D226">
        <v>883972.85722399969</v>
      </c>
      <c r="E226">
        <v>887772.30718900007</v>
      </c>
      <c r="F226">
        <v>927721.76</v>
      </c>
      <c r="G226">
        <v>943408.52</v>
      </c>
      <c r="H226">
        <v>918574.88</v>
      </c>
      <c r="I226">
        <v>834153.97</v>
      </c>
      <c r="J226">
        <v>845830.84</v>
      </c>
      <c r="K226">
        <v>837379.39</v>
      </c>
      <c r="L226">
        <v>866573.51</v>
      </c>
      <c r="M226">
        <v>854476.82</v>
      </c>
      <c r="N226">
        <v>759327.42599999998</v>
      </c>
    </row>
    <row r="227" spans="1:14" x14ac:dyDescent="0.25">
      <c r="A227" t="s">
        <v>38</v>
      </c>
      <c r="B227" t="s">
        <v>20</v>
      </c>
      <c r="C227" t="s">
        <v>524</v>
      </c>
      <c r="D227">
        <v>4492880</v>
      </c>
      <c r="E227">
        <v>4543014</v>
      </c>
      <c r="F227">
        <v>4593267</v>
      </c>
      <c r="G227">
        <v>4629925</v>
      </c>
      <c r="H227">
        <v>4651843</v>
      </c>
      <c r="I227">
        <v>4669930</v>
      </c>
      <c r="J227">
        <v>4686120</v>
      </c>
      <c r="K227">
        <v>4699884</v>
      </c>
      <c r="L227">
        <v>4709266</v>
      </c>
      <c r="M227">
        <v>4717991</v>
      </c>
      <c r="N227">
        <v>4728699</v>
      </c>
    </row>
    <row r="228" spans="1:14" x14ac:dyDescent="0.25">
      <c r="A228" t="s">
        <v>38</v>
      </c>
      <c r="B228" t="s">
        <v>20</v>
      </c>
      <c r="C228" t="s">
        <v>154</v>
      </c>
      <c r="D228">
        <v>5363352</v>
      </c>
      <c r="E228">
        <v>5388272</v>
      </c>
      <c r="F228">
        <v>5413971</v>
      </c>
      <c r="G228">
        <v>5438972</v>
      </c>
      <c r="H228">
        <v>5461512</v>
      </c>
      <c r="I228">
        <v>5479531</v>
      </c>
      <c r="J228">
        <v>5495303</v>
      </c>
      <c r="K228">
        <v>5508214</v>
      </c>
      <c r="L228">
        <v>5515525</v>
      </c>
      <c r="M228">
        <v>5521606</v>
      </c>
      <c r="N228">
        <v>5529543</v>
      </c>
    </row>
    <row r="229" spans="1:14" x14ac:dyDescent="0.25">
      <c r="A229" t="s">
        <v>38</v>
      </c>
      <c r="B229" t="s">
        <v>20</v>
      </c>
      <c r="C229" t="s">
        <v>323</v>
      </c>
      <c r="D229">
        <v>62526.400000000001</v>
      </c>
      <c r="E229">
        <v>55123.4</v>
      </c>
      <c r="F229">
        <v>49408.1</v>
      </c>
      <c r="G229">
        <v>50191.3</v>
      </c>
      <c r="H229">
        <v>46161.7</v>
      </c>
      <c r="I229">
        <v>42815.4</v>
      </c>
      <c r="J229">
        <v>45700.3</v>
      </c>
      <c r="K229">
        <v>43015.4</v>
      </c>
      <c r="L229">
        <v>44395.5</v>
      </c>
      <c r="M229">
        <v>40987.1</v>
      </c>
      <c r="N229">
        <v>36329.9</v>
      </c>
    </row>
    <row r="230" spans="1:14" x14ac:dyDescent="0.25">
      <c r="A230" t="s">
        <v>110</v>
      </c>
      <c r="B230" t="s">
        <v>280</v>
      </c>
      <c r="C230" t="s">
        <v>524</v>
      </c>
      <c r="D230">
        <v>472236</v>
      </c>
      <c r="E230">
        <v>478549</v>
      </c>
      <c r="F230">
        <v>484647</v>
      </c>
      <c r="G230">
        <v>490579</v>
      </c>
      <c r="H230">
        <v>496380</v>
      </c>
      <c r="I230">
        <v>501947</v>
      </c>
      <c r="J230">
        <v>507262</v>
      </c>
      <c r="K230">
        <v>512280</v>
      </c>
      <c r="L230">
        <v>516917</v>
      </c>
      <c r="M230">
        <v>521229</v>
      </c>
      <c r="N230">
        <v>526914</v>
      </c>
    </row>
    <row r="231" spans="1:14" x14ac:dyDescent="0.25">
      <c r="A231" t="s">
        <v>110</v>
      </c>
      <c r="B231" t="s">
        <v>280</v>
      </c>
      <c r="C231" t="s">
        <v>154</v>
      </c>
      <c r="D231">
        <v>905169</v>
      </c>
      <c r="E231">
        <v>908355</v>
      </c>
      <c r="F231">
        <v>911059</v>
      </c>
      <c r="G231">
        <v>913453</v>
      </c>
      <c r="H231">
        <v>915560</v>
      </c>
      <c r="I231">
        <v>917200</v>
      </c>
      <c r="J231">
        <v>918371</v>
      </c>
      <c r="K231">
        <v>919019</v>
      </c>
      <c r="L231">
        <v>918996</v>
      </c>
      <c r="M231">
        <v>918465</v>
      </c>
      <c r="N231">
        <v>920422</v>
      </c>
    </row>
    <row r="232" spans="1:14" x14ac:dyDescent="0.25">
      <c r="A232" t="s">
        <v>110</v>
      </c>
      <c r="B232" t="s">
        <v>280</v>
      </c>
      <c r="C232" t="s">
        <v>323</v>
      </c>
      <c r="D232">
        <v>1126.3</v>
      </c>
      <c r="E232">
        <v>1055.8</v>
      </c>
      <c r="F232">
        <v>993.5</v>
      </c>
      <c r="G232">
        <v>1066.9000000000001</v>
      </c>
      <c r="H232">
        <v>1213.5999999999999</v>
      </c>
      <c r="I232">
        <v>1263.8</v>
      </c>
      <c r="J232">
        <v>1198.5999999999999</v>
      </c>
      <c r="K232">
        <v>1331.1</v>
      </c>
      <c r="L232">
        <v>1387.2</v>
      </c>
      <c r="M232">
        <v>1393.5</v>
      </c>
      <c r="N232">
        <v>1028.2</v>
      </c>
    </row>
    <row r="233" spans="1:14" x14ac:dyDescent="0.25">
      <c r="A233" t="s">
        <v>274</v>
      </c>
      <c r="B233" t="s">
        <v>463</v>
      </c>
      <c r="C233" t="s">
        <v>524</v>
      </c>
      <c r="D233">
        <v>50963811</v>
      </c>
      <c r="E233">
        <v>51375729</v>
      </c>
      <c r="F233">
        <v>51793062</v>
      </c>
      <c r="G233">
        <v>52230911</v>
      </c>
      <c r="H233">
        <v>52647802</v>
      </c>
      <c r="I233">
        <v>53009026</v>
      </c>
      <c r="J233">
        <v>53323902</v>
      </c>
      <c r="K233">
        <v>53654868</v>
      </c>
      <c r="L233">
        <v>54024861</v>
      </c>
      <c r="M233">
        <v>54388182</v>
      </c>
      <c r="N233">
        <v>54715704</v>
      </c>
    </row>
    <row r="234" spans="1:14" x14ac:dyDescent="0.25">
      <c r="A234" t="s">
        <v>274</v>
      </c>
      <c r="B234" t="s">
        <v>463</v>
      </c>
      <c r="C234" t="s">
        <v>154</v>
      </c>
      <c r="D234">
        <v>65030575</v>
      </c>
      <c r="E234">
        <v>65345233</v>
      </c>
      <c r="F234">
        <v>65662240</v>
      </c>
      <c r="G234">
        <v>66002289</v>
      </c>
      <c r="H234">
        <v>66312067</v>
      </c>
      <c r="I234">
        <v>66548272</v>
      </c>
      <c r="J234">
        <v>66724104</v>
      </c>
      <c r="K234">
        <v>66918020</v>
      </c>
      <c r="L234">
        <v>67158348</v>
      </c>
      <c r="M234">
        <v>67388001</v>
      </c>
      <c r="N234">
        <v>67571107</v>
      </c>
    </row>
    <row r="235" spans="1:14" x14ac:dyDescent="0.25">
      <c r="A235" t="s">
        <v>274</v>
      </c>
      <c r="B235" t="s">
        <v>463</v>
      </c>
      <c r="C235" t="s">
        <v>323</v>
      </c>
      <c r="D235">
        <v>347940.1</v>
      </c>
      <c r="E235">
        <v>335031.90000000002</v>
      </c>
      <c r="F235">
        <v>338315.4</v>
      </c>
      <c r="G235">
        <v>338453.1</v>
      </c>
      <c r="H235">
        <v>306017.40000000002</v>
      </c>
      <c r="I235">
        <v>311175.40000000002</v>
      </c>
      <c r="J235">
        <v>313835.2</v>
      </c>
      <c r="K235">
        <v>317721.2</v>
      </c>
      <c r="L235">
        <v>306948.40000000002</v>
      </c>
      <c r="M235">
        <v>300561.59999999998</v>
      </c>
      <c r="N235">
        <v>267154.7</v>
      </c>
    </row>
    <row r="236" spans="1:14" x14ac:dyDescent="0.25">
      <c r="A236" t="s">
        <v>247</v>
      </c>
      <c r="B236" t="s">
        <v>342</v>
      </c>
      <c r="C236" t="s">
        <v>524</v>
      </c>
      <c r="D236">
        <v>19812</v>
      </c>
      <c r="E236">
        <v>19881</v>
      </c>
      <c r="F236">
        <v>19950</v>
      </c>
      <c r="G236">
        <v>20027</v>
      </c>
      <c r="H236">
        <v>20113</v>
      </c>
      <c r="I236">
        <v>20326</v>
      </c>
      <c r="J236">
        <v>20680</v>
      </c>
      <c r="K236">
        <v>21053</v>
      </c>
      <c r="L236">
        <v>21434</v>
      </c>
      <c r="M236">
        <v>21822</v>
      </c>
      <c r="N236">
        <v>22223</v>
      </c>
    </row>
    <row r="237" spans="1:14" x14ac:dyDescent="0.25">
      <c r="A237" t="s">
        <v>247</v>
      </c>
      <c r="B237" t="s">
        <v>342</v>
      </c>
      <c r="C237" t="s">
        <v>154</v>
      </c>
      <c r="D237">
        <v>48410</v>
      </c>
      <c r="E237">
        <v>48386</v>
      </c>
      <c r="F237">
        <v>48392</v>
      </c>
      <c r="G237">
        <v>48418</v>
      </c>
      <c r="H237">
        <v>48465</v>
      </c>
      <c r="I237">
        <v>48816</v>
      </c>
      <c r="J237">
        <v>49500</v>
      </c>
      <c r="K237">
        <v>50230</v>
      </c>
      <c r="L237">
        <v>50955</v>
      </c>
      <c r="M237">
        <v>51681</v>
      </c>
      <c r="N237">
        <v>52415</v>
      </c>
    </row>
    <row r="238" spans="1:14" x14ac:dyDescent="0.25">
      <c r="A238" t="s">
        <v>247</v>
      </c>
      <c r="B238" t="s">
        <v>342</v>
      </c>
      <c r="C238" t="s">
        <v>323</v>
      </c>
    </row>
    <row r="239" spans="1:14" x14ac:dyDescent="0.25">
      <c r="A239" t="s">
        <v>279</v>
      </c>
      <c r="B239" t="s">
        <v>202</v>
      </c>
      <c r="C239" t="s">
        <v>524</v>
      </c>
      <c r="D239">
        <v>23990</v>
      </c>
      <c r="E239">
        <v>24064</v>
      </c>
      <c r="F239">
        <v>24162</v>
      </c>
      <c r="G239">
        <v>24280</v>
      </c>
      <c r="H239">
        <v>24420</v>
      </c>
      <c r="I239">
        <v>24581</v>
      </c>
      <c r="J239">
        <v>24762</v>
      </c>
      <c r="K239">
        <v>24966</v>
      </c>
      <c r="L239">
        <v>25184</v>
      </c>
      <c r="M239">
        <v>25408</v>
      </c>
      <c r="N239">
        <v>25709</v>
      </c>
    </row>
    <row r="240" spans="1:14" x14ac:dyDescent="0.25">
      <c r="A240" t="s">
        <v>279</v>
      </c>
      <c r="B240" t="s">
        <v>202</v>
      </c>
      <c r="C240" t="s">
        <v>154</v>
      </c>
      <c r="D240">
        <v>107588</v>
      </c>
      <c r="E240">
        <v>107887</v>
      </c>
      <c r="F240">
        <v>108232</v>
      </c>
      <c r="G240">
        <v>108609</v>
      </c>
      <c r="H240">
        <v>109024</v>
      </c>
      <c r="I240">
        <v>109462</v>
      </c>
      <c r="J240">
        <v>109925</v>
      </c>
      <c r="K240">
        <v>110430</v>
      </c>
      <c r="L240">
        <v>110929</v>
      </c>
      <c r="M240">
        <v>111379</v>
      </c>
      <c r="N240">
        <v>112106</v>
      </c>
    </row>
    <row r="241" spans="1:14" x14ac:dyDescent="0.25">
      <c r="A241" t="s">
        <v>279</v>
      </c>
      <c r="B241" t="s">
        <v>202</v>
      </c>
      <c r="C241" t="s">
        <v>323</v>
      </c>
      <c r="D241">
        <v>105.2</v>
      </c>
      <c r="E241">
        <v>119.3</v>
      </c>
      <c r="F241">
        <v>132.4</v>
      </c>
      <c r="G241">
        <v>138.5</v>
      </c>
      <c r="H241">
        <v>141</v>
      </c>
      <c r="I241">
        <v>144.9</v>
      </c>
      <c r="J241">
        <v>147.1</v>
      </c>
      <c r="K241">
        <v>146.69999999999999</v>
      </c>
      <c r="L241">
        <v>147.80000000000001</v>
      </c>
      <c r="M241">
        <v>148.19999999999999</v>
      </c>
      <c r="N241">
        <v>107.5</v>
      </c>
    </row>
    <row r="242" spans="1:14" x14ac:dyDescent="0.25">
      <c r="A242" t="s">
        <v>365</v>
      </c>
      <c r="B242" t="s">
        <v>268</v>
      </c>
      <c r="C242" t="s">
        <v>524</v>
      </c>
      <c r="D242">
        <v>1463559</v>
      </c>
      <c r="E242">
        <v>1525981</v>
      </c>
      <c r="F242">
        <v>1591211</v>
      </c>
      <c r="G242">
        <v>1657904</v>
      </c>
      <c r="H242">
        <v>1723968</v>
      </c>
      <c r="I242">
        <v>1787489</v>
      </c>
      <c r="J242">
        <v>1847523</v>
      </c>
      <c r="K242">
        <v>1904278</v>
      </c>
      <c r="L242">
        <v>1959001</v>
      </c>
      <c r="M242">
        <v>2012698</v>
      </c>
      <c r="N242">
        <v>2065425</v>
      </c>
    </row>
    <row r="243" spans="1:14" x14ac:dyDescent="0.25">
      <c r="A243" t="s">
        <v>365</v>
      </c>
      <c r="B243" t="s">
        <v>268</v>
      </c>
      <c r="C243" t="s">
        <v>154</v>
      </c>
      <c r="D243">
        <v>1711105</v>
      </c>
      <c r="E243">
        <v>1772500</v>
      </c>
      <c r="F243">
        <v>1836705</v>
      </c>
      <c r="G243">
        <v>1902226</v>
      </c>
      <c r="H243">
        <v>1966855</v>
      </c>
      <c r="I243">
        <v>2028517</v>
      </c>
      <c r="J243">
        <v>2086206</v>
      </c>
      <c r="K243">
        <v>2140215</v>
      </c>
      <c r="L243">
        <v>2192012</v>
      </c>
      <c r="M243">
        <v>2242785</v>
      </c>
      <c r="N243">
        <v>2292573</v>
      </c>
    </row>
    <row r="244" spans="1:14" x14ac:dyDescent="0.25">
      <c r="A244" t="s">
        <v>365</v>
      </c>
      <c r="B244" t="s">
        <v>268</v>
      </c>
      <c r="C244" t="s">
        <v>323</v>
      </c>
      <c r="D244">
        <v>5762.09</v>
      </c>
      <c r="E244">
        <v>5777.14</v>
      </c>
      <c r="F244">
        <v>5601.97</v>
      </c>
      <c r="G244">
        <v>5790.27</v>
      </c>
      <c r="H244">
        <v>5962.05</v>
      </c>
      <c r="I244">
        <v>6115.8</v>
      </c>
      <c r="J244">
        <v>6383.7</v>
      </c>
      <c r="K244">
        <v>5344.7</v>
      </c>
      <c r="L244">
        <v>5120.3999999999996</v>
      </c>
      <c r="M244">
        <v>5274.5</v>
      </c>
      <c r="N244">
        <v>5349.2</v>
      </c>
    </row>
    <row r="245" spans="1:14" x14ac:dyDescent="0.25">
      <c r="A245" t="s">
        <v>494</v>
      </c>
      <c r="B245" t="s">
        <v>435</v>
      </c>
      <c r="C245" t="s">
        <v>524</v>
      </c>
      <c r="D245">
        <v>51030310</v>
      </c>
      <c r="E245">
        <v>51600211</v>
      </c>
      <c r="F245">
        <v>52130345</v>
      </c>
      <c r="G245">
        <v>52650595</v>
      </c>
      <c r="H245">
        <v>53209683</v>
      </c>
      <c r="I245">
        <v>53802927</v>
      </c>
      <c r="J245">
        <v>54382825</v>
      </c>
      <c r="K245">
        <v>54923317</v>
      </c>
      <c r="L245">
        <v>55426598</v>
      </c>
      <c r="M245">
        <v>55909924</v>
      </c>
      <c r="N245">
        <v>56283168</v>
      </c>
    </row>
    <row r="246" spans="1:14" x14ac:dyDescent="0.25">
      <c r="A246" t="s">
        <v>494</v>
      </c>
      <c r="B246" t="s">
        <v>435</v>
      </c>
      <c r="C246" t="s">
        <v>154</v>
      </c>
      <c r="D246">
        <v>62766365</v>
      </c>
      <c r="E246">
        <v>63258810</v>
      </c>
      <c r="F246">
        <v>63700215</v>
      </c>
      <c r="G246">
        <v>64128273</v>
      </c>
      <c r="H246">
        <v>64602298</v>
      </c>
      <c r="I246">
        <v>65116219</v>
      </c>
      <c r="J246">
        <v>65611593</v>
      </c>
      <c r="K246">
        <v>66058859</v>
      </c>
      <c r="L246">
        <v>66460344</v>
      </c>
      <c r="M246">
        <v>66836327</v>
      </c>
      <c r="N246">
        <v>67081234</v>
      </c>
    </row>
    <row r="247" spans="1:14" x14ac:dyDescent="0.25">
      <c r="A247" t="s">
        <v>494</v>
      </c>
      <c r="B247" t="s">
        <v>435</v>
      </c>
      <c r="C247" t="s">
        <v>323</v>
      </c>
      <c r="D247">
        <v>482646.2</v>
      </c>
      <c r="E247">
        <v>445648.4</v>
      </c>
      <c r="F247">
        <v>467831</v>
      </c>
      <c r="G247">
        <v>453778.1</v>
      </c>
      <c r="H247">
        <v>415609</v>
      </c>
      <c r="I247">
        <v>401075.3</v>
      </c>
      <c r="J247">
        <v>382154.9</v>
      </c>
      <c r="K247">
        <v>366844.1</v>
      </c>
      <c r="L247">
        <v>360555.9</v>
      </c>
      <c r="M247">
        <v>345934.3</v>
      </c>
      <c r="N247">
        <v>308650.3</v>
      </c>
    </row>
    <row r="248" spans="1:14" x14ac:dyDescent="0.25">
      <c r="A248" t="s">
        <v>460</v>
      </c>
      <c r="B248" t="s">
        <v>337</v>
      </c>
      <c r="C248" t="s">
        <v>524</v>
      </c>
      <c r="D248">
        <v>2102941</v>
      </c>
      <c r="E248">
        <v>2100564</v>
      </c>
      <c r="F248">
        <v>2099468</v>
      </c>
      <c r="G248">
        <v>2107360</v>
      </c>
      <c r="H248">
        <v>2122558</v>
      </c>
      <c r="I248">
        <v>2140097</v>
      </c>
      <c r="J248">
        <v>2155877</v>
      </c>
      <c r="K248">
        <v>2170854</v>
      </c>
      <c r="L248">
        <v>2184950</v>
      </c>
      <c r="M248">
        <v>2196346</v>
      </c>
      <c r="N248">
        <v>2213266</v>
      </c>
    </row>
    <row r="249" spans="1:14" x14ac:dyDescent="0.25">
      <c r="A249" t="s">
        <v>460</v>
      </c>
      <c r="B249" t="s">
        <v>337</v>
      </c>
      <c r="C249" t="s">
        <v>154</v>
      </c>
      <c r="D249">
        <v>3786695</v>
      </c>
      <c r="E249">
        <v>3756441</v>
      </c>
      <c r="F249">
        <v>3728874</v>
      </c>
      <c r="G249">
        <v>3717668</v>
      </c>
      <c r="H249">
        <v>3719414</v>
      </c>
      <c r="I249">
        <v>3725276</v>
      </c>
      <c r="J249">
        <v>3727505</v>
      </c>
      <c r="K249">
        <v>3728004</v>
      </c>
      <c r="L249">
        <v>3726549</v>
      </c>
      <c r="M249">
        <v>3720161</v>
      </c>
      <c r="N249">
        <v>3722716</v>
      </c>
    </row>
    <row r="250" spans="1:14" x14ac:dyDescent="0.25">
      <c r="A250" t="s">
        <v>460</v>
      </c>
      <c r="B250" t="s">
        <v>337</v>
      </c>
      <c r="C250" t="s">
        <v>323</v>
      </c>
      <c r="D250">
        <v>5322.1</v>
      </c>
      <c r="E250">
        <v>6521.8</v>
      </c>
      <c r="F250">
        <v>7193</v>
      </c>
      <c r="G250">
        <v>8024</v>
      </c>
      <c r="H250">
        <v>8654</v>
      </c>
      <c r="I250">
        <v>9399.4</v>
      </c>
      <c r="J250">
        <v>9813.6</v>
      </c>
      <c r="K250">
        <v>9907.1</v>
      </c>
      <c r="L250">
        <v>9725.2000000000007</v>
      </c>
      <c r="M250">
        <v>10549.6</v>
      </c>
      <c r="N250">
        <v>10255</v>
      </c>
    </row>
    <row r="251" spans="1:14" x14ac:dyDescent="0.25">
      <c r="A251" t="s">
        <v>126</v>
      </c>
      <c r="B251" t="s">
        <v>404</v>
      </c>
      <c r="C251" t="s">
        <v>524</v>
      </c>
      <c r="D251">
        <v>12969707</v>
      </c>
      <c r="E251">
        <v>13468281</v>
      </c>
      <c r="F251">
        <v>13986163</v>
      </c>
      <c r="G251">
        <v>14519202</v>
      </c>
      <c r="H251">
        <v>15062212</v>
      </c>
      <c r="I251">
        <v>15615136</v>
      </c>
      <c r="J251">
        <v>16180685</v>
      </c>
      <c r="K251">
        <v>16745249</v>
      </c>
      <c r="L251">
        <v>17306081</v>
      </c>
      <c r="M251">
        <v>17875345</v>
      </c>
      <c r="N251">
        <v>18455138</v>
      </c>
    </row>
    <row r="252" spans="1:14" x14ac:dyDescent="0.25">
      <c r="A252" t="s">
        <v>126</v>
      </c>
      <c r="B252" t="s">
        <v>404</v>
      </c>
      <c r="C252" t="s">
        <v>154</v>
      </c>
      <c r="D252">
        <v>25574719</v>
      </c>
      <c r="E252">
        <v>26205941</v>
      </c>
      <c r="F252">
        <v>26858762</v>
      </c>
      <c r="G252">
        <v>27525597</v>
      </c>
      <c r="H252">
        <v>28196358</v>
      </c>
      <c r="I252">
        <v>28870939</v>
      </c>
      <c r="J252">
        <v>29554303</v>
      </c>
      <c r="K252">
        <v>30222262</v>
      </c>
      <c r="L252">
        <v>30870641</v>
      </c>
      <c r="M252">
        <v>31522290</v>
      </c>
      <c r="N252">
        <v>32180401</v>
      </c>
    </row>
    <row r="253" spans="1:14" x14ac:dyDescent="0.25">
      <c r="A253" t="s">
        <v>126</v>
      </c>
      <c r="B253" t="s">
        <v>404</v>
      </c>
      <c r="C253" t="s">
        <v>323</v>
      </c>
      <c r="D253">
        <v>10382.6</v>
      </c>
      <c r="E253">
        <v>10803.1</v>
      </c>
      <c r="F253">
        <v>12876.5</v>
      </c>
      <c r="G253">
        <v>13899.7</v>
      </c>
      <c r="H253">
        <v>13366.7</v>
      </c>
      <c r="I253">
        <v>14320.7</v>
      </c>
      <c r="J253">
        <v>14545.3</v>
      </c>
      <c r="K253">
        <v>15135</v>
      </c>
      <c r="L253">
        <v>16774.900000000001</v>
      </c>
      <c r="M253">
        <v>18039.099999999999</v>
      </c>
      <c r="N253">
        <v>19401.16</v>
      </c>
    </row>
    <row r="254" spans="1:14" x14ac:dyDescent="0.25">
      <c r="A254" t="s">
        <v>98</v>
      </c>
      <c r="B254" t="s">
        <v>502</v>
      </c>
      <c r="C254" t="s">
        <v>524</v>
      </c>
      <c r="D254">
        <v>31262</v>
      </c>
      <c r="E254">
        <v>31701</v>
      </c>
      <c r="F254">
        <v>32160</v>
      </c>
      <c r="G254">
        <v>32411</v>
      </c>
      <c r="H254">
        <v>32452</v>
      </c>
      <c r="I254">
        <v>32520</v>
      </c>
      <c r="J254">
        <v>32565</v>
      </c>
      <c r="K254">
        <v>32602</v>
      </c>
      <c r="L254">
        <v>32648</v>
      </c>
      <c r="M254">
        <v>32685</v>
      </c>
      <c r="N254">
        <v>32709</v>
      </c>
    </row>
    <row r="255" spans="1:14" x14ac:dyDescent="0.25">
      <c r="A255" t="s">
        <v>98</v>
      </c>
      <c r="B255" t="s">
        <v>502</v>
      </c>
      <c r="C255" t="s">
        <v>154</v>
      </c>
      <c r="D255">
        <v>31262</v>
      </c>
      <c r="E255">
        <v>31701</v>
      </c>
      <c r="F255">
        <v>32160</v>
      </c>
      <c r="G255">
        <v>32411</v>
      </c>
      <c r="H255">
        <v>32452</v>
      </c>
      <c r="I255">
        <v>32520</v>
      </c>
      <c r="J255">
        <v>32565</v>
      </c>
      <c r="K255">
        <v>32602</v>
      </c>
      <c r="L255">
        <v>32648</v>
      </c>
      <c r="M255">
        <v>32685</v>
      </c>
      <c r="N255">
        <v>32709</v>
      </c>
    </row>
    <row r="256" spans="1:14" x14ac:dyDescent="0.25">
      <c r="A256" t="s">
        <v>98</v>
      </c>
      <c r="B256" t="s">
        <v>502</v>
      </c>
      <c r="C256" t="s">
        <v>323</v>
      </c>
    </row>
    <row r="257" spans="1:14" x14ac:dyDescent="0.25">
      <c r="A257" t="s">
        <v>427</v>
      </c>
      <c r="B257" t="s">
        <v>422</v>
      </c>
      <c r="C257" t="s">
        <v>524</v>
      </c>
      <c r="D257">
        <v>3458976</v>
      </c>
      <c r="E257">
        <v>3575843</v>
      </c>
      <c r="F257">
        <v>3695666</v>
      </c>
      <c r="G257">
        <v>3819098</v>
      </c>
      <c r="H257">
        <v>3948091</v>
      </c>
      <c r="I257">
        <v>4085492</v>
      </c>
      <c r="J257">
        <v>4230727</v>
      </c>
      <c r="K257">
        <v>4381346</v>
      </c>
      <c r="L257">
        <v>4537328</v>
      </c>
      <c r="M257">
        <v>4700302</v>
      </c>
      <c r="N257">
        <v>4869400</v>
      </c>
    </row>
    <row r="258" spans="1:14" x14ac:dyDescent="0.25">
      <c r="A258" t="s">
        <v>427</v>
      </c>
      <c r="B258" t="s">
        <v>422</v>
      </c>
      <c r="C258" t="s">
        <v>154</v>
      </c>
      <c r="D258">
        <v>10270728</v>
      </c>
      <c r="E258">
        <v>10527712</v>
      </c>
      <c r="F258">
        <v>10788692</v>
      </c>
      <c r="G258">
        <v>11055430</v>
      </c>
      <c r="H258">
        <v>11333365</v>
      </c>
      <c r="I258">
        <v>11625998</v>
      </c>
      <c r="J258">
        <v>11930985</v>
      </c>
      <c r="K258">
        <v>12240789</v>
      </c>
      <c r="L258">
        <v>12554864</v>
      </c>
      <c r="M258">
        <v>12877539</v>
      </c>
      <c r="N258">
        <v>13205153</v>
      </c>
    </row>
    <row r="259" spans="1:14" x14ac:dyDescent="0.25">
      <c r="A259" t="s">
        <v>427</v>
      </c>
      <c r="B259" t="s">
        <v>422</v>
      </c>
      <c r="C259" t="s">
        <v>323</v>
      </c>
      <c r="D259">
        <v>2502.8000000000002</v>
      </c>
      <c r="E259">
        <v>2621.7</v>
      </c>
      <c r="F259">
        <v>2468.8000000000002</v>
      </c>
      <c r="G259">
        <v>2160</v>
      </c>
      <c r="H259">
        <v>2225.6999999999998</v>
      </c>
      <c r="I259">
        <v>2522.3000000000002</v>
      </c>
      <c r="J259">
        <v>2806.5</v>
      </c>
      <c r="K259">
        <v>3321.6</v>
      </c>
      <c r="L259">
        <v>3735</v>
      </c>
      <c r="M259">
        <v>4517</v>
      </c>
      <c r="N259">
        <v>4537.8999999999996</v>
      </c>
    </row>
    <row r="260" spans="1:14" x14ac:dyDescent="0.25">
      <c r="A260" t="s">
        <v>19</v>
      </c>
      <c r="B260" t="s">
        <v>62</v>
      </c>
      <c r="C260" t="s">
        <v>524</v>
      </c>
      <c r="D260">
        <v>1078326</v>
      </c>
      <c r="E260">
        <v>1126672</v>
      </c>
      <c r="F260">
        <v>1176942</v>
      </c>
      <c r="G260">
        <v>1228599</v>
      </c>
      <c r="H260">
        <v>1281189</v>
      </c>
      <c r="I260">
        <v>1334486</v>
      </c>
      <c r="J260">
        <v>1388423</v>
      </c>
      <c r="K260">
        <v>1442972</v>
      </c>
      <c r="L260">
        <v>1498000</v>
      </c>
      <c r="M260">
        <v>1553776</v>
      </c>
      <c r="N260">
        <v>1610858</v>
      </c>
    </row>
    <row r="261" spans="1:14" x14ac:dyDescent="0.25">
      <c r="A261" t="s">
        <v>19</v>
      </c>
      <c r="B261" t="s">
        <v>62</v>
      </c>
      <c r="C261" t="s">
        <v>154</v>
      </c>
      <c r="D261">
        <v>1937275</v>
      </c>
      <c r="E261">
        <v>1998212</v>
      </c>
      <c r="F261">
        <v>2061014</v>
      </c>
      <c r="G261">
        <v>2124869</v>
      </c>
      <c r="H261">
        <v>2189019</v>
      </c>
      <c r="I261">
        <v>2253133</v>
      </c>
      <c r="J261">
        <v>2317206</v>
      </c>
      <c r="K261">
        <v>2381182</v>
      </c>
      <c r="L261">
        <v>2444916</v>
      </c>
      <c r="M261">
        <v>2508883</v>
      </c>
      <c r="N261">
        <v>2573995</v>
      </c>
    </row>
    <row r="262" spans="1:14" x14ac:dyDescent="0.25">
      <c r="A262" t="s">
        <v>19</v>
      </c>
      <c r="B262" t="s">
        <v>62</v>
      </c>
      <c r="C262" t="s">
        <v>323</v>
      </c>
      <c r="D262">
        <v>434.2</v>
      </c>
      <c r="E262">
        <v>446.9</v>
      </c>
      <c r="F262">
        <v>452.9</v>
      </c>
      <c r="G262">
        <v>430.6</v>
      </c>
      <c r="H262">
        <v>506.8</v>
      </c>
      <c r="I262">
        <v>585.9</v>
      </c>
      <c r="J262">
        <v>593.20000000000005</v>
      </c>
      <c r="K262">
        <v>602.29999999999995</v>
      </c>
      <c r="L262">
        <v>597.79999999999995</v>
      </c>
      <c r="M262">
        <v>606.9</v>
      </c>
      <c r="N262">
        <v>611.4</v>
      </c>
    </row>
    <row r="263" spans="1:14" x14ac:dyDescent="0.25">
      <c r="A263" t="s">
        <v>431</v>
      </c>
      <c r="B263" t="s">
        <v>120</v>
      </c>
      <c r="C263" t="s">
        <v>524</v>
      </c>
      <c r="D263">
        <v>628628</v>
      </c>
      <c r="E263">
        <v>651781</v>
      </c>
      <c r="F263">
        <v>676093</v>
      </c>
      <c r="G263">
        <v>701342</v>
      </c>
      <c r="H263">
        <v>727221</v>
      </c>
      <c r="I263">
        <v>753546</v>
      </c>
      <c r="J263">
        <v>780290</v>
      </c>
      <c r="K263">
        <v>807291</v>
      </c>
      <c r="L263">
        <v>834660</v>
      </c>
      <c r="M263">
        <v>862607</v>
      </c>
      <c r="N263">
        <v>890915</v>
      </c>
    </row>
    <row r="264" spans="1:14" x14ac:dyDescent="0.25">
      <c r="A264" t="s">
        <v>431</v>
      </c>
      <c r="B264" t="s">
        <v>120</v>
      </c>
      <c r="C264" t="s">
        <v>154</v>
      </c>
      <c r="D264">
        <v>1567220</v>
      </c>
      <c r="E264">
        <v>1609017</v>
      </c>
      <c r="F264">
        <v>1652717</v>
      </c>
      <c r="G264">
        <v>1697753</v>
      </c>
      <c r="H264">
        <v>1743309</v>
      </c>
      <c r="I264">
        <v>1788919</v>
      </c>
      <c r="J264">
        <v>1834552</v>
      </c>
      <c r="K264">
        <v>1879826</v>
      </c>
      <c r="L264">
        <v>1924955</v>
      </c>
      <c r="M264">
        <v>1970457</v>
      </c>
      <c r="N264">
        <v>2015828</v>
      </c>
    </row>
    <row r="265" spans="1:14" x14ac:dyDescent="0.25">
      <c r="A265" t="s">
        <v>431</v>
      </c>
      <c r="B265" t="s">
        <v>120</v>
      </c>
      <c r="C265" t="s">
        <v>323</v>
      </c>
      <c r="D265">
        <v>241</v>
      </c>
      <c r="E265">
        <v>243.5</v>
      </c>
      <c r="F265">
        <v>246</v>
      </c>
      <c r="G265">
        <v>247.4</v>
      </c>
      <c r="H265">
        <v>263.60000000000002</v>
      </c>
      <c r="I265">
        <v>281.89999999999998</v>
      </c>
      <c r="J265">
        <v>305</v>
      </c>
      <c r="K265">
        <v>306.60000000000002</v>
      </c>
      <c r="L265">
        <v>317.8</v>
      </c>
      <c r="M265">
        <v>325.3</v>
      </c>
      <c r="N265">
        <v>329</v>
      </c>
    </row>
    <row r="266" spans="1:14" x14ac:dyDescent="0.25">
      <c r="A266" t="s">
        <v>475</v>
      </c>
      <c r="B266" t="s">
        <v>168</v>
      </c>
      <c r="C266" t="s">
        <v>524</v>
      </c>
      <c r="D266">
        <v>721729</v>
      </c>
      <c r="E266">
        <v>772460</v>
      </c>
      <c r="F266">
        <v>823609</v>
      </c>
      <c r="G266">
        <v>865086</v>
      </c>
      <c r="H266">
        <v>907703</v>
      </c>
      <c r="I266">
        <v>951178</v>
      </c>
      <c r="J266">
        <v>995169</v>
      </c>
      <c r="K266">
        <v>1039364</v>
      </c>
      <c r="L266">
        <v>1083654</v>
      </c>
      <c r="M266">
        <v>1127920</v>
      </c>
      <c r="N266">
        <v>1166712</v>
      </c>
    </row>
    <row r="267" spans="1:14" x14ac:dyDescent="0.25">
      <c r="A267" t="s">
        <v>475</v>
      </c>
      <c r="B267" t="s">
        <v>168</v>
      </c>
      <c r="C267" t="s">
        <v>154</v>
      </c>
      <c r="D267">
        <v>1094524</v>
      </c>
      <c r="E267">
        <v>1144588</v>
      </c>
      <c r="F267">
        <v>1193636</v>
      </c>
      <c r="G267">
        <v>1243941</v>
      </c>
      <c r="H267">
        <v>1295183</v>
      </c>
      <c r="I267">
        <v>1346973</v>
      </c>
      <c r="J267">
        <v>1398927</v>
      </c>
      <c r="K267">
        <v>1450694</v>
      </c>
      <c r="L267">
        <v>1502091</v>
      </c>
      <c r="M267">
        <v>1553031</v>
      </c>
      <c r="N267">
        <v>1596049</v>
      </c>
    </row>
    <row r="268" spans="1:14" x14ac:dyDescent="0.25">
      <c r="A268" t="s">
        <v>475</v>
      </c>
      <c r="B268" t="s">
        <v>168</v>
      </c>
      <c r="C268" t="s">
        <v>323</v>
      </c>
      <c r="D268">
        <v>6047.8</v>
      </c>
      <c r="E268">
        <v>6089.1</v>
      </c>
      <c r="F268">
        <v>5868.9</v>
      </c>
      <c r="G268">
        <v>5990</v>
      </c>
      <c r="H268">
        <v>5946.6</v>
      </c>
      <c r="I268">
        <v>5494.2</v>
      </c>
      <c r="J268">
        <v>5830.1</v>
      </c>
      <c r="K268">
        <v>5369.3</v>
      </c>
      <c r="L268">
        <v>5068.5</v>
      </c>
      <c r="M268">
        <v>4876.5</v>
      </c>
      <c r="N268">
        <v>4350.3999999999996</v>
      </c>
    </row>
    <row r="269" spans="1:14" x14ac:dyDescent="0.25">
      <c r="A269" t="s">
        <v>510</v>
      </c>
      <c r="B269" t="s">
        <v>400</v>
      </c>
      <c r="C269" t="s">
        <v>524</v>
      </c>
      <c r="D269">
        <v>8484693</v>
      </c>
      <c r="E269">
        <v>8511794</v>
      </c>
      <c r="F269">
        <v>8505100</v>
      </c>
      <c r="G269">
        <v>8482139</v>
      </c>
      <c r="H269">
        <v>8463623</v>
      </c>
      <c r="I269">
        <v>8445266</v>
      </c>
      <c r="J269">
        <v>8446960</v>
      </c>
      <c r="K269">
        <v>8466513</v>
      </c>
      <c r="L269">
        <v>8485202</v>
      </c>
      <c r="M269">
        <v>8511650</v>
      </c>
      <c r="N269">
        <v>8528388</v>
      </c>
    </row>
    <row r="270" spans="1:14" x14ac:dyDescent="0.25">
      <c r="A270" t="s">
        <v>510</v>
      </c>
      <c r="B270" t="s">
        <v>400</v>
      </c>
      <c r="C270" t="s">
        <v>154</v>
      </c>
      <c r="D270">
        <v>11121341</v>
      </c>
      <c r="E270">
        <v>11104899</v>
      </c>
      <c r="F270">
        <v>11045011</v>
      </c>
      <c r="G270">
        <v>10965211</v>
      </c>
      <c r="H270">
        <v>10892413</v>
      </c>
      <c r="I270">
        <v>10820883</v>
      </c>
      <c r="J270">
        <v>10775971</v>
      </c>
      <c r="K270">
        <v>10754679</v>
      </c>
      <c r="L270">
        <v>10732882</v>
      </c>
      <c r="M270">
        <v>10721582</v>
      </c>
      <c r="N270">
        <v>10698599</v>
      </c>
    </row>
    <row r="271" spans="1:14" x14ac:dyDescent="0.25">
      <c r="A271" t="s">
        <v>510</v>
      </c>
      <c r="B271" t="s">
        <v>400</v>
      </c>
      <c r="C271" t="s">
        <v>323</v>
      </c>
      <c r="D271">
        <v>87578.5</v>
      </c>
      <c r="E271">
        <v>84547.199999999997</v>
      </c>
      <c r="F271">
        <v>80085.3</v>
      </c>
      <c r="G271">
        <v>72484.2</v>
      </c>
      <c r="H271">
        <v>69548.7</v>
      </c>
      <c r="I271">
        <v>68010.2</v>
      </c>
      <c r="J271">
        <v>66848.600000000006</v>
      </c>
      <c r="K271">
        <v>66795.5</v>
      </c>
      <c r="L271">
        <v>65021.2</v>
      </c>
      <c r="M271">
        <v>59990.3</v>
      </c>
      <c r="N271">
        <v>51002.2</v>
      </c>
    </row>
    <row r="272" spans="1:14" x14ac:dyDescent="0.25">
      <c r="A272" t="s">
        <v>55</v>
      </c>
      <c r="B272" t="s">
        <v>446</v>
      </c>
      <c r="C272" t="s">
        <v>524</v>
      </c>
      <c r="D272">
        <v>40900</v>
      </c>
      <c r="E272">
        <v>41208</v>
      </c>
      <c r="F272">
        <v>41576</v>
      </c>
      <c r="G272">
        <v>41979</v>
      </c>
      <c r="H272">
        <v>42397</v>
      </c>
      <c r="I272">
        <v>42829</v>
      </c>
      <c r="J272">
        <v>43274</v>
      </c>
      <c r="K272">
        <v>43730</v>
      </c>
      <c r="L272">
        <v>44193</v>
      </c>
      <c r="M272">
        <v>44667</v>
      </c>
      <c r="N272">
        <v>45183</v>
      </c>
    </row>
    <row r="273" spans="1:14" x14ac:dyDescent="0.25">
      <c r="A273" t="s">
        <v>55</v>
      </c>
      <c r="B273" t="s">
        <v>446</v>
      </c>
      <c r="C273" t="s">
        <v>154</v>
      </c>
      <c r="D273">
        <v>114039</v>
      </c>
      <c r="E273">
        <v>114918</v>
      </c>
      <c r="F273">
        <v>115912</v>
      </c>
      <c r="G273">
        <v>116945</v>
      </c>
      <c r="H273">
        <v>117972</v>
      </c>
      <c r="I273">
        <v>118980</v>
      </c>
      <c r="J273">
        <v>119966</v>
      </c>
      <c r="K273">
        <v>120921</v>
      </c>
      <c r="L273">
        <v>121838</v>
      </c>
      <c r="M273">
        <v>122724</v>
      </c>
      <c r="N273">
        <v>123663</v>
      </c>
    </row>
    <row r="274" spans="1:14" x14ac:dyDescent="0.25">
      <c r="A274" t="s">
        <v>55</v>
      </c>
      <c r="B274" t="s">
        <v>446</v>
      </c>
      <c r="C274" t="s">
        <v>323</v>
      </c>
      <c r="D274">
        <v>273.60000000000002</v>
      </c>
      <c r="E274">
        <v>260.3</v>
      </c>
      <c r="F274">
        <v>278.60000000000002</v>
      </c>
      <c r="G274">
        <v>317.10000000000002</v>
      </c>
      <c r="H274">
        <v>253.5</v>
      </c>
      <c r="I274">
        <v>272.60000000000002</v>
      </c>
      <c r="J274">
        <v>277.39999999999998</v>
      </c>
      <c r="K274">
        <v>287.5</v>
      </c>
      <c r="L274">
        <v>320.3</v>
      </c>
      <c r="M274">
        <v>346.2</v>
      </c>
      <c r="N274">
        <v>324.5</v>
      </c>
    </row>
    <row r="275" spans="1:14" x14ac:dyDescent="0.25">
      <c r="A275" t="s">
        <v>386</v>
      </c>
      <c r="B275" t="s">
        <v>488</v>
      </c>
      <c r="C275" t="s">
        <v>524</v>
      </c>
      <c r="D275">
        <v>48018</v>
      </c>
      <c r="E275">
        <v>48217</v>
      </c>
      <c r="F275">
        <v>48402</v>
      </c>
      <c r="G275">
        <v>48322</v>
      </c>
      <c r="H275">
        <v>48308</v>
      </c>
      <c r="I275">
        <v>48298</v>
      </c>
      <c r="J275">
        <v>48503</v>
      </c>
      <c r="K275">
        <v>48630</v>
      </c>
      <c r="L275">
        <v>48637</v>
      </c>
      <c r="M275">
        <v>48945</v>
      </c>
      <c r="N275">
        <v>49198</v>
      </c>
    </row>
    <row r="276" spans="1:14" x14ac:dyDescent="0.25">
      <c r="A276" t="s">
        <v>386</v>
      </c>
      <c r="B276" t="s">
        <v>488</v>
      </c>
      <c r="C276" t="s">
        <v>154</v>
      </c>
      <c r="D276">
        <v>56905</v>
      </c>
      <c r="E276">
        <v>56890</v>
      </c>
      <c r="F276">
        <v>56810</v>
      </c>
      <c r="G276">
        <v>56483</v>
      </c>
      <c r="H276">
        <v>56295</v>
      </c>
      <c r="I276">
        <v>56114</v>
      </c>
      <c r="J276">
        <v>56186</v>
      </c>
      <c r="K276">
        <v>56172</v>
      </c>
      <c r="L276">
        <v>56023</v>
      </c>
      <c r="M276">
        <v>56225</v>
      </c>
      <c r="N276">
        <v>56367</v>
      </c>
    </row>
    <row r="277" spans="1:14" x14ac:dyDescent="0.25">
      <c r="A277" t="s">
        <v>386</v>
      </c>
      <c r="B277" t="s">
        <v>488</v>
      </c>
      <c r="C277" t="s">
        <v>323</v>
      </c>
    </row>
    <row r="278" spans="1:14" x14ac:dyDescent="0.25">
      <c r="A278" t="s">
        <v>192</v>
      </c>
      <c r="B278" t="s">
        <v>103</v>
      </c>
      <c r="C278" t="s">
        <v>524</v>
      </c>
      <c r="D278">
        <v>6902116</v>
      </c>
      <c r="E278">
        <v>7072123</v>
      </c>
      <c r="F278">
        <v>7243152</v>
      </c>
      <c r="G278">
        <v>7418337</v>
      </c>
      <c r="H278">
        <v>7597137</v>
      </c>
      <c r="I278">
        <v>7779195</v>
      </c>
      <c r="J278">
        <v>7964335</v>
      </c>
      <c r="K278">
        <v>8153103</v>
      </c>
      <c r="L278">
        <v>8345772</v>
      </c>
      <c r="M278">
        <v>8540945</v>
      </c>
      <c r="N278">
        <v>8738685</v>
      </c>
    </row>
    <row r="279" spans="1:14" x14ac:dyDescent="0.25">
      <c r="A279" t="s">
        <v>192</v>
      </c>
      <c r="B279" t="s">
        <v>103</v>
      </c>
      <c r="C279" t="s">
        <v>154</v>
      </c>
      <c r="D279">
        <v>14259687</v>
      </c>
      <c r="E279">
        <v>14521515</v>
      </c>
      <c r="F279">
        <v>14781942</v>
      </c>
      <c r="G279">
        <v>15043981</v>
      </c>
      <c r="H279">
        <v>15306316</v>
      </c>
      <c r="I279">
        <v>15567419</v>
      </c>
      <c r="J279">
        <v>15827690</v>
      </c>
      <c r="K279">
        <v>16087418</v>
      </c>
      <c r="L279">
        <v>16346950</v>
      </c>
      <c r="M279">
        <v>16604026</v>
      </c>
      <c r="N279">
        <v>16858333</v>
      </c>
    </row>
    <row r="280" spans="1:14" x14ac:dyDescent="0.25">
      <c r="A280" t="s">
        <v>192</v>
      </c>
      <c r="B280" t="s">
        <v>103</v>
      </c>
      <c r="C280" t="s">
        <v>323</v>
      </c>
      <c r="D280">
        <v>11477.6</v>
      </c>
      <c r="E280">
        <v>11774.9</v>
      </c>
      <c r="F280">
        <v>12183.7</v>
      </c>
      <c r="G280">
        <v>13046.3</v>
      </c>
      <c r="H280">
        <v>13998.5</v>
      </c>
      <c r="I280">
        <v>16455.900000000001</v>
      </c>
      <c r="J280">
        <v>17451.900000000001</v>
      </c>
      <c r="K280">
        <v>16530.099999999999</v>
      </c>
      <c r="L280">
        <v>18075.7</v>
      </c>
      <c r="M280">
        <v>19017.8</v>
      </c>
      <c r="N280">
        <v>16865.2</v>
      </c>
    </row>
    <row r="281" spans="1:14" x14ac:dyDescent="0.25">
      <c r="A281" t="s">
        <v>541</v>
      </c>
      <c r="B281" t="s">
        <v>27</v>
      </c>
      <c r="C281" t="s">
        <v>524</v>
      </c>
      <c r="D281">
        <v>155174</v>
      </c>
      <c r="E281">
        <v>156021</v>
      </c>
      <c r="F281">
        <v>156869</v>
      </c>
      <c r="G281">
        <v>157639</v>
      </c>
      <c r="H281">
        <v>158243</v>
      </c>
      <c r="I281">
        <v>158796</v>
      </c>
      <c r="J281">
        <v>159284</v>
      </c>
      <c r="K281">
        <v>159668</v>
      </c>
      <c r="L281">
        <v>159873</v>
      </c>
      <c r="M281">
        <v>159955</v>
      </c>
      <c r="N281">
        <v>160665</v>
      </c>
    </row>
    <row r="282" spans="1:14" x14ac:dyDescent="0.25">
      <c r="A282" t="s">
        <v>541</v>
      </c>
      <c r="B282" t="s">
        <v>27</v>
      </c>
      <c r="C282" t="s">
        <v>154</v>
      </c>
      <c r="D282">
        <v>164905</v>
      </c>
      <c r="E282">
        <v>165649</v>
      </c>
      <c r="F282">
        <v>166392</v>
      </c>
      <c r="G282">
        <v>167054</v>
      </c>
      <c r="H282">
        <v>167543</v>
      </c>
      <c r="I282">
        <v>167978</v>
      </c>
      <c r="J282">
        <v>168346</v>
      </c>
      <c r="K282">
        <v>168606</v>
      </c>
      <c r="L282">
        <v>168678</v>
      </c>
      <c r="M282">
        <v>168624</v>
      </c>
      <c r="N282">
        <v>169231</v>
      </c>
    </row>
    <row r="283" spans="1:14" x14ac:dyDescent="0.25">
      <c r="A283" t="s">
        <v>541</v>
      </c>
      <c r="B283" t="s">
        <v>27</v>
      </c>
      <c r="C283" t="s">
        <v>323</v>
      </c>
    </row>
    <row r="284" spans="1:14" x14ac:dyDescent="0.25">
      <c r="A284" t="s">
        <v>264</v>
      </c>
      <c r="B284" t="s">
        <v>391</v>
      </c>
      <c r="C284" t="s">
        <v>524</v>
      </c>
      <c r="D284">
        <v>199204</v>
      </c>
      <c r="E284">
        <v>196477</v>
      </c>
      <c r="F284">
        <v>196407</v>
      </c>
      <c r="G284">
        <v>197319</v>
      </c>
      <c r="H284">
        <v>198400</v>
      </c>
      <c r="I284">
        <v>199638</v>
      </c>
      <c r="J284">
        <v>201021</v>
      </c>
      <c r="K284">
        <v>202552</v>
      </c>
      <c r="L284">
        <v>208994</v>
      </c>
      <c r="M284">
        <v>213179</v>
      </c>
      <c r="N284">
        <v>213539</v>
      </c>
    </row>
    <row r="285" spans="1:14" x14ac:dyDescent="0.25">
      <c r="A285" t="s">
        <v>264</v>
      </c>
      <c r="B285" t="s">
        <v>391</v>
      </c>
      <c r="C285" t="s">
        <v>154</v>
      </c>
      <c r="D285">
        <v>747932</v>
      </c>
      <c r="E285">
        <v>744230</v>
      </c>
      <c r="F285">
        <v>743966</v>
      </c>
      <c r="G285">
        <v>747420</v>
      </c>
      <c r="H285">
        <v>751115</v>
      </c>
      <c r="I285">
        <v>755031</v>
      </c>
      <c r="J285">
        <v>759087</v>
      </c>
      <c r="K285">
        <v>763252</v>
      </c>
      <c r="L285">
        <v>785514</v>
      </c>
      <c r="M285">
        <v>798753</v>
      </c>
      <c r="N285">
        <v>797202</v>
      </c>
    </row>
    <row r="286" spans="1:14" x14ac:dyDescent="0.25">
      <c r="A286" t="s">
        <v>264</v>
      </c>
      <c r="B286" t="s">
        <v>391</v>
      </c>
      <c r="C286" t="s">
        <v>323</v>
      </c>
      <c r="D286">
        <v>1759.3</v>
      </c>
      <c r="E286">
        <v>1831.6</v>
      </c>
      <c r="F286">
        <v>2000.8</v>
      </c>
      <c r="G286">
        <v>1975.6</v>
      </c>
      <c r="H286">
        <v>2063.3886000000002</v>
      </c>
      <c r="I286">
        <v>2079.9299999999998</v>
      </c>
      <c r="J286">
        <v>2478.6</v>
      </c>
      <c r="K286">
        <v>2473.8000000000002</v>
      </c>
      <c r="L286">
        <v>2587.1</v>
      </c>
      <c r="M286">
        <v>2795.9</v>
      </c>
      <c r="N286">
        <v>2768.5</v>
      </c>
    </row>
    <row r="287" spans="1:14" x14ac:dyDescent="0.25">
      <c r="A287" t="s">
        <v>252</v>
      </c>
      <c r="B287" t="s">
        <v>392</v>
      </c>
      <c r="C287" t="s">
        <v>524</v>
      </c>
      <c r="D287">
        <v>937658332</v>
      </c>
      <c r="E287">
        <v>944076636</v>
      </c>
      <c r="F287">
        <v>951382993</v>
      </c>
      <c r="G287">
        <v>958824446</v>
      </c>
      <c r="H287">
        <v>966343527</v>
      </c>
      <c r="I287">
        <v>973882441</v>
      </c>
      <c r="J287">
        <v>981612693</v>
      </c>
      <c r="K287">
        <v>988813489</v>
      </c>
      <c r="L287">
        <v>995886008</v>
      </c>
      <c r="M287">
        <v>1002471281</v>
      </c>
      <c r="N287">
        <v>1008844877</v>
      </c>
    </row>
    <row r="288" spans="1:14" x14ac:dyDescent="0.25">
      <c r="A288" t="s">
        <v>252</v>
      </c>
      <c r="B288" t="s">
        <v>392</v>
      </c>
      <c r="C288" t="s">
        <v>154</v>
      </c>
      <c r="D288">
        <v>1180459116</v>
      </c>
      <c r="E288">
        <v>1185474102</v>
      </c>
      <c r="F288">
        <v>1192042103</v>
      </c>
      <c r="G288">
        <v>1198818424</v>
      </c>
      <c r="H288">
        <v>1205686277</v>
      </c>
      <c r="I288">
        <v>1212444178</v>
      </c>
      <c r="J288">
        <v>1219354936</v>
      </c>
      <c r="K288">
        <v>1225544265</v>
      </c>
      <c r="L288">
        <v>1231508785</v>
      </c>
      <c r="M288">
        <v>1236709936</v>
      </c>
      <c r="N288">
        <v>1241718902</v>
      </c>
    </row>
    <row r="289" spans="1:14" x14ac:dyDescent="0.25">
      <c r="A289" t="s">
        <v>252</v>
      </c>
      <c r="B289" t="s">
        <v>392</v>
      </c>
      <c r="C289" t="s">
        <v>323</v>
      </c>
      <c r="D289">
        <v>12887172.878439</v>
      </c>
      <c r="E289">
        <v>12666917.357992999</v>
      </c>
      <c r="F289">
        <v>12522106.257447002</v>
      </c>
      <c r="G289">
        <v>12611681.634887002</v>
      </c>
      <c r="H289">
        <v>12411919.081770003</v>
      </c>
      <c r="I289">
        <v>12370867.601793999</v>
      </c>
      <c r="J289">
        <v>12276032.900255993</v>
      </c>
      <c r="K289">
        <v>12200901.367396995</v>
      </c>
      <c r="L289">
        <v>12221420.260403005</v>
      </c>
      <c r="M289">
        <v>11869050.116715999</v>
      </c>
      <c r="N289">
        <v>10864997.070491999</v>
      </c>
    </row>
    <row r="290" spans="1:14" x14ac:dyDescent="0.25">
      <c r="A290" t="s">
        <v>196</v>
      </c>
      <c r="B290" t="s">
        <v>244</v>
      </c>
      <c r="C290" t="s">
        <v>524</v>
      </c>
      <c r="D290">
        <v>7024200</v>
      </c>
      <c r="E290">
        <v>7071600</v>
      </c>
      <c r="F290">
        <v>7150100</v>
      </c>
      <c r="G290">
        <v>7178900</v>
      </c>
      <c r="H290">
        <v>7229500</v>
      </c>
      <c r="I290">
        <v>7291300</v>
      </c>
      <c r="J290">
        <v>7336600</v>
      </c>
      <c r="K290">
        <v>7393200</v>
      </c>
      <c r="L290">
        <v>7452600</v>
      </c>
      <c r="M290">
        <v>7507900</v>
      </c>
      <c r="N290">
        <v>7481000</v>
      </c>
    </row>
    <row r="291" spans="1:14" x14ac:dyDescent="0.25">
      <c r="A291" t="s">
        <v>196</v>
      </c>
      <c r="B291" t="s">
        <v>244</v>
      </c>
      <c r="C291" t="s">
        <v>154</v>
      </c>
      <c r="D291">
        <v>7024200</v>
      </c>
      <c r="E291">
        <v>7071600</v>
      </c>
      <c r="F291">
        <v>7150100</v>
      </c>
      <c r="G291">
        <v>7178900</v>
      </c>
      <c r="H291">
        <v>7229500</v>
      </c>
      <c r="I291">
        <v>7291300</v>
      </c>
      <c r="J291">
        <v>7336600</v>
      </c>
      <c r="K291">
        <v>7393200</v>
      </c>
      <c r="L291">
        <v>7452600</v>
      </c>
      <c r="M291">
        <v>7507900</v>
      </c>
      <c r="N291">
        <v>7481000</v>
      </c>
    </row>
    <row r="292" spans="1:14" x14ac:dyDescent="0.25">
      <c r="A292" t="s">
        <v>196</v>
      </c>
      <c r="B292" t="s">
        <v>244</v>
      </c>
      <c r="C292" t="s">
        <v>323</v>
      </c>
    </row>
    <row r="293" spans="1:14" x14ac:dyDescent="0.25">
      <c r="A293" t="s">
        <v>405</v>
      </c>
      <c r="B293" t="s">
        <v>47</v>
      </c>
      <c r="C293" t="s">
        <v>524</v>
      </c>
      <c r="D293">
        <v>4384767</v>
      </c>
      <c r="E293">
        <v>4530522</v>
      </c>
      <c r="F293">
        <v>4677715</v>
      </c>
      <c r="G293">
        <v>4826031</v>
      </c>
      <c r="H293">
        <v>4975954</v>
      </c>
      <c r="I293">
        <v>5127314</v>
      </c>
      <c r="J293">
        <v>5280355</v>
      </c>
      <c r="K293">
        <v>5435026</v>
      </c>
      <c r="L293">
        <v>5591326</v>
      </c>
      <c r="M293">
        <v>5749232</v>
      </c>
      <c r="N293">
        <v>5906960</v>
      </c>
    </row>
    <row r="294" spans="1:14" x14ac:dyDescent="0.25">
      <c r="A294" t="s">
        <v>405</v>
      </c>
      <c r="B294" t="s">
        <v>47</v>
      </c>
      <c r="C294" t="s">
        <v>154</v>
      </c>
      <c r="D294">
        <v>8450933</v>
      </c>
      <c r="E294">
        <v>8622504</v>
      </c>
      <c r="F294">
        <v>8792367</v>
      </c>
      <c r="G294">
        <v>8960657</v>
      </c>
      <c r="H294">
        <v>9127846</v>
      </c>
      <c r="I294">
        <v>9294505</v>
      </c>
      <c r="J294">
        <v>9460798</v>
      </c>
      <c r="K294">
        <v>9626842</v>
      </c>
      <c r="L294">
        <v>9792850</v>
      </c>
      <c r="M294">
        <v>9958829</v>
      </c>
      <c r="N294">
        <v>10121763</v>
      </c>
    </row>
    <row r="295" spans="1:14" x14ac:dyDescent="0.25">
      <c r="A295" t="s">
        <v>405</v>
      </c>
      <c r="B295" t="s">
        <v>47</v>
      </c>
      <c r="C295" t="s">
        <v>323</v>
      </c>
      <c r="D295">
        <v>7926.8</v>
      </c>
      <c r="E295">
        <v>9470.4</v>
      </c>
      <c r="F295">
        <v>9985.4</v>
      </c>
      <c r="G295">
        <v>9685</v>
      </c>
      <c r="H295">
        <v>9884.1</v>
      </c>
      <c r="I295">
        <v>10538.2</v>
      </c>
      <c r="J295">
        <v>10394.700000000001</v>
      </c>
      <c r="K295">
        <v>9377</v>
      </c>
      <c r="L295">
        <v>9031.2999999999993</v>
      </c>
      <c r="M295">
        <v>10196.4</v>
      </c>
      <c r="N295">
        <v>8835.4</v>
      </c>
    </row>
    <row r="296" spans="1:14" x14ac:dyDescent="0.25">
      <c r="A296" t="s">
        <v>503</v>
      </c>
      <c r="B296" t="s">
        <v>118</v>
      </c>
      <c r="C296" t="s">
        <v>524</v>
      </c>
      <c r="D296">
        <v>204980402</v>
      </c>
      <c r="E296">
        <v>213704750</v>
      </c>
      <c r="F296">
        <v>222680240</v>
      </c>
      <c r="G296">
        <v>232024198</v>
      </c>
      <c r="H296">
        <v>241897121</v>
      </c>
      <c r="I296">
        <v>252221017</v>
      </c>
      <c r="J296">
        <v>263047946</v>
      </c>
      <c r="K296">
        <v>274358545</v>
      </c>
      <c r="L296">
        <v>285967553</v>
      </c>
      <c r="M296">
        <v>297925542</v>
      </c>
      <c r="N296">
        <v>310330898</v>
      </c>
    </row>
    <row r="297" spans="1:14" x14ac:dyDescent="0.25">
      <c r="A297" t="s">
        <v>503</v>
      </c>
      <c r="B297" t="s">
        <v>118</v>
      </c>
      <c r="C297" t="s">
        <v>154</v>
      </c>
      <c r="D297">
        <v>630953183</v>
      </c>
      <c r="E297">
        <v>648927117</v>
      </c>
      <c r="F297">
        <v>667520863</v>
      </c>
      <c r="G297">
        <v>686620331</v>
      </c>
      <c r="H297">
        <v>706617213</v>
      </c>
      <c r="I297">
        <v>727129254</v>
      </c>
      <c r="J297">
        <v>748356635</v>
      </c>
      <c r="K297">
        <v>770390212</v>
      </c>
      <c r="L297">
        <v>792615894</v>
      </c>
      <c r="M297">
        <v>815100831</v>
      </c>
      <c r="N297">
        <v>838066650</v>
      </c>
    </row>
    <row r="298" spans="1:14" x14ac:dyDescent="0.25">
      <c r="A298" t="s">
        <v>503</v>
      </c>
      <c r="B298" t="s">
        <v>118</v>
      </c>
      <c r="C298" t="s">
        <v>323</v>
      </c>
      <c r="D298">
        <v>143523.90700000001</v>
      </c>
      <c r="E298">
        <v>155242.92489999998</v>
      </c>
      <c r="F298">
        <v>164030.6</v>
      </c>
      <c r="G298">
        <v>172090.18</v>
      </c>
      <c r="H298">
        <v>182498.50859999997</v>
      </c>
      <c r="I298">
        <v>194550.88</v>
      </c>
      <c r="J298">
        <v>204997.72</v>
      </c>
      <c r="K298">
        <v>212449.09</v>
      </c>
      <c r="L298">
        <v>221875.68</v>
      </c>
      <c r="M298">
        <v>235656.82</v>
      </c>
      <c r="N298">
        <v>224996.636</v>
      </c>
    </row>
    <row r="299" spans="1:14" x14ac:dyDescent="0.25">
      <c r="A299" t="s">
        <v>381</v>
      </c>
      <c r="B299" t="s">
        <v>462</v>
      </c>
      <c r="C299" t="s">
        <v>524</v>
      </c>
      <c r="D299">
        <v>2369143</v>
      </c>
      <c r="E299">
        <v>2368126</v>
      </c>
      <c r="F299">
        <v>2368751</v>
      </c>
      <c r="G299">
        <v>2370674</v>
      </c>
      <c r="H299">
        <v>2370234</v>
      </c>
      <c r="I299">
        <v>2360534</v>
      </c>
      <c r="J299">
        <v>2354458</v>
      </c>
      <c r="K299">
        <v>2337248</v>
      </c>
      <c r="L299">
        <v>2327904</v>
      </c>
      <c r="M299">
        <v>2327032</v>
      </c>
      <c r="N299">
        <v>2329561</v>
      </c>
    </row>
    <row r="300" spans="1:14" x14ac:dyDescent="0.25">
      <c r="A300" t="s">
        <v>381</v>
      </c>
      <c r="B300" t="s">
        <v>462</v>
      </c>
      <c r="C300" t="s">
        <v>154</v>
      </c>
      <c r="D300">
        <v>4295427</v>
      </c>
      <c r="E300">
        <v>4280622</v>
      </c>
      <c r="F300">
        <v>4267558</v>
      </c>
      <c r="G300">
        <v>4255689</v>
      </c>
      <c r="H300">
        <v>4238389</v>
      </c>
      <c r="I300">
        <v>4203604</v>
      </c>
      <c r="J300">
        <v>4174349</v>
      </c>
      <c r="K300">
        <v>4124531</v>
      </c>
      <c r="L300">
        <v>4087843</v>
      </c>
      <c r="M300">
        <v>4065253</v>
      </c>
      <c r="N300">
        <v>4047680</v>
      </c>
    </row>
    <row r="301" spans="1:14" x14ac:dyDescent="0.25">
      <c r="A301" t="s">
        <v>381</v>
      </c>
      <c r="B301" t="s">
        <v>462</v>
      </c>
      <c r="C301" t="s">
        <v>323</v>
      </c>
      <c r="D301">
        <v>19457.3</v>
      </c>
      <c r="E301">
        <v>19027.599999999999</v>
      </c>
      <c r="F301">
        <v>17403</v>
      </c>
      <c r="G301">
        <v>17010.599999999999</v>
      </c>
      <c r="H301">
        <v>16236.4</v>
      </c>
      <c r="I301">
        <v>16602.3</v>
      </c>
      <c r="J301">
        <v>16876.8</v>
      </c>
      <c r="K301">
        <v>17407.900000000001</v>
      </c>
      <c r="L301">
        <v>16433.400000000001</v>
      </c>
      <c r="M301">
        <v>16523.3</v>
      </c>
      <c r="N301">
        <v>15626.9</v>
      </c>
    </row>
    <row r="302" spans="1:14" x14ac:dyDescent="0.25">
      <c r="A302" t="s">
        <v>4</v>
      </c>
      <c r="B302" t="s">
        <v>68</v>
      </c>
      <c r="C302" t="s">
        <v>524</v>
      </c>
      <c r="D302">
        <v>4676254</v>
      </c>
      <c r="E302">
        <v>4827045</v>
      </c>
      <c r="F302">
        <v>5001402</v>
      </c>
      <c r="G302">
        <v>5177805</v>
      </c>
      <c r="H302">
        <v>5356730</v>
      </c>
      <c r="I302">
        <v>5538261</v>
      </c>
      <c r="J302">
        <v>5720767</v>
      </c>
      <c r="K302">
        <v>5903901</v>
      </c>
      <c r="L302">
        <v>6087446</v>
      </c>
      <c r="M302">
        <v>6271273</v>
      </c>
      <c r="N302">
        <v>6454827</v>
      </c>
    </row>
    <row r="303" spans="1:14" x14ac:dyDescent="0.25">
      <c r="A303" t="s">
        <v>4</v>
      </c>
      <c r="B303" t="s">
        <v>68</v>
      </c>
      <c r="C303" t="s">
        <v>154</v>
      </c>
      <c r="D303">
        <v>9842880</v>
      </c>
      <c r="E303">
        <v>9954312</v>
      </c>
      <c r="F303">
        <v>10108539</v>
      </c>
      <c r="G303">
        <v>10261206</v>
      </c>
      <c r="H303">
        <v>10412740</v>
      </c>
      <c r="I303">
        <v>10563757</v>
      </c>
      <c r="J303">
        <v>10713849</v>
      </c>
      <c r="K303">
        <v>10863543</v>
      </c>
      <c r="L303">
        <v>11012421</v>
      </c>
      <c r="M303">
        <v>11160438</v>
      </c>
      <c r="N303">
        <v>11306801</v>
      </c>
    </row>
    <row r="304" spans="1:14" x14ac:dyDescent="0.25">
      <c r="A304" t="s">
        <v>4</v>
      </c>
      <c r="B304" t="s">
        <v>68</v>
      </c>
      <c r="C304" t="s">
        <v>323</v>
      </c>
      <c r="D304">
        <v>2458.1999999999998</v>
      </c>
      <c r="E304">
        <v>2697.54</v>
      </c>
      <c r="F304">
        <v>2415.34</v>
      </c>
      <c r="G304">
        <v>2650.86</v>
      </c>
      <c r="H304">
        <v>3021.14</v>
      </c>
      <c r="I304">
        <v>3280.44</v>
      </c>
      <c r="J304">
        <v>3364.54</v>
      </c>
      <c r="K304">
        <v>3326.24</v>
      </c>
      <c r="L304">
        <v>3289.74</v>
      </c>
      <c r="M304">
        <v>3317.34</v>
      </c>
      <c r="N304">
        <v>3209.04</v>
      </c>
    </row>
    <row r="305" spans="1:14" x14ac:dyDescent="0.25">
      <c r="A305" t="s">
        <v>37</v>
      </c>
      <c r="B305" t="s">
        <v>470</v>
      </c>
      <c r="C305" t="s">
        <v>524</v>
      </c>
      <c r="D305">
        <v>6891116</v>
      </c>
      <c r="E305">
        <v>6916190</v>
      </c>
      <c r="F305">
        <v>6912310</v>
      </c>
      <c r="G305">
        <v>6920508</v>
      </c>
      <c r="H305">
        <v>6928924</v>
      </c>
      <c r="I305">
        <v>6939335</v>
      </c>
      <c r="J305">
        <v>6946267</v>
      </c>
      <c r="K305">
        <v>6955524</v>
      </c>
      <c r="L305">
        <v>6974963</v>
      </c>
      <c r="M305">
        <v>7000436</v>
      </c>
      <c r="N305">
        <v>7014452</v>
      </c>
    </row>
    <row r="306" spans="1:14" x14ac:dyDescent="0.25">
      <c r="A306" t="s">
        <v>37</v>
      </c>
      <c r="B306" t="s">
        <v>470</v>
      </c>
      <c r="C306" t="s">
        <v>154</v>
      </c>
      <c r="D306">
        <v>10000023</v>
      </c>
      <c r="E306">
        <v>9971727</v>
      </c>
      <c r="F306">
        <v>9920362</v>
      </c>
      <c r="G306">
        <v>9893082</v>
      </c>
      <c r="H306">
        <v>9866468</v>
      </c>
      <c r="I306">
        <v>9843028</v>
      </c>
      <c r="J306">
        <v>9814023</v>
      </c>
      <c r="K306">
        <v>9787966</v>
      </c>
      <c r="L306">
        <v>9775564</v>
      </c>
      <c r="M306">
        <v>9771141</v>
      </c>
      <c r="N306">
        <v>9750149</v>
      </c>
    </row>
    <row r="307" spans="1:14" x14ac:dyDescent="0.25">
      <c r="A307" t="s">
        <v>37</v>
      </c>
      <c r="B307" t="s">
        <v>470</v>
      </c>
      <c r="C307" t="s">
        <v>323</v>
      </c>
      <c r="D307">
        <v>47880.5</v>
      </c>
      <c r="E307">
        <v>46907.3</v>
      </c>
      <c r="F307">
        <v>43427.199999999997</v>
      </c>
      <c r="G307">
        <v>40762.6</v>
      </c>
      <c r="H307">
        <v>40625.199999999997</v>
      </c>
      <c r="I307">
        <v>43384.1</v>
      </c>
      <c r="J307">
        <v>44248.4</v>
      </c>
      <c r="K307">
        <v>49449.8</v>
      </c>
      <c r="L307">
        <v>49202.9</v>
      </c>
      <c r="M307">
        <v>47261.8</v>
      </c>
      <c r="N307">
        <v>44769.3</v>
      </c>
    </row>
    <row r="308" spans="1:14" x14ac:dyDescent="0.25">
      <c r="A308" t="s">
        <v>528</v>
      </c>
      <c r="B308" t="s">
        <v>107</v>
      </c>
      <c r="C308" t="s">
        <v>524</v>
      </c>
      <c r="D308">
        <v>2220136036</v>
      </c>
      <c r="E308">
        <v>2270798475</v>
      </c>
      <c r="F308">
        <v>2322811618</v>
      </c>
      <c r="G308">
        <v>2376434342</v>
      </c>
      <c r="H308">
        <v>2430820449</v>
      </c>
      <c r="I308">
        <v>2484865116</v>
      </c>
      <c r="J308">
        <v>2538148873</v>
      </c>
      <c r="K308">
        <v>2591144985</v>
      </c>
      <c r="L308">
        <v>2642745087</v>
      </c>
      <c r="M308">
        <v>2692819044</v>
      </c>
      <c r="N308">
        <v>2740448681</v>
      </c>
    </row>
    <row r="309" spans="1:14" x14ac:dyDescent="0.25">
      <c r="A309" t="s">
        <v>528</v>
      </c>
      <c r="B309" t="s">
        <v>107</v>
      </c>
      <c r="C309" t="s">
        <v>154</v>
      </c>
      <c r="D309">
        <v>4425784776</v>
      </c>
      <c r="E309">
        <v>4471184320</v>
      </c>
      <c r="F309">
        <v>4518973677</v>
      </c>
      <c r="G309">
        <v>4567977613</v>
      </c>
      <c r="H309">
        <v>4616584921</v>
      </c>
      <c r="I309">
        <v>4663653202</v>
      </c>
      <c r="J309">
        <v>4709004177</v>
      </c>
      <c r="K309">
        <v>4753252242</v>
      </c>
      <c r="L309">
        <v>4794555928</v>
      </c>
      <c r="M309">
        <v>4832928887</v>
      </c>
      <c r="N309">
        <v>4867091692</v>
      </c>
    </row>
    <row r="310" spans="1:14" x14ac:dyDescent="0.25">
      <c r="A310" t="s">
        <v>528</v>
      </c>
      <c r="B310" t="s">
        <v>107</v>
      </c>
      <c r="C310" t="s">
        <v>323</v>
      </c>
      <c r="D310">
        <v>17493003.360000003</v>
      </c>
      <c r="E310">
        <v>18681912.707000002</v>
      </c>
      <c r="F310">
        <v>19248774.835000001</v>
      </c>
      <c r="G310">
        <v>19792020.549000002</v>
      </c>
      <c r="H310">
        <v>20038180.862</v>
      </c>
      <c r="I310">
        <v>19836736.511999998</v>
      </c>
      <c r="J310">
        <v>19913335.898000002</v>
      </c>
      <c r="K310">
        <v>20409330.841999996</v>
      </c>
      <c r="L310">
        <v>21214156.117499992</v>
      </c>
      <c r="M310">
        <v>21462940.420000006</v>
      </c>
      <c r="N310">
        <v>20952613.306999996</v>
      </c>
    </row>
    <row r="311" spans="1:14" x14ac:dyDescent="0.25">
      <c r="A311" t="s">
        <v>57</v>
      </c>
      <c r="B311" t="s">
        <v>198</v>
      </c>
      <c r="C311" t="s">
        <v>524</v>
      </c>
      <c r="D311">
        <v>2687728209</v>
      </c>
      <c r="E311">
        <v>2756034777</v>
      </c>
      <c r="F311">
        <v>2825435489</v>
      </c>
      <c r="G311">
        <v>2896348461</v>
      </c>
      <c r="H311">
        <v>2968477776</v>
      </c>
      <c r="I311">
        <v>3041401897</v>
      </c>
      <c r="J311">
        <v>3114551287</v>
      </c>
      <c r="K311">
        <v>3188352518</v>
      </c>
      <c r="L311">
        <v>3261647565</v>
      </c>
      <c r="M311">
        <v>3334355163</v>
      </c>
      <c r="N311">
        <v>3405531347</v>
      </c>
    </row>
    <row r="312" spans="1:14" x14ac:dyDescent="0.25">
      <c r="A312" t="s">
        <v>57</v>
      </c>
      <c r="B312" t="s">
        <v>198</v>
      </c>
      <c r="C312" t="s">
        <v>154</v>
      </c>
      <c r="D312">
        <v>5838720255</v>
      </c>
      <c r="E312">
        <v>5917716358</v>
      </c>
      <c r="F312">
        <v>5998432110</v>
      </c>
      <c r="G312">
        <v>6079501853</v>
      </c>
      <c r="H312">
        <v>6160290229</v>
      </c>
      <c r="I312">
        <v>6240231201</v>
      </c>
      <c r="J312">
        <v>6319805369</v>
      </c>
      <c r="K312">
        <v>6399653365</v>
      </c>
      <c r="L312">
        <v>6477695468</v>
      </c>
      <c r="M312">
        <v>6553978299</v>
      </c>
      <c r="N312">
        <v>6627317499</v>
      </c>
    </row>
    <row r="313" spans="1:14" x14ac:dyDescent="0.25">
      <c r="A313" t="s">
        <v>57</v>
      </c>
      <c r="B313" t="s">
        <v>198</v>
      </c>
      <c r="C313" t="s">
        <v>323</v>
      </c>
      <c r="D313">
        <v>18195832.897223998</v>
      </c>
      <c r="E313">
        <v>19410301.74418899</v>
      </c>
      <c r="F313">
        <v>19971471.635000005</v>
      </c>
      <c r="G313">
        <v>20532522.319000002</v>
      </c>
      <c r="H313">
        <v>20808546.940599989</v>
      </c>
      <c r="I313">
        <v>20620384.742000002</v>
      </c>
      <c r="J313">
        <v>20755543.987999991</v>
      </c>
      <c r="K313">
        <v>21305472.432</v>
      </c>
      <c r="L313">
        <v>22135333.697499998</v>
      </c>
      <c r="M313">
        <v>22406640.809999991</v>
      </c>
      <c r="N313">
        <v>21862973.943000004</v>
      </c>
    </row>
    <row r="314" spans="1:14" x14ac:dyDescent="0.25">
      <c r="A314" t="s">
        <v>542</v>
      </c>
      <c r="B314" t="s">
        <v>402</v>
      </c>
      <c r="C314" t="s">
        <v>524</v>
      </c>
      <c r="D314">
        <v>467592173</v>
      </c>
      <c r="E314">
        <v>485236302</v>
      </c>
      <c r="F314">
        <v>502623871</v>
      </c>
      <c r="G314">
        <v>519914119</v>
      </c>
      <c r="H314">
        <v>537657327</v>
      </c>
      <c r="I314">
        <v>556536781</v>
      </c>
      <c r="J314">
        <v>576402414</v>
      </c>
      <c r="K314">
        <v>597207533</v>
      </c>
      <c r="L314">
        <v>618902478</v>
      </c>
      <c r="M314">
        <v>641536119</v>
      </c>
      <c r="N314">
        <v>665082666</v>
      </c>
    </row>
    <row r="315" spans="1:14" x14ac:dyDescent="0.25">
      <c r="A315" t="s">
        <v>542</v>
      </c>
      <c r="B315" t="s">
        <v>402</v>
      </c>
      <c r="C315" t="s">
        <v>154</v>
      </c>
      <c r="D315">
        <v>1412935479</v>
      </c>
      <c r="E315">
        <v>1446532038</v>
      </c>
      <c r="F315">
        <v>1479458433</v>
      </c>
      <c r="G315">
        <v>1511524240</v>
      </c>
      <c r="H315">
        <v>1543705308</v>
      </c>
      <c r="I315">
        <v>1576577999</v>
      </c>
      <c r="J315">
        <v>1610801192</v>
      </c>
      <c r="K315">
        <v>1646401123</v>
      </c>
      <c r="L315">
        <v>1683139540</v>
      </c>
      <c r="M315">
        <v>1721049412</v>
      </c>
      <c r="N315">
        <v>1760225807</v>
      </c>
    </row>
    <row r="316" spans="1:14" x14ac:dyDescent="0.25">
      <c r="A316" t="s">
        <v>542</v>
      </c>
      <c r="B316" t="s">
        <v>402</v>
      </c>
      <c r="C316" t="s">
        <v>323</v>
      </c>
      <c r="D316">
        <v>702829.5372240002</v>
      </c>
      <c r="E316">
        <v>728389.03718900005</v>
      </c>
      <c r="F316">
        <v>722696.8</v>
      </c>
      <c r="G316">
        <v>740501.77</v>
      </c>
      <c r="H316">
        <v>770366.07860000012</v>
      </c>
      <c r="I316">
        <v>783648.23</v>
      </c>
      <c r="J316">
        <v>842208.09</v>
      </c>
      <c r="K316">
        <v>896141.59</v>
      </c>
      <c r="L316">
        <v>921177.58</v>
      </c>
      <c r="M316">
        <v>943700.39</v>
      </c>
      <c r="N316">
        <v>910360.63599999994</v>
      </c>
    </row>
    <row r="317" spans="1:14" x14ac:dyDescent="0.25">
      <c r="A317" t="s">
        <v>367</v>
      </c>
      <c r="B317" t="s">
        <v>1</v>
      </c>
      <c r="C317" t="s">
        <v>524</v>
      </c>
      <c r="D317">
        <v>181950769</v>
      </c>
      <c r="E317">
        <v>188744530</v>
      </c>
      <c r="F317">
        <v>195246877</v>
      </c>
      <c r="G317">
        <v>201726825</v>
      </c>
      <c r="H317">
        <v>208293654</v>
      </c>
      <c r="I317">
        <v>214912950</v>
      </c>
      <c r="J317">
        <v>221601322</v>
      </c>
      <c r="K317">
        <v>228567551</v>
      </c>
      <c r="L317">
        <v>235895915</v>
      </c>
      <c r="M317">
        <v>243500450</v>
      </c>
      <c r="N317">
        <v>251469607</v>
      </c>
    </row>
    <row r="318" spans="1:14" x14ac:dyDescent="0.25">
      <c r="A318" t="s">
        <v>367</v>
      </c>
      <c r="B318" t="s">
        <v>1</v>
      </c>
      <c r="C318" t="s">
        <v>154</v>
      </c>
      <c r="D318">
        <v>473204510</v>
      </c>
      <c r="E318">
        <v>484919898</v>
      </c>
      <c r="F318">
        <v>495868522</v>
      </c>
      <c r="G318">
        <v>506443358</v>
      </c>
      <c r="H318">
        <v>516900084</v>
      </c>
      <c r="I318">
        <v>527175885</v>
      </c>
      <c r="J318">
        <v>537358412</v>
      </c>
      <c r="K318">
        <v>547984961</v>
      </c>
      <c r="L318">
        <v>559155599</v>
      </c>
      <c r="M318">
        <v>570633332</v>
      </c>
      <c r="N318">
        <v>582637127</v>
      </c>
    </row>
    <row r="319" spans="1:14" x14ac:dyDescent="0.25">
      <c r="A319" t="s">
        <v>367</v>
      </c>
      <c r="B319" t="s">
        <v>1</v>
      </c>
      <c r="C319" t="s">
        <v>323</v>
      </c>
      <c r="D319">
        <v>400194.95</v>
      </c>
      <c r="E319">
        <v>411020.57</v>
      </c>
      <c r="F319">
        <v>397276.85</v>
      </c>
      <c r="G319">
        <v>413788.91</v>
      </c>
      <c r="H319">
        <v>425235.4</v>
      </c>
      <c r="I319">
        <v>425262.9</v>
      </c>
      <c r="J319">
        <v>451539.20000000001</v>
      </c>
      <c r="K319">
        <v>471480.4</v>
      </c>
      <c r="L319">
        <v>470381.4</v>
      </c>
      <c r="M319">
        <v>478944.6</v>
      </c>
      <c r="N319">
        <v>465301.4</v>
      </c>
    </row>
    <row r="320" spans="1:14" x14ac:dyDescent="0.25">
      <c r="A320" t="s">
        <v>341</v>
      </c>
      <c r="B320" t="s">
        <v>345</v>
      </c>
      <c r="C320" t="s">
        <v>524</v>
      </c>
      <c r="D320">
        <v>121798233</v>
      </c>
      <c r="E320">
        <v>125020092</v>
      </c>
      <c r="F320">
        <v>128304189</v>
      </c>
      <c r="G320">
        <v>131589503</v>
      </c>
      <c r="H320">
        <v>134866535</v>
      </c>
      <c r="I320">
        <v>138129702</v>
      </c>
      <c r="J320">
        <v>141370295</v>
      </c>
      <c r="K320">
        <v>144572428</v>
      </c>
      <c r="L320">
        <v>147754731</v>
      </c>
      <c r="M320">
        <v>150925974</v>
      </c>
      <c r="N320">
        <v>153983073</v>
      </c>
    </row>
    <row r="321" spans="1:14" x14ac:dyDescent="0.25">
      <c r="A321" t="s">
        <v>341</v>
      </c>
      <c r="B321" t="s">
        <v>345</v>
      </c>
      <c r="C321" t="s">
        <v>154</v>
      </c>
      <c r="D321">
        <v>244016173</v>
      </c>
      <c r="E321">
        <v>247099697</v>
      </c>
      <c r="F321">
        <v>250222695</v>
      </c>
      <c r="G321">
        <v>253275918</v>
      </c>
      <c r="H321">
        <v>256229761</v>
      </c>
      <c r="I321">
        <v>259091970</v>
      </c>
      <c r="J321">
        <v>261850182</v>
      </c>
      <c r="K321">
        <v>264498852</v>
      </c>
      <c r="L321">
        <v>267066843</v>
      </c>
      <c r="M321">
        <v>269582878</v>
      </c>
      <c r="N321">
        <v>271857970</v>
      </c>
    </row>
    <row r="322" spans="1:14" x14ac:dyDescent="0.25">
      <c r="A322" t="s">
        <v>341</v>
      </c>
      <c r="B322" t="s">
        <v>345</v>
      </c>
      <c r="C322" t="s">
        <v>323</v>
      </c>
      <c r="D322">
        <v>415536.6</v>
      </c>
      <c r="E322">
        <v>475800.9</v>
      </c>
      <c r="F322">
        <v>481791.3</v>
      </c>
      <c r="G322">
        <v>448400.2</v>
      </c>
      <c r="H322">
        <v>484640.1</v>
      </c>
      <c r="I322">
        <v>489052.8</v>
      </c>
      <c r="J322">
        <v>483978.7</v>
      </c>
      <c r="K322">
        <v>515395.7</v>
      </c>
      <c r="L322">
        <v>568007.6</v>
      </c>
      <c r="M322">
        <v>605290.6</v>
      </c>
      <c r="N322">
        <v>563197</v>
      </c>
    </row>
    <row r="323" spans="1:14" x14ac:dyDescent="0.25">
      <c r="A323" t="s">
        <v>539</v>
      </c>
      <c r="B323" t="s">
        <v>499</v>
      </c>
      <c r="C323" t="s">
        <v>524</v>
      </c>
      <c r="D323">
        <v>285641404</v>
      </c>
      <c r="E323">
        <v>296491772</v>
      </c>
      <c r="F323">
        <v>307376994</v>
      </c>
      <c r="G323">
        <v>318187294</v>
      </c>
      <c r="H323">
        <v>329363673</v>
      </c>
      <c r="I323">
        <v>341623831</v>
      </c>
      <c r="J323">
        <v>354801092</v>
      </c>
      <c r="K323">
        <v>368639982</v>
      </c>
      <c r="L323">
        <v>383006563</v>
      </c>
      <c r="M323">
        <v>398035669</v>
      </c>
      <c r="N323">
        <v>413613059</v>
      </c>
    </row>
    <row r="324" spans="1:14" x14ac:dyDescent="0.25">
      <c r="A324" t="s">
        <v>539</v>
      </c>
      <c r="B324" t="s">
        <v>499</v>
      </c>
      <c r="C324" t="s">
        <v>154</v>
      </c>
      <c r="D324">
        <v>939730969</v>
      </c>
      <c r="E324">
        <v>961612140</v>
      </c>
      <c r="F324">
        <v>983589911</v>
      </c>
      <c r="G324">
        <v>1005080882</v>
      </c>
      <c r="H324">
        <v>1026805224</v>
      </c>
      <c r="I324">
        <v>1049402114</v>
      </c>
      <c r="J324">
        <v>1073442780</v>
      </c>
      <c r="K324">
        <v>1098416162</v>
      </c>
      <c r="L324">
        <v>1123983941</v>
      </c>
      <c r="M324">
        <v>1150416080</v>
      </c>
      <c r="N324">
        <v>1177588680</v>
      </c>
    </row>
    <row r="325" spans="1:14" x14ac:dyDescent="0.25">
      <c r="A325" t="s">
        <v>539</v>
      </c>
      <c r="B325" t="s">
        <v>499</v>
      </c>
      <c r="C325" t="s">
        <v>323</v>
      </c>
      <c r="D325">
        <v>302634.58722400002</v>
      </c>
      <c r="E325">
        <v>317368.46718899999</v>
      </c>
      <c r="F325">
        <v>325419.95</v>
      </c>
      <c r="G325">
        <v>326712.86</v>
      </c>
      <c r="H325">
        <v>345130.67860000016</v>
      </c>
      <c r="I325">
        <v>358385.33</v>
      </c>
      <c r="J325">
        <v>390668.89</v>
      </c>
      <c r="K325">
        <v>424661.19</v>
      </c>
      <c r="L325">
        <v>450796.18</v>
      </c>
      <c r="M325">
        <v>464755.79</v>
      </c>
      <c r="N325">
        <v>445059.2359999998</v>
      </c>
    </row>
    <row r="326" spans="1:14" x14ac:dyDescent="0.25">
      <c r="A326" t="s">
        <v>217</v>
      </c>
      <c r="B326" t="s">
        <v>85</v>
      </c>
      <c r="C326" t="s">
        <v>524</v>
      </c>
      <c r="D326">
        <v>43586</v>
      </c>
      <c r="E326">
        <v>43872</v>
      </c>
      <c r="F326">
        <v>43895</v>
      </c>
      <c r="G326">
        <v>43836</v>
      </c>
      <c r="H326">
        <v>43762</v>
      </c>
      <c r="I326">
        <v>43673</v>
      </c>
      <c r="J326">
        <v>43680</v>
      </c>
      <c r="K326">
        <v>43844</v>
      </c>
      <c r="L326">
        <v>44056</v>
      </c>
      <c r="M326">
        <v>44262</v>
      </c>
      <c r="N326">
        <v>44459</v>
      </c>
    </row>
    <row r="327" spans="1:14" x14ac:dyDescent="0.25">
      <c r="A327" t="s">
        <v>217</v>
      </c>
      <c r="B327" t="s">
        <v>85</v>
      </c>
      <c r="C327" t="s">
        <v>154</v>
      </c>
      <c r="D327">
        <v>83828</v>
      </c>
      <c r="E327">
        <v>84350</v>
      </c>
      <c r="F327">
        <v>84338</v>
      </c>
      <c r="G327">
        <v>84144</v>
      </c>
      <c r="H327">
        <v>83896</v>
      </c>
      <c r="I327">
        <v>83593</v>
      </c>
      <c r="J327">
        <v>83450</v>
      </c>
      <c r="K327">
        <v>83580</v>
      </c>
      <c r="L327">
        <v>83775</v>
      </c>
      <c r="M327">
        <v>83933</v>
      </c>
      <c r="N327">
        <v>84046</v>
      </c>
    </row>
    <row r="328" spans="1:14" x14ac:dyDescent="0.25">
      <c r="A328" t="s">
        <v>217</v>
      </c>
      <c r="B328" t="s">
        <v>85</v>
      </c>
      <c r="C328" t="s">
        <v>323</v>
      </c>
    </row>
    <row r="329" spans="1:14" x14ac:dyDescent="0.25">
      <c r="A329" t="s">
        <v>150</v>
      </c>
      <c r="B329" t="s">
        <v>444</v>
      </c>
      <c r="C329" t="s">
        <v>524</v>
      </c>
      <c r="D329">
        <v>383721793</v>
      </c>
      <c r="E329">
        <v>393333604</v>
      </c>
      <c r="F329">
        <v>403171286</v>
      </c>
      <c r="G329">
        <v>413200994</v>
      </c>
      <c r="H329">
        <v>423338709</v>
      </c>
      <c r="I329">
        <v>433595954</v>
      </c>
      <c r="J329">
        <v>444186310</v>
      </c>
      <c r="K329">
        <v>455009748</v>
      </c>
      <c r="L329">
        <v>465871825</v>
      </c>
      <c r="M329">
        <v>476786386</v>
      </c>
      <c r="N329">
        <v>487702168</v>
      </c>
    </row>
    <row r="330" spans="1:14" x14ac:dyDescent="0.25">
      <c r="A330" t="s">
        <v>150</v>
      </c>
      <c r="B330" t="s">
        <v>444</v>
      </c>
      <c r="C330" t="s">
        <v>154</v>
      </c>
      <c r="D330">
        <v>1240613620</v>
      </c>
      <c r="E330">
        <v>1257621191</v>
      </c>
      <c r="F330">
        <v>1274487215</v>
      </c>
      <c r="G330">
        <v>1291132063</v>
      </c>
      <c r="H330">
        <v>1307246509</v>
      </c>
      <c r="I330">
        <v>1322866505</v>
      </c>
      <c r="J330">
        <v>1338636340</v>
      </c>
      <c r="K330">
        <v>1354195680</v>
      </c>
      <c r="L330">
        <v>1369003306</v>
      </c>
      <c r="M330">
        <v>1383112050</v>
      </c>
      <c r="N330">
        <v>1396387127</v>
      </c>
    </row>
    <row r="331" spans="1:14" x14ac:dyDescent="0.25">
      <c r="A331" t="s">
        <v>150</v>
      </c>
      <c r="B331" t="s">
        <v>444</v>
      </c>
      <c r="C331" t="s">
        <v>323</v>
      </c>
      <c r="D331">
        <v>1659983</v>
      </c>
      <c r="E331">
        <v>1756744</v>
      </c>
      <c r="F331">
        <v>1909442</v>
      </c>
      <c r="G331">
        <v>1972429.4</v>
      </c>
      <c r="H331">
        <v>2147107</v>
      </c>
      <c r="I331">
        <v>2158023.2000000002</v>
      </c>
      <c r="J331">
        <v>2195248.5</v>
      </c>
      <c r="K331">
        <v>2308804.4</v>
      </c>
      <c r="L331">
        <v>2458175.9</v>
      </c>
      <c r="M331">
        <v>2423951.4</v>
      </c>
      <c r="N331">
        <v>2200836.2999999998</v>
      </c>
    </row>
    <row r="332" spans="1:14" x14ac:dyDescent="0.25">
      <c r="A332" t="s">
        <v>80</v>
      </c>
      <c r="B332" t="s">
        <v>41</v>
      </c>
      <c r="C332" t="s">
        <v>524</v>
      </c>
      <c r="D332">
        <v>2806411</v>
      </c>
      <c r="E332">
        <v>2827835</v>
      </c>
      <c r="F332">
        <v>2849043</v>
      </c>
      <c r="G332">
        <v>2873286</v>
      </c>
      <c r="H332">
        <v>2903635</v>
      </c>
      <c r="I332">
        <v>2940510</v>
      </c>
      <c r="J332">
        <v>2983355</v>
      </c>
      <c r="K332">
        <v>3026107</v>
      </c>
      <c r="L332">
        <v>3074684</v>
      </c>
      <c r="M332">
        <v>3128618</v>
      </c>
      <c r="N332">
        <v>3173345</v>
      </c>
    </row>
    <row r="333" spans="1:14" x14ac:dyDescent="0.25">
      <c r="A333" t="s">
        <v>80</v>
      </c>
      <c r="B333" t="s">
        <v>41</v>
      </c>
      <c r="C333" t="s">
        <v>154</v>
      </c>
      <c r="D333">
        <v>4560155</v>
      </c>
      <c r="E333">
        <v>4580084</v>
      </c>
      <c r="F333">
        <v>4599533</v>
      </c>
      <c r="G333">
        <v>4623816</v>
      </c>
      <c r="H333">
        <v>4657740</v>
      </c>
      <c r="I333">
        <v>4701957</v>
      </c>
      <c r="J333">
        <v>4755335</v>
      </c>
      <c r="K333">
        <v>4807388</v>
      </c>
      <c r="L333">
        <v>4867316</v>
      </c>
      <c r="M333">
        <v>4934340</v>
      </c>
      <c r="N333">
        <v>4985382</v>
      </c>
    </row>
    <row r="334" spans="1:14" x14ac:dyDescent="0.25">
      <c r="A334" t="s">
        <v>80</v>
      </c>
      <c r="B334" t="s">
        <v>41</v>
      </c>
      <c r="C334" t="s">
        <v>323</v>
      </c>
      <c r="D334">
        <v>40347.699999999997</v>
      </c>
      <c r="E334">
        <v>36488.1</v>
      </c>
      <c r="F334">
        <v>37009.5</v>
      </c>
      <c r="G334">
        <v>35688.199999999997</v>
      </c>
      <c r="H334">
        <v>35556.5</v>
      </c>
      <c r="I334">
        <v>37087.199999999997</v>
      </c>
      <c r="J334">
        <v>39009.800000000003</v>
      </c>
      <c r="K334">
        <v>37729.1</v>
      </c>
      <c r="L334">
        <v>37473.599999999999</v>
      </c>
      <c r="M334">
        <v>35812.199999999997</v>
      </c>
      <c r="N334">
        <v>33742.199999999997</v>
      </c>
    </row>
    <row r="335" spans="1:14" x14ac:dyDescent="0.25">
      <c r="A335" t="s">
        <v>302</v>
      </c>
      <c r="B335" t="s">
        <v>134</v>
      </c>
      <c r="C335" t="s">
        <v>524</v>
      </c>
      <c r="D335">
        <v>53233539</v>
      </c>
      <c r="E335">
        <v>54356195</v>
      </c>
      <c r="F335">
        <v>55484160</v>
      </c>
      <c r="G335">
        <v>56721882</v>
      </c>
      <c r="H335">
        <v>58236086</v>
      </c>
      <c r="I335">
        <v>60000125</v>
      </c>
      <c r="J335">
        <v>61546643</v>
      </c>
      <c r="K335">
        <v>62866706</v>
      </c>
      <c r="L335">
        <v>64125842</v>
      </c>
      <c r="M335">
        <v>65261618</v>
      </c>
      <c r="N335">
        <v>66230561</v>
      </c>
    </row>
    <row r="336" spans="1:14" x14ac:dyDescent="0.25">
      <c r="A336" t="s">
        <v>302</v>
      </c>
      <c r="B336" t="s">
        <v>134</v>
      </c>
      <c r="C336" t="s">
        <v>154</v>
      </c>
      <c r="D336">
        <v>75373855</v>
      </c>
      <c r="E336">
        <v>76342971</v>
      </c>
      <c r="F336">
        <v>77324451</v>
      </c>
      <c r="G336">
        <v>78458928</v>
      </c>
      <c r="H336">
        <v>79961672</v>
      </c>
      <c r="I336">
        <v>81790841</v>
      </c>
      <c r="J336">
        <v>83306231</v>
      </c>
      <c r="K336">
        <v>84505076</v>
      </c>
      <c r="L336">
        <v>85617562</v>
      </c>
      <c r="M336">
        <v>86564202</v>
      </c>
      <c r="N336">
        <v>87290193</v>
      </c>
    </row>
    <row r="337" spans="1:14" x14ac:dyDescent="0.25">
      <c r="A337" t="s">
        <v>302</v>
      </c>
      <c r="B337" t="s">
        <v>134</v>
      </c>
      <c r="C337" t="s">
        <v>323</v>
      </c>
      <c r="D337">
        <v>541171.1</v>
      </c>
      <c r="E337">
        <v>552050.9</v>
      </c>
      <c r="F337">
        <v>559122.1</v>
      </c>
      <c r="G337">
        <v>583703.1</v>
      </c>
      <c r="H337">
        <v>605356.1</v>
      </c>
      <c r="I337">
        <v>599182.69999999995</v>
      </c>
      <c r="J337">
        <v>607216.30000000005</v>
      </c>
      <c r="K337">
        <v>626427.9</v>
      </c>
      <c r="L337">
        <v>637433.69999999995</v>
      </c>
      <c r="M337">
        <v>625251.5</v>
      </c>
      <c r="N337">
        <v>616561.30000000005</v>
      </c>
    </row>
    <row r="338" spans="1:14" x14ac:dyDescent="0.25">
      <c r="A338" t="s">
        <v>0</v>
      </c>
      <c r="B338" t="s">
        <v>396</v>
      </c>
      <c r="C338" t="s">
        <v>524</v>
      </c>
      <c r="D338">
        <v>21604967</v>
      </c>
      <c r="E338">
        <v>22427635</v>
      </c>
      <c r="F338">
        <v>23512763</v>
      </c>
      <c r="G338">
        <v>24693559</v>
      </c>
      <c r="H338">
        <v>25633615</v>
      </c>
      <c r="I338">
        <v>26400640</v>
      </c>
      <c r="J338">
        <v>27124936</v>
      </c>
      <c r="K338">
        <v>27844960</v>
      </c>
      <c r="L338">
        <v>28605484</v>
      </c>
      <c r="M338">
        <v>29376265</v>
      </c>
      <c r="N338">
        <v>30169923</v>
      </c>
    </row>
    <row r="339" spans="1:14" x14ac:dyDescent="0.25">
      <c r="A339" t="s">
        <v>0</v>
      </c>
      <c r="B339" t="s">
        <v>396</v>
      </c>
      <c r="C339" t="s">
        <v>154</v>
      </c>
      <c r="D339">
        <v>31264875</v>
      </c>
      <c r="E339">
        <v>32378061</v>
      </c>
      <c r="F339">
        <v>33864447</v>
      </c>
      <c r="G339">
        <v>35481800</v>
      </c>
      <c r="H339">
        <v>36746488</v>
      </c>
      <c r="I339">
        <v>37757813</v>
      </c>
      <c r="J339">
        <v>38697943</v>
      </c>
      <c r="K339">
        <v>39621162</v>
      </c>
      <c r="L339">
        <v>40590700</v>
      </c>
      <c r="M339">
        <v>41563520</v>
      </c>
      <c r="N339">
        <v>42556984</v>
      </c>
    </row>
    <row r="340" spans="1:14" x14ac:dyDescent="0.25">
      <c r="A340" t="s">
        <v>0</v>
      </c>
      <c r="B340" t="s">
        <v>396</v>
      </c>
      <c r="C340" t="s">
        <v>323</v>
      </c>
      <c r="D340">
        <v>108550.3</v>
      </c>
      <c r="E340">
        <v>113039.8</v>
      </c>
      <c r="F340">
        <v>129004.3</v>
      </c>
      <c r="G340">
        <v>139103.6</v>
      </c>
      <c r="H340">
        <v>134045.9</v>
      </c>
      <c r="I340">
        <v>133169.70000000001</v>
      </c>
      <c r="J340">
        <v>143281.1</v>
      </c>
      <c r="K340">
        <v>156456.4</v>
      </c>
      <c r="L340">
        <v>168154.3</v>
      </c>
      <c r="M340">
        <v>180687.6</v>
      </c>
      <c r="N340">
        <v>163511.5</v>
      </c>
    </row>
    <row r="341" spans="1:14" x14ac:dyDescent="0.25">
      <c r="A341" t="s">
        <v>21</v>
      </c>
      <c r="B341" t="s">
        <v>108</v>
      </c>
      <c r="C341" t="s">
        <v>524</v>
      </c>
      <c r="D341">
        <v>297604</v>
      </c>
      <c r="E341">
        <v>298556</v>
      </c>
      <c r="F341">
        <v>300190</v>
      </c>
      <c r="G341">
        <v>303150</v>
      </c>
      <c r="H341">
        <v>306653</v>
      </c>
      <c r="I341">
        <v>309974</v>
      </c>
      <c r="J341">
        <v>314424</v>
      </c>
      <c r="K341">
        <v>322016</v>
      </c>
      <c r="L341">
        <v>330898</v>
      </c>
      <c r="M341">
        <v>338406</v>
      </c>
      <c r="N341">
        <v>344101</v>
      </c>
    </row>
    <row r="342" spans="1:14" x14ac:dyDescent="0.25">
      <c r="A342" t="s">
        <v>21</v>
      </c>
      <c r="B342" t="s">
        <v>108</v>
      </c>
      <c r="C342" t="s">
        <v>154</v>
      </c>
      <c r="D342">
        <v>318041</v>
      </c>
      <c r="E342">
        <v>319014</v>
      </c>
      <c r="F342">
        <v>320716</v>
      </c>
      <c r="G342">
        <v>323764</v>
      </c>
      <c r="H342">
        <v>327386</v>
      </c>
      <c r="I342">
        <v>330815</v>
      </c>
      <c r="J342">
        <v>335439</v>
      </c>
      <c r="K342">
        <v>343400</v>
      </c>
      <c r="L342">
        <v>352721</v>
      </c>
      <c r="M342">
        <v>360563</v>
      </c>
      <c r="N342">
        <v>366463</v>
      </c>
    </row>
    <row r="343" spans="1:14" x14ac:dyDescent="0.25">
      <c r="A343" t="s">
        <v>21</v>
      </c>
      <c r="B343" t="s">
        <v>108</v>
      </c>
      <c r="C343" t="s">
        <v>323</v>
      </c>
      <c r="D343">
        <v>1959.124</v>
      </c>
      <c r="E343">
        <v>1888.35</v>
      </c>
      <c r="F343">
        <v>1859.9</v>
      </c>
      <c r="G343">
        <v>2031.8</v>
      </c>
      <c r="H343">
        <v>2047.5</v>
      </c>
      <c r="I343">
        <v>2057.5</v>
      </c>
      <c r="J343">
        <v>1633</v>
      </c>
      <c r="K343">
        <v>1671</v>
      </c>
      <c r="L343">
        <v>1699.3</v>
      </c>
      <c r="M343">
        <v>1638.2</v>
      </c>
      <c r="N343">
        <v>1446.6</v>
      </c>
    </row>
    <row r="344" spans="1:14" x14ac:dyDescent="0.25">
      <c r="A344" t="s">
        <v>351</v>
      </c>
      <c r="B344" t="s">
        <v>495</v>
      </c>
      <c r="C344" t="s">
        <v>524</v>
      </c>
      <c r="D344">
        <v>7000447</v>
      </c>
      <c r="E344">
        <v>7136149</v>
      </c>
      <c r="F344">
        <v>7274496</v>
      </c>
      <c r="G344">
        <v>7417238</v>
      </c>
      <c r="H344">
        <v>7566988</v>
      </c>
      <c r="I344">
        <v>7724692</v>
      </c>
      <c r="J344">
        <v>7884198</v>
      </c>
      <c r="K344">
        <v>8045513</v>
      </c>
      <c r="L344">
        <v>8209306</v>
      </c>
      <c r="M344">
        <v>8375041</v>
      </c>
      <c r="N344">
        <v>8531985</v>
      </c>
    </row>
    <row r="345" spans="1:14" x14ac:dyDescent="0.25">
      <c r="A345" t="s">
        <v>351</v>
      </c>
      <c r="B345" t="s">
        <v>495</v>
      </c>
      <c r="C345" t="s">
        <v>154</v>
      </c>
      <c r="D345">
        <v>7623600</v>
      </c>
      <c r="E345">
        <v>7765800</v>
      </c>
      <c r="F345">
        <v>7910500</v>
      </c>
      <c r="G345">
        <v>8059500</v>
      </c>
      <c r="H345">
        <v>8215700</v>
      </c>
      <c r="I345">
        <v>8380100</v>
      </c>
      <c r="J345">
        <v>8546000</v>
      </c>
      <c r="K345">
        <v>8713300</v>
      </c>
      <c r="L345">
        <v>8882800</v>
      </c>
      <c r="M345">
        <v>9054000</v>
      </c>
      <c r="N345">
        <v>9215100</v>
      </c>
    </row>
    <row r="346" spans="1:14" x14ac:dyDescent="0.25">
      <c r="A346" t="s">
        <v>351</v>
      </c>
      <c r="B346" t="s">
        <v>495</v>
      </c>
      <c r="C346" t="s">
        <v>323</v>
      </c>
      <c r="D346">
        <v>70520.3</v>
      </c>
      <c r="E346">
        <v>69822.8</v>
      </c>
      <c r="F346">
        <v>76063.199999999997</v>
      </c>
      <c r="G346">
        <v>67002.5</v>
      </c>
      <c r="H346">
        <v>64717.8</v>
      </c>
      <c r="I346">
        <v>66314.7</v>
      </c>
      <c r="J346">
        <v>65233</v>
      </c>
      <c r="K346">
        <v>65906.3</v>
      </c>
      <c r="L346">
        <v>61424.5</v>
      </c>
      <c r="M346">
        <v>62796.3</v>
      </c>
      <c r="N346">
        <v>58471.8</v>
      </c>
    </row>
    <row r="347" spans="1:14" x14ac:dyDescent="0.25">
      <c r="A347" t="s">
        <v>128</v>
      </c>
      <c r="B347" t="s">
        <v>417</v>
      </c>
      <c r="C347" t="s">
        <v>524</v>
      </c>
      <c r="D347">
        <v>40502481</v>
      </c>
      <c r="E347">
        <v>40641670</v>
      </c>
      <c r="F347">
        <v>40894259</v>
      </c>
      <c r="G347">
        <v>41548775</v>
      </c>
      <c r="H347">
        <v>42109853</v>
      </c>
      <c r="I347">
        <v>42247229</v>
      </c>
      <c r="J347">
        <v>42351339</v>
      </c>
      <c r="K347">
        <v>42462869</v>
      </c>
      <c r="L347">
        <v>42559879</v>
      </c>
      <c r="M347">
        <v>42249963</v>
      </c>
      <c r="N347">
        <v>42224765</v>
      </c>
    </row>
    <row r="348" spans="1:14" x14ac:dyDescent="0.25">
      <c r="A348" t="s">
        <v>128</v>
      </c>
      <c r="B348" t="s">
        <v>417</v>
      </c>
      <c r="C348" t="s">
        <v>154</v>
      </c>
      <c r="D348">
        <v>59277417</v>
      </c>
      <c r="E348">
        <v>59379449</v>
      </c>
      <c r="F348">
        <v>59539717</v>
      </c>
      <c r="G348">
        <v>60233948</v>
      </c>
      <c r="H348">
        <v>60789140</v>
      </c>
      <c r="I348">
        <v>60730582</v>
      </c>
      <c r="J348">
        <v>60627498</v>
      </c>
      <c r="K348">
        <v>60536709</v>
      </c>
      <c r="L348">
        <v>60421760</v>
      </c>
      <c r="M348">
        <v>59729081</v>
      </c>
      <c r="N348">
        <v>59438851</v>
      </c>
    </row>
    <row r="349" spans="1:14" x14ac:dyDescent="0.25">
      <c r="A349" t="s">
        <v>128</v>
      </c>
      <c r="B349" t="s">
        <v>417</v>
      </c>
      <c r="C349" t="s">
        <v>323</v>
      </c>
      <c r="D349">
        <v>405272.3</v>
      </c>
      <c r="E349">
        <v>396687.4</v>
      </c>
      <c r="F349">
        <v>376747.2</v>
      </c>
      <c r="G349">
        <v>346458.3</v>
      </c>
      <c r="H349">
        <v>327498</v>
      </c>
      <c r="I349">
        <v>337862.1</v>
      </c>
      <c r="J349">
        <v>333344.8</v>
      </c>
      <c r="K349">
        <v>329193.3</v>
      </c>
      <c r="L349">
        <v>324884.2</v>
      </c>
      <c r="M349">
        <v>317223</v>
      </c>
      <c r="N349">
        <v>281286.8</v>
      </c>
    </row>
    <row r="350" spans="1:14" x14ac:dyDescent="0.25">
      <c r="A350" t="s">
        <v>94</v>
      </c>
      <c r="B350" t="s">
        <v>518</v>
      </c>
      <c r="C350" t="s">
        <v>524</v>
      </c>
      <c r="D350">
        <v>1469278</v>
      </c>
      <c r="E350">
        <v>1481009</v>
      </c>
      <c r="F350">
        <v>1493944</v>
      </c>
      <c r="G350">
        <v>1507196</v>
      </c>
      <c r="H350">
        <v>1519915</v>
      </c>
      <c r="I350">
        <v>1532278</v>
      </c>
      <c r="J350">
        <v>1544229</v>
      </c>
      <c r="K350">
        <v>1555222</v>
      </c>
      <c r="L350">
        <v>1565461</v>
      </c>
      <c r="M350">
        <v>1575291</v>
      </c>
      <c r="N350">
        <v>1588216</v>
      </c>
    </row>
    <row r="351" spans="1:14" x14ac:dyDescent="0.25">
      <c r="A351" t="s">
        <v>94</v>
      </c>
      <c r="B351" t="s">
        <v>518</v>
      </c>
      <c r="C351" t="s">
        <v>154</v>
      </c>
      <c r="D351">
        <v>2733896</v>
      </c>
      <c r="E351">
        <v>2746169</v>
      </c>
      <c r="F351">
        <v>2759817</v>
      </c>
      <c r="G351">
        <v>2773129</v>
      </c>
      <c r="H351">
        <v>2784543</v>
      </c>
      <c r="I351">
        <v>2794445</v>
      </c>
      <c r="J351">
        <v>2802695</v>
      </c>
      <c r="K351">
        <v>2808376</v>
      </c>
      <c r="L351">
        <v>2811835</v>
      </c>
      <c r="M351">
        <v>2813773</v>
      </c>
      <c r="N351">
        <v>2820436</v>
      </c>
    </row>
    <row r="352" spans="1:14" x14ac:dyDescent="0.25">
      <c r="A352" t="s">
        <v>94</v>
      </c>
      <c r="B352" t="s">
        <v>518</v>
      </c>
      <c r="C352" t="s">
        <v>323</v>
      </c>
      <c r="D352">
        <v>7479.8</v>
      </c>
      <c r="E352">
        <v>7529.4</v>
      </c>
      <c r="F352">
        <v>6959</v>
      </c>
      <c r="G352">
        <v>7402.3</v>
      </c>
      <c r="H352">
        <v>7191.3</v>
      </c>
      <c r="I352">
        <v>7088.7</v>
      </c>
      <c r="J352">
        <v>7549.5</v>
      </c>
      <c r="K352">
        <v>7225</v>
      </c>
      <c r="L352">
        <v>8589</v>
      </c>
      <c r="M352">
        <v>8394.2999999999993</v>
      </c>
      <c r="N352">
        <v>5835.6</v>
      </c>
    </row>
    <row r="353" spans="1:14" x14ac:dyDescent="0.25">
      <c r="A353" t="s">
        <v>426</v>
      </c>
      <c r="B353" t="s">
        <v>224</v>
      </c>
      <c r="C353" t="s">
        <v>524</v>
      </c>
      <c r="D353">
        <v>5966981</v>
      </c>
      <c r="E353">
        <v>6197912</v>
      </c>
      <c r="F353">
        <v>6359781</v>
      </c>
      <c r="G353">
        <v>6858003</v>
      </c>
      <c r="H353">
        <v>7792223</v>
      </c>
      <c r="I353">
        <v>8569127</v>
      </c>
      <c r="J353">
        <v>9018612</v>
      </c>
      <c r="K353">
        <v>9270152</v>
      </c>
      <c r="L353">
        <v>9516281</v>
      </c>
      <c r="M353">
        <v>9757520</v>
      </c>
      <c r="N353">
        <v>9990818</v>
      </c>
    </row>
    <row r="354" spans="1:14" x14ac:dyDescent="0.25">
      <c r="A354" t="s">
        <v>426</v>
      </c>
      <c r="B354" t="s">
        <v>224</v>
      </c>
      <c r="C354" t="s">
        <v>154</v>
      </c>
      <c r="D354">
        <v>6931258</v>
      </c>
      <c r="E354">
        <v>7109980</v>
      </c>
      <c r="F354">
        <v>7211863</v>
      </c>
      <c r="G354">
        <v>7694814</v>
      </c>
      <c r="H354">
        <v>8658026</v>
      </c>
      <c r="I354">
        <v>9494246</v>
      </c>
      <c r="J354">
        <v>9964656</v>
      </c>
      <c r="K354">
        <v>10215381</v>
      </c>
      <c r="L354">
        <v>10459865</v>
      </c>
      <c r="M354">
        <v>10698683</v>
      </c>
      <c r="N354">
        <v>10928721</v>
      </c>
    </row>
    <row r="355" spans="1:14" x14ac:dyDescent="0.25">
      <c r="A355" t="s">
        <v>426</v>
      </c>
      <c r="B355" t="s">
        <v>224</v>
      </c>
      <c r="C355" t="s">
        <v>323</v>
      </c>
      <c r="D355">
        <v>20196.8</v>
      </c>
      <c r="E355">
        <v>20756.3</v>
      </c>
      <c r="F355">
        <v>24123.3</v>
      </c>
      <c r="G355">
        <v>23803.7</v>
      </c>
      <c r="H355">
        <v>25553.1</v>
      </c>
      <c r="I355">
        <v>25309.1</v>
      </c>
      <c r="J355">
        <v>24730</v>
      </c>
      <c r="K355">
        <v>26021.8</v>
      </c>
      <c r="L355">
        <v>24710</v>
      </c>
      <c r="M355">
        <v>23147.9</v>
      </c>
      <c r="N355">
        <v>20974.1</v>
      </c>
    </row>
    <row r="356" spans="1:14" x14ac:dyDescent="0.25">
      <c r="A356" t="s">
        <v>540</v>
      </c>
      <c r="B356" t="s">
        <v>418</v>
      </c>
      <c r="C356" t="s">
        <v>524</v>
      </c>
      <c r="D356">
        <v>116302928</v>
      </c>
      <c r="E356">
        <v>116416235</v>
      </c>
      <c r="F356">
        <v>116331281</v>
      </c>
      <c r="G356">
        <v>116262976</v>
      </c>
      <c r="H356">
        <v>116208079</v>
      </c>
      <c r="I356">
        <v>116182717</v>
      </c>
      <c r="J356">
        <v>116219897</v>
      </c>
      <c r="K356">
        <v>116223820</v>
      </c>
      <c r="L356">
        <v>116179166</v>
      </c>
      <c r="M356">
        <v>116119928</v>
      </c>
      <c r="N356">
        <v>115884871</v>
      </c>
    </row>
    <row r="357" spans="1:14" x14ac:dyDescent="0.25">
      <c r="A357" t="s">
        <v>540</v>
      </c>
      <c r="B357" t="s">
        <v>418</v>
      </c>
      <c r="C357" t="s">
        <v>154</v>
      </c>
      <c r="D357">
        <v>128070000</v>
      </c>
      <c r="E357">
        <v>127833000</v>
      </c>
      <c r="F357">
        <v>127629000</v>
      </c>
      <c r="G357">
        <v>127445000</v>
      </c>
      <c r="H357">
        <v>127276000</v>
      </c>
      <c r="I357">
        <v>127141000</v>
      </c>
      <c r="J357">
        <v>127076000</v>
      </c>
      <c r="K357">
        <v>126972000</v>
      </c>
      <c r="L357">
        <v>126811000</v>
      </c>
      <c r="M357">
        <v>126633000</v>
      </c>
      <c r="N357">
        <v>126261000</v>
      </c>
    </row>
    <row r="358" spans="1:14" x14ac:dyDescent="0.25">
      <c r="A358" t="s">
        <v>540</v>
      </c>
      <c r="B358" t="s">
        <v>418</v>
      </c>
      <c r="C358" t="s">
        <v>323</v>
      </c>
      <c r="D358">
        <v>1157241.8</v>
      </c>
      <c r="E358">
        <v>1213775.6000000001</v>
      </c>
      <c r="F358">
        <v>1254319.3999999999</v>
      </c>
      <c r="G358">
        <v>1267376.2</v>
      </c>
      <c r="H358">
        <v>1217306.6000000001</v>
      </c>
      <c r="I358">
        <v>1178349.1000000001</v>
      </c>
      <c r="J358">
        <v>1164869.3999999999</v>
      </c>
      <c r="K358">
        <v>1150835</v>
      </c>
      <c r="L358">
        <v>1111115.3</v>
      </c>
      <c r="M358">
        <v>1073645.3</v>
      </c>
      <c r="N358">
        <v>1014064.7</v>
      </c>
    </row>
    <row r="359" spans="1:14" x14ac:dyDescent="0.25">
      <c r="A359" t="s">
        <v>61</v>
      </c>
      <c r="B359" t="s">
        <v>208</v>
      </c>
      <c r="C359" t="s">
        <v>524</v>
      </c>
      <c r="D359">
        <v>9275230</v>
      </c>
      <c r="E359">
        <v>9421048</v>
      </c>
      <c r="F359">
        <v>9566957</v>
      </c>
      <c r="G359">
        <v>9718100</v>
      </c>
      <c r="H359">
        <v>9874723</v>
      </c>
      <c r="I359">
        <v>10032906</v>
      </c>
      <c r="J359">
        <v>10189588</v>
      </c>
      <c r="K359">
        <v>10342139</v>
      </c>
      <c r="L359">
        <v>10495801</v>
      </c>
      <c r="M359">
        <v>10652767</v>
      </c>
      <c r="N359">
        <v>10816580</v>
      </c>
    </row>
    <row r="360" spans="1:14" x14ac:dyDescent="0.25">
      <c r="A360" t="s">
        <v>61</v>
      </c>
      <c r="B360" t="s">
        <v>208</v>
      </c>
      <c r="C360" t="s">
        <v>154</v>
      </c>
      <c r="D360">
        <v>16321872</v>
      </c>
      <c r="E360">
        <v>16557202</v>
      </c>
      <c r="F360">
        <v>16792090</v>
      </c>
      <c r="G360">
        <v>17035551</v>
      </c>
      <c r="H360">
        <v>17288285</v>
      </c>
      <c r="I360">
        <v>17542806</v>
      </c>
      <c r="J360">
        <v>17794055</v>
      </c>
      <c r="K360">
        <v>18037776</v>
      </c>
      <c r="L360">
        <v>18276452</v>
      </c>
      <c r="M360">
        <v>18513673</v>
      </c>
      <c r="N360">
        <v>18755666</v>
      </c>
    </row>
    <row r="361" spans="1:14" x14ac:dyDescent="0.25">
      <c r="A361" t="s">
        <v>61</v>
      </c>
      <c r="B361" t="s">
        <v>208</v>
      </c>
      <c r="C361" t="s">
        <v>323</v>
      </c>
      <c r="D361">
        <v>229702.2</v>
      </c>
      <c r="E361">
        <v>245455.3</v>
      </c>
      <c r="F361">
        <v>244599</v>
      </c>
      <c r="G361">
        <v>260015.4</v>
      </c>
      <c r="H361">
        <v>209261.3</v>
      </c>
      <c r="I361">
        <v>191059.6</v>
      </c>
      <c r="J361">
        <v>202475.7</v>
      </c>
      <c r="K361">
        <v>214897.7</v>
      </c>
      <c r="L361">
        <v>216896.7</v>
      </c>
      <c r="M361">
        <v>204592.2</v>
      </c>
      <c r="N361">
        <v>211896.7</v>
      </c>
    </row>
    <row r="362" spans="1:14" x14ac:dyDescent="0.25">
      <c r="A362" t="s">
        <v>544</v>
      </c>
      <c r="B362" t="s">
        <v>514</v>
      </c>
      <c r="C362" t="s">
        <v>524</v>
      </c>
      <c r="D362">
        <v>9786183</v>
      </c>
      <c r="E362">
        <v>10219218</v>
      </c>
      <c r="F362">
        <v>10658602</v>
      </c>
      <c r="G362">
        <v>11105820</v>
      </c>
      <c r="H362">
        <v>11559254</v>
      </c>
      <c r="I362">
        <v>12021155</v>
      </c>
      <c r="J362">
        <v>12502904</v>
      </c>
      <c r="K362">
        <v>13001604</v>
      </c>
      <c r="L362">
        <v>13502378</v>
      </c>
      <c r="M362">
        <v>14015215</v>
      </c>
      <c r="N362">
        <v>14553419</v>
      </c>
    </row>
    <row r="363" spans="1:14" x14ac:dyDescent="0.25">
      <c r="A363" t="s">
        <v>544</v>
      </c>
      <c r="B363" t="s">
        <v>514</v>
      </c>
      <c r="C363" t="s">
        <v>154</v>
      </c>
      <c r="D363">
        <v>41517895</v>
      </c>
      <c r="E363">
        <v>42635144</v>
      </c>
      <c r="F363">
        <v>43725806</v>
      </c>
      <c r="G363">
        <v>44792368</v>
      </c>
      <c r="H363">
        <v>45831863</v>
      </c>
      <c r="I363">
        <v>46851488</v>
      </c>
      <c r="J363">
        <v>47894670</v>
      </c>
      <c r="K363">
        <v>48948137</v>
      </c>
      <c r="L363">
        <v>49953304</v>
      </c>
      <c r="M363">
        <v>50951450</v>
      </c>
      <c r="N363">
        <v>51985780</v>
      </c>
    </row>
    <row r="364" spans="1:14" x14ac:dyDescent="0.25">
      <c r="A364" t="s">
        <v>544</v>
      </c>
      <c r="B364" t="s">
        <v>514</v>
      </c>
      <c r="C364" t="s">
        <v>323</v>
      </c>
      <c r="D364">
        <v>13424.4</v>
      </c>
      <c r="E364">
        <v>13963.9</v>
      </c>
      <c r="F364">
        <v>12981.3</v>
      </c>
      <c r="G364">
        <v>14387.7</v>
      </c>
      <c r="H364">
        <v>16700</v>
      </c>
      <c r="I364">
        <v>18090.3</v>
      </c>
      <c r="J364">
        <v>19310.099999999999</v>
      </c>
      <c r="K364">
        <v>20097.2</v>
      </c>
      <c r="L364">
        <v>19253.900000000001</v>
      </c>
      <c r="M364">
        <v>19481.900000000001</v>
      </c>
      <c r="N364">
        <v>19446.8</v>
      </c>
    </row>
    <row r="365" spans="1:14" x14ac:dyDescent="0.25">
      <c r="A365" t="s">
        <v>339</v>
      </c>
      <c r="B365" t="s">
        <v>305</v>
      </c>
      <c r="C365" t="s">
        <v>524</v>
      </c>
      <c r="D365">
        <v>1923436</v>
      </c>
      <c r="E365">
        <v>1949521</v>
      </c>
      <c r="F365">
        <v>1986238</v>
      </c>
      <c r="G365">
        <v>2031430</v>
      </c>
      <c r="H365">
        <v>2079480</v>
      </c>
      <c r="I365">
        <v>2131200</v>
      </c>
      <c r="J365">
        <v>2185215</v>
      </c>
      <c r="K365">
        <v>2239720</v>
      </c>
      <c r="L365">
        <v>2298401</v>
      </c>
      <c r="M365">
        <v>2362388</v>
      </c>
      <c r="N365">
        <v>2425088</v>
      </c>
    </row>
    <row r="366" spans="1:14" x14ac:dyDescent="0.25">
      <c r="A366" t="s">
        <v>339</v>
      </c>
      <c r="B366" t="s">
        <v>305</v>
      </c>
      <c r="C366" t="s">
        <v>154</v>
      </c>
      <c r="D366">
        <v>5447900</v>
      </c>
      <c r="E366">
        <v>5514600</v>
      </c>
      <c r="F366">
        <v>5607200</v>
      </c>
      <c r="G366">
        <v>5719600</v>
      </c>
      <c r="H366">
        <v>5835500</v>
      </c>
      <c r="I366">
        <v>5956900</v>
      </c>
      <c r="J366">
        <v>6079500</v>
      </c>
      <c r="K366">
        <v>6198200</v>
      </c>
      <c r="L366">
        <v>6322800</v>
      </c>
      <c r="M366">
        <v>6456200</v>
      </c>
      <c r="N366">
        <v>6579900</v>
      </c>
    </row>
    <row r="367" spans="1:14" x14ac:dyDescent="0.25">
      <c r="A367" t="s">
        <v>339</v>
      </c>
      <c r="B367" t="s">
        <v>305</v>
      </c>
      <c r="C367" t="s">
        <v>323</v>
      </c>
      <c r="D367">
        <v>6394.4</v>
      </c>
      <c r="E367">
        <v>7690.4</v>
      </c>
      <c r="F367">
        <v>10146</v>
      </c>
      <c r="G367">
        <v>9455</v>
      </c>
      <c r="H367">
        <v>9848.5</v>
      </c>
      <c r="I367">
        <v>10266.6</v>
      </c>
      <c r="J367">
        <v>9675.6</v>
      </c>
      <c r="K367">
        <v>9439</v>
      </c>
      <c r="L367">
        <v>11306.8</v>
      </c>
      <c r="M367">
        <v>10017.4</v>
      </c>
      <c r="N367">
        <v>9080.1</v>
      </c>
    </row>
    <row r="368" spans="1:14" x14ac:dyDescent="0.25">
      <c r="A368" t="s">
        <v>497</v>
      </c>
      <c r="B368" t="s">
        <v>525</v>
      </c>
      <c r="C368" t="s">
        <v>524</v>
      </c>
      <c r="D368">
        <v>2914935</v>
      </c>
      <c r="E368">
        <v>3011402</v>
      </c>
      <c r="F368">
        <v>3110665</v>
      </c>
      <c r="G368">
        <v>3212182</v>
      </c>
      <c r="H368">
        <v>3315806</v>
      </c>
      <c r="I368">
        <v>3420840</v>
      </c>
      <c r="J368">
        <v>3528344</v>
      </c>
      <c r="K368">
        <v>3637892</v>
      </c>
      <c r="L368">
        <v>3747983</v>
      </c>
      <c r="M368">
        <v>3858254</v>
      </c>
      <c r="N368">
        <v>3973287</v>
      </c>
    </row>
    <row r="369" spans="1:14" x14ac:dyDescent="0.25">
      <c r="A369" t="s">
        <v>497</v>
      </c>
      <c r="B369" t="s">
        <v>525</v>
      </c>
      <c r="C369" t="s">
        <v>154</v>
      </c>
      <c r="D369">
        <v>14363532</v>
      </c>
      <c r="E369">
        <v>14573885</v>
      </c>
      <c r="F369">
        <v>14786640</v>
      </c>
      <c r="G369">
        <v>14999683</v>
      </c>
      <c r="H369">
        <v>15210817</v>
      </c>
      <c r="I369">
        <v>15417523</v>
      </c>
      <c r="J369">
        <v>15624584</v>
      </c>
      <c r="K369">
        <v>15830689</v>
      </c>
      <c r="L369">
        <v>16025238</v>
      </c>
      <c r="M369">
        <v>16207746</v>
      </c>
      <c r="N369">
        <v>16396860</v>
      </c>
    </row>
    <row r="370" spans="1:14" x14ac:dyDescent="0.25">
      <c r="A370" t="s">
        <v>497</v>
      </c>
      <c r="B370" t="s">
        <v>525</v>
      </c>
      <c r="C370" t="s">
        <v>323</v>
      </c>
      <c r="D370">
        <v>5140.8</v>
      </c>
      <c r="E370">
        <v>5363.7</v>
      </c>
      <c r="F370">
        <v>5673.9</v>
      </c>
      <c r="G370">
        <v>5737.6</v>
      </c>
      <c r="H370">
        <v>6947.2</v>
      </c>
      <c r="I370">
        <v>8432.6</v>
      </c>
      <c r="J370">
        <v>11066.4</v>
      </c>
      <c r="K370">
        <v>12660.5</v>
      </c>
      <c r="L370">
        <v>13555.7</v>
      </c>
      <c r="M370">
        <v>18093.2</v>
      </c>
      <c r="N370">
        <v>18652.8</v>
      </c>
    </row>
    <row r="371" spans="1:14" x14ac:dyDescent="0.25">
      <c r="A371" t="s">
        <v>468</v>
      </c>
      <c r="B371" t="s">
        <v>387</v>
      </c>
      <c r="C371" t="s">
        <v>524</v>
      </c>
      <c r="D371">
        <v>51179</v>
      </c>
      <c r="E371">
        <v>52996</v>
      </c>
      <c r="F371">
        <v>54784</v>
      </c>
      <c r="G371">
        <v>56573</v>
      </c>
      <c r="H371">
        <v>58381</v>
      </c>
      <c r="I371">
        <v>60243</v>
      </c>
      <c r="J371">
        <v>62160</v>
      </c>
      <c r="K371">
        <v>64107</v>
      </c>
      <c r="L371">
        <v>66091</v>
      </c>
      <c r="M371">
        <v>68128</v>
      </c>
      <c r="N371">
        <v>70306</v>
      </c>
    </row>
    <row r="372" spans="1:14" x14ac:dyDescent="0.25">
      <c r="A372" t="s">
        <v>468</v>
      </c>
      <c r="B372" t="s">
        <v>387</v>
      </c>
      <c r="C372" t="s">
        <v>154</v>
      </c>
      <c r="D372">
        <v>107995</v>
      </c>
      <c r="E372">
        <v>109871</v>
      </c>
      <c r="F372">
        <v>111618</v>
      </c>
      <c r="G372">
        <v>113311</v>
      </c>
      <c r="H372">
        <v>114985</v>
      </c>
      <c r="I372">
        <v>116707</v>
      </c>
      <c r="J372">
        <v>118513</v>
      </c>
      <c r="K372">
        <v>120362</v>
      </c>
      <c r="L372">
        <v>122261</v>
      </c>
      <c r="M372">
        <v>124241</v>
      </c>
      <c r="N372">
        <v>126463</v>
      </c>
    </row>
    <row r="373" spans="1:14" x14ac:dyDescent="0.25">
      <c r="A373" t="s">
        <v>468</v>
      </c>
      <c r="B373" t="s">
        <v>387</v>
      </c>
      <c r="C373" t="s">
        <v>323</v>
      </c>
      <c r="D373">
        <v>54.3</v>
      </c>
      <c r="E373">
        <v>54.2</v>
      </c>
      <c r="F373">
        <v>57.7</v>
      </c>
      <c r="G373">
        <v>63.8</v>
      </c>
      <c r="H373">
        <v>60.1</v>
      </c>
      <c r="I373">
        <v>60.7</v>
      </c>
      <c r="J373">
        <v>56.7</v>
      </c>
      <c r="K373">
        <v>72.7</v>
      </c>
      <c r="L373">
        <v>73.2</v>
      </c>
      <c r="M373">
        <v>73.599999999999994</v>
      </c>
      <c r="N373">
        <v>56.9</v>
      </c>
    </row>
    <row r="374" spans="1:14" x14ac:dyDescent="0.25">
      <c r="A374" t="s">
        <v>124</v>
      </c>
      <c r="B374" t="s">
        <v>281</v>
      </c>
      <c r="C374" t="s">
        <v>524</v>
      </c>
      <c r="D374">
        <v>14848</v>
      </c>
      <c r="E374">
        <v>14837</v>
      </c>
      <c r="F374">
        <v>14825</v>
      </c>
      <c r="G374">
        <v>14791</v>
      </c>
      <c r="H374">
        <v>14760</v>
      </c>
      <c r="I374">
        <v>14732</v>
      </c>
      <c r="J374">
        <v>14714</v>
      </c>
      <c r="K374">
        <v>14705</v>
      </c>
      <c r="L374">
        <v>14699</v>
      </c>
      <c r="M374">
        <v>14695</v>
      </c>
      <c r="N374">
        <v>14694</v>
      </c>
    </row>
    <row r="375" spans="1:14" x14ac:dyDescent="0.25">
      <c r="A375" t="s">
        <v>124</v>
      </c>
      <c r="B375" t="s">
        <v>281</v>
      </c>
      <c r="C375" t="s">
        <v>154</v>
      </c>
      <c r="D375">
        <v>47403</v>
      </c>
      <c r="E375">
        <v>47581</v>
      </c>
      <c r="F375">
        <v>47727</v>
      </c>
      <c r="G375">
        <v>47767</v>
      </c>
      <c r="H375">
        <v>47789</v>
      </c>
      <c r="I375">
        <v>47790</v>
      </c>
      <c r="J375">
        <v>47788</v>
      </c>
      <c r="K375">
        <v>47785</v>
      </c>
      <c r="L375">
        <v>47761</v>
      </c>
      <c r="M375">
        <v>47712</v>
      </c>
      <c r="N375">
        <v>47642</v>
      </c>
    </row>
    <row r="376" spans="1:14" x14ac:dyDescent="0.25">
      <c r="A376" t="s">
        <v>124</v>
      </c>
      <c r="B376" t="s">
        <v>281</v>
      </c>
      <c r="C376" t="s">
        <v>323</v>
      </c>
      <c r="D376">
        <v>229.2</v>
      </c>
      <c r="E376">
        <v>236.4</v>
      </c>
      <c r="F376">
        <v>229.1</v>
      </c>
      <c r="G376">
        <v>227.2</v>
      </c>
      <c r="H376">
        <v>228.4</v>
      </c>
      <c r="I376">
        <v>237.6</v>
      </c>
      <c r="J376">
        <v>244.6</v>
      </c>
      <c r="K376">
        <v>243</v>
      </c>
      <c r="L376">
        <v>245.2</v>
      </c>
      <c r="M376">
        <v>247.5</v>
      </c>
      <c r="N376">
        <v>231</v>
      </c>
    </row>
    <row r="377" spans="1:14" x14ac:dyDescent="0.25">
      <c r="A377" t="s">
        <v>142</v>
      </c>
      <c r="B377" t="s">
        <v>492</v>
      </c>
      <c r="C377" t="s">
        <v>524</v>
      </c>
      <c r="D377">
        <v>40602657</v>
      </c>
      <c r="E377">
        <v>40909592</v>
      </c>
      <c r="F377">
        <v>41089082</v>
      </c>
      <c r="G377">
        <v>41240244</v>
      </c>
      <c r="H377">
        <v>41463573</v>
      </c>
      <c r="I377">
        <v>41645542</v>
      </c>
      <c r="J377">
        <v>41774264</v>
      </c>
      <c r="K377">
        <v>41861498</v>
      </c>
      <c r="L377">
        <v>42020672</v>
      </c>
      <c r="M377">
        <v>42152095</v>
      </c>
      <c r="N377">
        <v>42201956</v>
      </c>
    </row>
    <row r="378" spans="1:14" x14ac:dyDescent="0.25">
      <c r="A378" t="s">
        <v>142</v>
      </c>
      <c r="B378" t="s">
        <v>492</v>
      </c>
      <c r="C378" t="s">
        <v>154</v>
      </c>
      <c r="D378">
        <v>49554112</v>
      </c>
      <c r="E378">
        <v>49936638</v>
      </c>
      <c r="F378">
        <v>50199853</v>
      </c>
      <c r="G378">
        <v>50428893</v>
      </c>
      <c r="H378">
        <v>50746659</v>
      </c>
      <c r="I378">
        <v>51014947</v>
      </c>
      <c r="J378">
        <v>51217803</v>
      </c>
      <c r="K378">
        <v>51361911</v>
      </c>
      <c r="L378">
        <v>51585058</v>
      </c>
      <c r="M378">
        <v>51764822</v>
      </c>
      <c r="N378">
        <v>51836239</v>
      </c>
    </row>
    <row r="379" spans="1:14" x14ac:dyDescent="0.25">
      <c r="A379" t="s">
        <v>142</v>
      </c>
      <c r="B379" t="s">
        <v>492</v>
      </c>
      <c r="C379" t="s">
        <v>323</v>
      </c>
      <c r="D379">
        <v>575215.69999999995</v>
      </c>
      <c r="E379">
        <v>598480.80000000005</v>
      </c>
      <c r="F379">
        <v>600316.30000000005</v>
      </c>
      <c r="G379">
        <v>599601.4</v>
      </c>
      <c r="H379">
        <v>588088.6</v>
      </c>
      <c r="I379">
        <v>607827.1</v>
      </c>
      <c r="J379">
        <v>615443.6</v>
      </c>
      <c r="K379">
        <v>626178.4</v>
      </c>
      <c r="L379">
        <v>630186.6</v>
      </c>
      <c r="M379">
        <v>612133.69999999995</v>
      </c>
      <c r="N379">
        <v>569681.80000000005</v>
      </c>
    </row>
    <row r="380" spans="1:14" x14ac:dyDescent="0.25">
      <c r="A380" t="s">
        <v>535</v>
      </c>
      <c r="B380" t="s">
        <v>372</v>
      </c>
      <c r="C380" t="s">
        <v>524</v>
      </c>
      <c r="D380">
        <v>2943356</v>
      </c>
      <c r="E380">
        <v>3143825</v>
      </c>
      <c r="F380">
        <v>3394663</v>
      </c>
      <c r="G380">
        <v>3646518</v>
      </c>
      <c r="H380">
        <v>3761584</v>
      </c>
      <c r="I380">
        <v>3908743</v>
      </c>
      <c r="J380">
        <v>4048085</v>
      </c>
      <c r="K380">
        <v>4124904</v>
      </c>
      <c r="L380">
        <v>4317185</v>
      </c>
      <c r="M380">
        <v>4441100</v>
      </c>
      <c r="N380">
        <v>4360444</v>
      </c>
    </row>
    <row r="381" spans="1:14" x14ac:dyDescent="0.25">
      <c r="A381" t="s">
        <v>535</v>
      </c>
      <c r="B381" t="s">
        <v>372</v>
      </c>
      <c r="C381" t="s">
        <v>154</v>
      </c>
      <c r="D381">
        <v>2943356</v>
      </c>
      <c r="E381">
        <v>3143825</v>
      </c>
      <c r="F381">
        <v>3394663</v>
      </c>
      <c r="G381">
        <v>3646518</v>
      </c>
      <c r="H381">
        <v>3761584</v>
      </c>
      <c r="I381">
        <v>3908743</v>
      </c>
      <c r="J381">
        <v>4048085</v>
      </c>
      <c r="K381">
        <v>4124904</v>
      </c>
      <c r="L381">
        <v>4317185</v>
      </c>
      <c r="M381">
        <v>4441100</v>
      </c>
      <c r="N381">
        <v>4360444</v>
      </c>
    </row>
    <row r="382" spans="1:14" x14ac:dyDescent="0.25">
      <c r="A382" t="s">
        <v>535</v>
      </c>
      <c r="B382" t="s">
        <v>372</v>
      </c>
      <c r="C382" t="s">
        <v>323</v>
      </c>
      <c r="D382">
        <v>80725.600000000006</v>
      </c>
      <c r="E382">
        <v>83291.100000000006</v>
      </c>
      <c r="F382">
        <v>85316.1</v>
      </c>
      <c r="G382">
        <v>87363.8</v>
      </c>
      <c r="H382">
        <v>85576</v>
      </c>
      <c r="I382">
        <v>89021.7</v>
      </c>
      <c r="J382">
        <v>91376.2</v>
      </c>
      <c r="K382">
        <v>90378.3</v>
      </c>
      <c r="L382">
        <v>92652.1</v>
      </c>
      <c r="M382">
        <v>93863.6</v>
      </c>
      <c r="N382">
        <v>92308.9</v>
      </c>
    </row>
    <row r="383" spans="1:14" x14ac:dyDescent="0.25">
      <c r="A383" t="s">
        <v>204</v>
      </c>
      <c r="B383" t="s">
        <v>383</v>
      </c>
      <c r="C383" t="s">
        <v>524</v>
      </c>
      <c r="D383">
        <v>411726807</v>
      </c>
      <c r="E383">
        <v>418072875</v>
      </c>
      <c r="F383">
        <v>424407845</v>
      </c>
      <c r="G383">
        <v>430644697</v>
      </c>
      <c r="H383">
        <v>436838955</v>
      </c>
      <c r="I383">
        <v>443012481</v>
      </c>
      <c r="J383">
        <v>449221867</v>
      </c>
      <c r="K383">
        <v>455592926</v>
      </c>
      <c r="L383">
        <v>462160744</v>
      </c>
      <c r="M383">
        <v>468619446</v>
      </c>
      <c r="N383">
        <v>474478238</v>
      </c>
    </row>
    <row r="384" spans="1:14" x14ac:dyDescent="0.25">
      <c r="A384" t="s">
        <v>204</v>
      </c>
      <c r="B384" t="s">
        <v>383</v>
      </c>
      <c r="C384" t="s">
        <v>154</v>
      </c>
      <c r="D384">
        <v>528978305</v>
      </c>
      <c r="E384">
        <v>535014773</v>
      </c>
      <c r="F384">
        <v>541048298</v>
      </c>
      <c r="G384">
        <v>546954103</v>
      </c>
      <c r="H384">
        <v>552781789</v>
      </c>
      <c r="I384">
        <v>558562792</v>
      </c>
      <c r="J384">
        <v>564377885</v>
      </c>
      <c r="K384">
        <v>570381211</v>
      </c>
      <c r="L384">
        <v>576620516</v>
      </c>
      <c r="M384">
        <v>582701622</v>
      </c>
      <c r="N384">
        <v>588011178</v>
      </c>
    </row>
    <row r="385" spans="1:14" x14ac:dyDescent="0.25">
      <c r="A385" t="s">
        <v>204</v>
      </c>
      <c r="B385" t="s">
        <v>383</v>
      </c>
      <c r="C385" t="s">
        <v>323</v>
      </c>
      <c r="D385">
        <v>1293925.57</v>
      </c>
      <c r="E385">
        <v>1352458.47</v>
      </c>
      <c r="F385">
        <v>1401130.17</v>
      </c>
      <c r="G385">
        <v>1442058.97</v>
      </c>
      <c r="H385">
        <v>1459341.64</v>
      </c>
      <c r="I385">
        <v>1460444.24</v>
      </c>
      <c r="J385">
        <v>1431232.1259999999</v>
      </c>
      <c r="K385">
        <v>1417992.07</v>
      </c>
      <c r="L385">
        <v>1375196.37</v>
      </c>
      <c r="M385">
        <v>1376833.06</v>
      </c>
      <c r="N385">
        <v>1242200.06</v>
      </c>
    </row>
    <row r="386" spans="1:14" x14ac:dyDescent="0.25">
      <c r="A386" t="s">
        <v>425</v>
      </c>
      <c r="B386" t="s">
        <v>173</v>
      </c>
      <c r="C386" t="s">
        <v>524</v>
      </c>
      <c r="D386">
        <v>1901072</v>
      </c>
      <c r="E386">
        <v>1967246</v>
      </c>
      <c r="F386">
        <v>2034912</v>
      </c>
      <c r="G386">
        <v>2103788</v>
      </c>
      <c r="H386">
        <v>2173853</v>
      </c>
      <c r="I386">
        <v>2247179</v>
      </c>
      <c r="J386">
        <v>2324870</v>
      </c>
      <c r="K386">
        <v>2405044</v>
      </c>
      <c r="L386">
        <v>2487036</v>
      </c>
      <c r="M386">
        <v>2570736</v>
      </c>
      <c r="N386">
        <v>2656210</v>
      </c>
    </row>
    <row r="387" spans="1:14" x14ac:dyDescent="0.25">
      <c r="A387" t="s">
        <v>425</v>
      </c>
      <c r="B387" t="s">
        <v>173</v>
      </c>
      <c r="C387" t="s">
        <v>154</v>
      </c>
      <c r="D387">
        <v>6323418</v>
      </c>
      <c r="E387">
        <v>6416327</v>
      </c>
      <c r="F387">
        <v>6508803</v>
      </c>
      <c r="G387">
        <v>6600742</v>
      </c>
      <c r="H387">
        <v>6691454</v>
      </c>
      <c r="I387">
        <v>6787419</v>
      </c>
      <c r="J387">
        <v>6891363</v>
      </c>
      <c r="K387">
        <v>6997917</v>
      </c>
      <c r="L387">
        <v>7105006</v>
      </c>
      <c r="M387">
        <v>7212053</v>
      </c>
      <c r="N387">
        <v>7319399</v>
      </c>
    </row>
    <row r="388" spans="1:14" x14ac:dyDescent="0.25">
      <c r="A388" t="s">
        <v>425</v>
      </c>
      <c r="B388" t="s">
        <v>173</v>
      </c>
      <c r="C388" t="s">
        <v>323</v>
      </c>
      <c r="D388">
        <v>2877.1</v>
      </c>
      <c r="E388">
        <v>3043</v>
      </c>
      <c r="F388">
        <v>3271.9</v>
      </c>
      <c r="G388">
        <v>4160.8</v>
      </c>
      <c r="H388">
        <v>4344.5</v>
      </c>
      <c r="I388">
        <v>8875.9</v>
      </c>
      <c r="J388">
        <v>15702.2</v>
      </c>
      <c r="K388">
        <v>19054.5</v>
      </c>
      <c r="L388">
        <v>19663.8</v>
      </c>
      <c r="M388">
        <v>19170.900000000001</v>
      </c>
      <c r="N388">
        <v>19178.900000000001</v>
      </c>
    </row>
    <row r="389" spans="1:14" x14ac:dyDescent="0.25">
      <c r="A389" t="s">
        <v>322</v>
      </c>
      <c r="B389" t="s">
        <v>189</v>
      </c>
      <c r="C389" t="s">
        <v>524</v>
      </c>
      <c r="D389">
        <v>4363032</v>
      </c>
      <c r="E389">
        <v>4413617</v>
      </c>
      <c r="F389">
        <v>4538087</v>
      </c>
      <c r="G389">
        <v>4985463</v>
      </c>
      <c r="H389">
        <v>5518096</v>
      </c>
      <c r="I389">
        <v>5637850</v>
      </c>
      <c r="J389">
        <v>5524233</v>
      </c>
      <c r="K389">
        <v>5402350</v>
      </c>
      <c r="L389">
        <v>5272027</v>
      </c>
      <c r="M389">
        <v>5131905</v>
      </c>
      <c r="N389">
        <v>5035754</v>
      </c>
    </row>
    <row r="390" spans="1:14" x14ac:dyDescent="0.25">
      <c r="A390" t="s">
        <v>322</v>
      </c>
      <c r="B390" t="s">
        <v>189</v>
      </c>
      <c r="C390" t="s">
        <v>154</v>
      </c>
      <c r="D390">
        <v>4995800</v>
      </c>
      <c r="E390">
        <v>5045056</v>
      </c>
      <c r="F390">
        <v>5178337</v>
      </c>
      <c r="G390">
        <v>5678851</v>
      </c>
      <c r="H390">
        <v>6274342</v>
      </c>
      <c r="I390">
        <v>6398940</v>
      </c>
      <c r="J390">
        <v>6258619</v>
      </c>
      <c r="K390">
        <v>6109252</v>
      </c>
      <c r="L390">
        <v>5950839</v>
      </c>
      <c r="M390">
        <v>5781907</v>
      </c>
      <c r="N390">
        <v>5662923</v>
      </c>
    </row>
    <row r="391" spans="1:14" x14ac:dyDescent="0.25">
      <c r="A391" t="s">
        <v>322</v>
      </c>
      <c r="B391" t="s">
        <v>189</v>
      </c>
      <c r="C391" t="s">
        <v>323</v>
      </c>
      <c r="D391">
        <v>20864.3</v>
      </c>
      <c r="E391">
        <v>21175.1</v>
      </c>
      <c r="F391">
        <v>23470.1</v>
      </c>
      <c r="G391">
        <v>23244.5</v>
      </c>
      <c r="H391">
        <v>25151</v>
      </c>
      <c r="I391">
        <v>27016.799999999999</v>
      </c>
      <c r="J391">
        <v>27755.1</v>
      </c>
      <c r="K391">
        <v>29170.9</v>
      </c>
      <c r="L391">
        <v>27401.3</v>
      </c>
      <c r="M391">
        <v>26916.5</v>
      </c>
      <c r="N391">
        <v>21474.9</v>
      </c>
    </row>
    <row r="392" spans="1:14" x14ac:dyDescent="0.25">
      <c r="A392" t="s">
        <v>176</v>
      </c>
      <c r="B392" t="s">
        <v>487</v>
      </c>
      <c r="C392" t="s">
        <v>524</v>
      </c>
      <c r="D392">
        <v>1922062</v>
      </c>
      <c r="E392">
        <v>2015022</v>
      </c>
      <c r="F392">
        <v>2104489</v>
      </c>
      <c r="G392">
        <v>2168719</v>
      </c>
      <c r="H392">
        <v>2232447</v>
      </c>
      <c r="I392">
        <v>2297862</v>
      </c>
      <c r="J392">
        <v>2365002</v>
      </c>
      <c r="K392">
        <v>2431748</v>
      </c>
      <c r="L392">
        <v>2500972</v>
      </c>
      <c r="M392">
        <v>2573157</v>
      </c>
      <c r="N392">
        <v>2650072</v>
      </c>
    </row>
    <row r="393" spans="1:14" x14ac:dyDescent="0.25">
      <c r="A393" t="s">
        <v>176</v>
      </c>
      <c r="B393" t="s">
        <v>487</v>
      </c>
      <c r="C393" t="s">
        <v>154</v>
      </c>
      <c r="D393">
        <v>4019956</v>
      </c>
      <c r="E393">
        <v>4181150</v>
      </c>
      <c r="F393">
        <v>4331740</v>
      </c>
      <c r="G393">
        <v>4427313</v>
      </c>
      <c r="H393">
        <v>4519398</v>
      </c>
      <c r="I393">
        <v>4612329</v>
      </c>
      <c r="J393">
        <v>4706097</v>
      </c>
      <c r="K393">
        <v>4796631</v>
      </c>
      <c r="L393">
        <v>4889391</v>
      </c>
      <c r="M393">
        <v>4985289</v>
      </c>
      <c r="N393">
        <v>5087584</v>
      </c>
    </row>
    <row r="394" spans="1:14" x14ac:dyDescent="0.25">
      <c r="A394" t="s">
        <v>176</v>
      </c>
      <c r="B394" t="s">
        <v>487</v>
      </c>
      <c r="C394" t="s">
        <v>323</v>
      </c>
      <c r="D394">
        <v>729.76</v>
      </c>
      <c r="E394">
        <v>848.18</v>
      </c>
      <c r="F394">
        <v>944.15</v>
      </c>
      <c r="G394">
        <v>905.21</v>
      </c>
      <c r="H394">
        <v>1205.0999999999999</v>
      </c>
      <c r="I394">
        <v>1247.8</v>
      </c>
      <c r="J394">
        <v>1397.89</v>
      </c>
      <c r="K394">
        <v>1268.4000000000001</v>
      </c>
      <c r="L394">
        <v>1126.5999999999999</v>
      </c>
      <c r="M394">
        <v>1146.2</v>
      </c>
      <c r="N394">
        <v>1179.5</v>
      </c>
    </row>
    <row r="395" spans="1:14" x14ac:dyDescent="0.25">
      <c r="A395" t="s">
        <v>408</v>
      </c>
      <c r="B395" t="s">
        <v>491</v>
      </c>
      <c r="C395" t="s">
        <v>524</v>
      </c>
      <c r="D395">
        <v>5067126</v>
      </c>
      <c r="E395">
        <v>4843884</v>
      </c>
      <c r="F395">
        <v>4608552</v>
      </c>
      <c r="G395">
        <v>4713721</v>
      </c>
      <c r="H395">
        <v>4817782</v>
      </c>
      <c r="I395">
        <v>4908585</v>
      </c>
      <c r="J395">
        <v>4996859</v>
      </c>
      <c r="K395">
        <v>5090937</v>
      </c>
      <c r="L395">
        <v>5188842</v>
      </c>
      <c r="M395">
        <v>5281087</v>
      </c>
      <c r="N395">
        <v>5369132</v>
      </c>
    </row>
    <row r="396" spans="1:14" x14ac:dyDescent="0.25">
      <c r="A396" t="s">
        <v>408</v>
      </c>
      <c r="B396" t="s">
        <v>491</v>
      </c>
      <c r="C396" t="s">
        <v>154</v>
      </c>
      <c r="D396">
        <v>6491988</v>
      </c>
      <c r="E396">
        <v>6188132</v>
      </c>
      <c r="F396">
        <v>5869870</v>
      </c>
      <c r="G396">
        <v>5985221</v>
      </c>
      <c r="H396">
        <v>6097764</v>
      </c>
      <c r="I396">
        <v>6192235</v>
      </c>
      <c r="J396">
        <v>6282196</v>
      </c>
      <c r="K396">
        <v>6378261</v>
      </c>
      <c r="L396">
        <v>6477793</v>
      </c>
      <c r="M396">
        <v>6569088</v>
      </c>
      <c r="N396">
        <v>6653942</v>
      </c>
    </row>
    <row r="397" spans="1:14" x14ac:dyDescent="0.25">
      <c r="A397" t="s">
        <v>408</v>
      </c>
      <c r="B397" t="s">
        <v>491</v>
      </c>
      <c r="C397" t="s">
        <v>323</v>
      </c>
      <c r="D397">
        <v>59559.6</v>
      </c>
      <c r="E397">
        <v>41506.400000000001</v>
      </c>
      <c r="F397">
        <v>58315.1</v>
      </c>
      <c r="G397">
        <v>59767.3</v>
      </c>
      <c r="H397">
        <v>59289.1</v>
      </c>
      <c r="I397">
        <v>51331.199999999997</v>
      </c>
      <c r="J397">
        <v>48694.8</v>
      </c>
      <c r="K397">
        <v>52095.1</v>
      </c>
      <c r="L397">
        <v>54100.1</v>
      </c>
      <c r="M397">
        <v>54692.7</v>
      </c>
      <c r="N397">
        <v>44467</v>
      </c>
    </row>
    <row r="398" spans="1:14" x14ac:dyDescent="0.25">
      <c r="A398" t="s">
        <v>377</v>
      </c>
      <c r="B398" t="s">
        <v>275</v>
      </c>
      <c r="C398" t="s">
        <v>524</v>
      </c>
      <c r="D398">
        <v>31538</v>
      </c>
      <c r="E398">
        <v>31761</v>
      </c>
      <c r="F398">
        <v>31941</v>
      </c>
      <c r="G398">
        <v>32118</v>
      </c>
      <c r="H398">
        <v>32307</v>
      </c>
      <c r="I398">
        <v>32517</v>
      </c>
      <c r="J398">
        <v>32739</v>
      </c>
      <c r="K398">
        <v>32974</v>
      </c>
      <c r="L398">
        <v>33226</v>
      </c>
      <c r="M398">
        <v>33491</v>
      </c>
      <c r="N398">
        <v>33770</v>
      </c>
    </row>
    <row r="399" spans="1:14" x14ac:dyDescent="0.25">
      <c r="A399" t="s">
        <v>377</v>
      </c>
      <c r="B399" t="s">
        <v>275</v>
      </c>
      <c r="C399" t="s">
        <v>154</v>
      </c>
      <c r="D399">
        <v>170935</v>
      </c>
      <c r="E399">
        <v>172145</v>
      </c>
      <c r="F399">
        <v>173124</v>
      </c>
      <c r="G399">
        <v>173978</v>
      </c>
      <c r="H399">
        <v>174804</v>
      </c>
      <c r="I399">
        <v>175623</v>
      </c>
      <c r="J399">
        <v>176413</v>
      </c>
      <c r="K399">
        <v>177163</v>
      </c>
      <c r="L399">
        <v>177888</v>
      </c>
      <c r="M399">
        <v>178583</v>
      </c>
      <c r="N399">
        <v>179237</v>
      </c>
    </row>
    <row r="400" spans="1:14" x14ac:dyDescent="0.25">
      <c r="A400" t="s">
        <v>377</v>
      </c>
      <c r="B400" t="s">
        <v>275</v>
      </c>
      <c r="C400" t="s">
        <v>323</v>
      </c>
      <c r="D400">
        <v>507.7</v>
      </c>
      <c r="E400">
        <v>501.6</v>
      </c>
      <c r="F400">
        <v>507</v>
      </c>
      <c r="G400">
        <v>506.4</v>
      </c>
      <c r="H400">
        <v>505.9</v>
      </c>
      <c r="I400">
        <v>501.2</v>
      </c>
      <c r="J400">
        <v>505.5</v>
      </c>
      <c r="K400">
        <v>530.9</v>
      </c>
      <c r="L400">
        <v>527.9</v>
      </c>
      <c r="M400">
        <v>534.6</v>
      </c>
      <c r="N400">
        <v>499.2</v>
      </c>
    </row>
    <row r="401" spans="1:14" x14ac:dyDescent="0.25">
      <c r="A401" t="s">
        <v>449</v>
      </c>
      <c r="B401" t="s">
        <v>130</v>
      </c>
      <c r="C401" t="s">
        <v>524</v>
      </c>
      <c r="D401">
        <v>462643953</v>
      </c>
      <c r="E401">
        <v>469524671</v>
      </c>
      <c r="F401">
        <v>476387252</v>
      </c>
      <c r="G401">
        <v>483150473</v>
      </c>
      <c r="H401">
        <v>489854175</v>
      </c>
      <c r="I401">
        <v>496525353</v>
      </c>
      <c r="J401">
        <v>503147437</v>
      </c>
      <c r="K401">
        <v>509636804</v>
      </c>
      <c r="L401">
        <v>515837393</v>
      </c>
      <c r="M401">
        <v>521945599</v>
      </c>
      <c r="N401">
        <v>527782353</v>
      </c>
    </row>
    <row r="402" spans="1:14" x14ac:dyDescent="0.25">
      <c r="A402" t="s">
        <v>449</v>
      </c>
      <c r="B402" t="s">
        <v>130</v>
      </c>
      <c r="C402" t="s">
        <v>154</v>
      </c>
      <c r="D402">
        <v>588873862</v>
      </c>
      <c r="E402">
        <v>595510008</v>
      </c>
      <c r="F402">
        <v>602139396</v>
      </c>
      <c r="G402">
        <v>608642242</v>
      </c>
      <c r="H402">
        <v>615046755</v>
      </c>
      <c r="I402">
        <v>621390109</v>
      </c>
      <c r="J402">
        <v>627668470</v>
      </c>
      <c r="K402">
        <v>633797190</v>
      </c>
      <c r="L402">
        <v>639628226</v>
      </c>
      <c r="M402">
        <v>645295804</v>
      </c>
      <c r="N402">
        <v>650534986</v>
      </c>
    </row>
    <row r="403" spans="1:14" x14ac:dyDescent="0.25">
      <c r="A403" t="s">
        <v>449</v>
      </c>
      <c r="B403" t="s">
        <v>130</v>
      </c>
      <c r="C403" t="s">
        <v>323</v>
      </c>
      <c r="D403">
        <v>1570608.87</v>
      </c>
      <c r="E403">
        <v>1635034.92</v>
      </c>
      <c r="F403">
        <v>1707709.79</v>
      </c>
      <c r="G403">
        <v>1752196.84</v>
      </c>
      <c r="H403">
        <v>1760980.0985999997</v>
      </c>
      <c r="I403">
        <v>1750693.94</v>
      </c>
      <c r="J403">
        <v>1710227.7959999999</v>
      </c>
      <c r="K403">
        <v>1685948.34</v>
      </c>
      <c r="L403">
        <v>1633570.34</v>
      </c>
      <c r="M403">
        <v>1620695.03</v>
      </c>
      <c r="N403">
        <v>1438080.03</v>
      </c>
    </row>
    <row r="404" spans="1:14" x14ac:dyDescent="0.25">
      <c r="A404" t="s">
        <v>201</v>
      </c>
      <c r="B404" t="s">
        <v>437</v>
      </c>
      <c r="C404" t="s">
        <v>524</v>
      </c>
      <c r="D404">
        <v>248577636</v>
      </c>
      <c r="E404">
        <v>259055552</v>
      </c>
      <c r="F404">
        <v>269849448</v>
      </c>
      <c r="G404">
        <v>281078448</v>
      </c>
      <c r="H404">
        <v>292779398</v>
      </c>
      <c r="I404">
        <v>304882547</v>
      </c>
      <c r="J404">
        <v>317574026</v>
      </c>
      <c r="K404">
        <v>330795768</v>
      </c>
      <c r="L404">
        <v>344339100</v>
      </c>
      <c r="M404">
        <v>358306106</v>
      </c>
      <c r="N404">
        <v>372846712</v>
      </c>
    </row>
    <row r="405" spans="1:14" x14ac:dyDescent="0.25">
      <c r="A405" t="s">
        <v>201</v>
      </c>
      <c r="B405" t="s">
        <v>437</v>
      </c>
      <c r="C405" t="s">
        <v>154</v>
      </c>
      <c r="D405">
        <v>843512714</v>
      </c>
      <c r="E405">
        <v>864134636</v>
      </c>
      <c r="F405">
        <v>885375140</v>
      </c>
      <c r="G405">
        <v>907133963</v>
      </c>
      <c r="H405">
        <v>929398042</v>
      </c>
      <c r="I405">
        <v>951928215</v>
      </c>
      <c r="J405">
        <v>975265947</v>
      </c>
      <c r="K405">
        <v>999288864</v>
      </c>
      <c r="L405">
        <v>1023493788</v>
      </c>
      <c r="M405">
        <v>1048193552</v>
      </c>
      <c r="N405">
        <v>1073743450</v>
      </c>
    </row>
    <row r="406" spans="1:14" x14ac:dyDescent="0.25">
      <c r="A406" t="s">
        <v>201</v>
      </c>
      <c r="B406" t="s">
        <v>437</v>
      </c>
      <c r="C406" t="s">
        <v>323</v>
      </c>
      <c r="D406">
        <v>210097.68722400002</v>
      </c>
      <c r="E406">
        <v>223558.96718900002</v>
      </c>
      <c r="F406">
        <v>234517.25</v>
      </c>
      <c r="G406">
        <v>255682.26</v>
      </c>
      <c r="H406">
        <v>275307.09000000003</v>
      </c>
      <c r="I406">
        <v>286660.2</v>
      </c>
      <c r="J406">
        <v>313185.28999999998</v>
      </c>
      <c r="K406">
        <v>339806.49</v>
      </c>
      <c r="L406">
        <v>359297.88</v>
      </c>
      <c r="M406">
        <v>370595.59</v>
      </c>
      <c r="N406">
        <v>351230.47599999991</v>
      </c>
    </row>
    <row r="407" spans="1:14" x14ac:dyDescent="0.25">
      <c r="A407" t="s">
        <v>479</v>
      </c>
      <c r="B407" t="s">
        <v>50</v>
      </c>
      <c r="C407" t="s">
        <v>524</v>
      </c>
      <c r="D407">
        <v>153476883</v>
      </c>
      <c r="E407">
        <v>159415178</v>
      </c>
      <c r="F407">
        <v>165196515</v>
      </c>
      <c r="G407">
        <v>170734648</v>
      </c>
      <c r="H407">
        <v>176451302</v>
      </c>
      <c r="I407">
        <v>183034764</v>
      </c>
      <c r="J407">
        <v>190291878</v>
      </c>
      <c r="K407">
        <v>198037851</v>
      </c>
      <c r="L407">
        <v>206217861</v>
      </c>
      <c r="M407">
        <v>214960838</v>
      </c>
      <c r="N407">
        <v>224032696</v>
      </c>
    </row>
    <row r="408" spans="1:14" x14ac:dyDescent="0.25">
      <c r="A408" t="s">
        <v>479</v>
      </c>
      <c r="B408" t="s">
        <v>50</v>
      </c>
      <c r="C408" t="s">
        <v>154</v>
      </c>
      <c r="D408">
        <v>510897321</v>
      </c>
      <c r="E408">
        <v>525506329</v>
      </c>
      <c r="F408">
        <v>540002626</v>
      </c>
      <c r="G408">
        <v>553835758</v>
      </c>
      <c r="H408">
        <v>567702296</v>
      </c>
      <c r="I408">
        <v>582173028</v>
      </c>
      <c r="J408">
        <v>597683499</v>
      </c>
      <c r="K408">
        <v>613946858</v>
      </c>
      <c r="L408">
        <v>630865826</v>
      </c>
      <c r="M408">
        <v>648755452</v>
      </c>
      <c r="N408">
        <v>667053670</v>
      </c>
    </row>
    <row r="409" spans="1:14" x14ac:dyDescent="0.25">
      <c r="A409" t="s">
        <v>479</v>
      </c>
      <c r="B409" t="s">
        <v>50</v>
      </c>
      <c r="C409" t="s">
        <v>323</v>
      </c>
      <c r="D409">
        <v>196253.70722399998</v>
      </c>
      <c r="E409">
        <v>181921.82718900003</v>
      </c>
      <c r="F409">
        <v>170273.61</v>
      </c>
      <c r="G409">
        <v>155154.10999999999</v>
      </c>
      <c r="H409">
        <v>160504.78</v>
      </c>
      <c r="I409">
        <v>144653.01</v>
      </c>
      <c r="J409">
        <v>149210.28</v>
      </c>
      <c r="K409">
        <v>179017.85</v>
      </c>
      <c r="L409">
        <v>183120.34</v>
      </c>
      <c r="M409">
        <v>191195.28</v>
      </c>
      <c r="N409">
        <v>179664.93600000002</v>
      </c>
    </row>
    <row r="410" spans="1:14" x14ac:dyDescent="0.25">
      <c r="A410" t="s">
        <v>457</v>
      </c>
      <c r="B410" t="s">
        <v>255</v>
      </c>
      <c r="C410" t="s">
        <v>524</v>
      </c>
      <c r="D410">
        <v>5196</v>
      </c>
      <c r="E410">
        <v>5215</v>
      </c>
      <c r="F410">
        <v>5245</v>
      </c>
      <c r="G410">
        <v>5276</v>
      </c>
      <c r="H410">
        <v>5310</v>
      </c>
      <c r="I410">
        <v>5343</v>
      </c>
      <c r="J410">
        <v>5379</v>
      </c>
      <c r="K410">
        <v>5424</v>
      </c>
      <c r="L410">
        <v>5474</v>
      </c>
      <c r="M410">
        <v>5530</v>
      </c>
      <c r="N410">
        <v>5587</v>
      </c>
    </row>
    <row r="411" spans="1:14" x14ac:dyDescent="0.25">
      <c r="A411" t="s">
        <v>457</v>
      </c>
      <c r="B411" t="s">
        <v>255</v>
      </c>
      <c r="C411" t="s">
        <v>154</v>
      </c>
      <c r="D411">
        <v>35926</v>
      </c>
      <c r="E411">
        <v>36189</v>
      </c>
      <c r="F411">
        <v>36505</v>
      </c>
      <c r="G411">
        <v>36806</v>
      </c>
      <c r="H411">
        <v>37096</v>
      </c>
      <c r="I411">
        <v>37355</v>
      </c>
      <c r="J411">
        <v>37609</v>
      </c>
      <c r="K411">
        <v>37889</v>
      </c>
      <c r="L411">
        <v>38181</v>
      </c>
      <c r="M411">
        <v>38482</v>
      </c>
      <c r="N411">
        <v>38756</v>
      </c>
    </row>
    <row r="412" spans="1:14" x14ac:dyDescent="0.25">
      <c r="A412" t="s">
        <v>457</v>
      </c>
      <c r="B412" t="s">
        <v>255</v>
      </c>
      <c r="C412" t="s">
        <v>323</v>
      </c>
      <c r="D412">
        <v>190.83043900000001</v>
      </c>
      <c r="E412">
        <v>176.781993</v>
      </c>
      <c r="F412">
        <v>185.325447</v>
      </c>
      <c r="G412">
        <v>192.54488699999999</v>
      </c>
      <c r="H412">
        <v>161.25917000000001</v>
      </c>
      <c r="I412">
        <v>159.77379400000001</v>
      </c>
      <c r="J412">
        <v>149.838256</v>
      </c>
      <c r="K412">
        <v>155.769397</v>
      </c>
      <c r="L412">
        <v>142.95040299999999</v>
      </c>
      <c r="M412">
        <v>149.02571599999999</v>
      </c>
      <c r="N412">
        <v>141.996093</v>
      </c>
    </row>
    <row r="413" spans="1:14" x14ac:dyDescent="0.25">
      <c r="A413" t="s">
        <v>3</v>
      </c>
      <c r="B413" t="s">
        <v>506</v>
      </c>
      <c r="C413" t="s">
        <v>524</v>
      </c>
      <c r="D413">
        <v>3767051</v>
      </c>
      <c r="E413">
        <v>3798768</v>
      </c>
      <c r="F413">
        <v>3824280</v>
      </c>
      <c r="G413">
        <v>3845557</v>
      </c>
      <c r="H413">
        <v>3869404</v>
      </c>
      <c r="I413">
        <v>3895227</v>
      </c>
      <c r="J413">
        <v>3923222</v>
      </c>
      <c r="K413">
        <v>3953813</v>
      </c>
      <c r="L413">
        <v>4003749</v>
      </c>
      <c r="M413">
        <v>4052088</v>
      </c>
      <c r="N413">
        <v>4101702</v>
      </c>
    </row>
    <row r="414" spans="1:14" x14ac:dyDescent="0.25">
      <c r="A414" t="s">
        <v>3</v>
      </c>
      <c r="B414" t="s">
        <v>506</v>
      </c>
      <c r="C414" t="s">
        <v>154</v>
      </c>
      <c r="D414">
        <v>20668557</v>
      </c>
      <c r="E414">
        <v>20859743</v>
      </c>
      <c r="F414">
        <v>21017147</v>
      </c>
      <c r="G414">
        <v>21131756</v>
      </c>
      <c r="H414">
        <v>21239457</v>
      </c>
      <c r="I414">
        <v>21336697</v>
      </c>
      <c r="J414">
        <v>21425494</v>
      </c>
      <c r="K414">
        <v>21506813</v>
      </c>
      <c r="L414">
        <v>21670000</v>
      </c>
      <c r="M414">
        <v>21803000</v>
      </c>
      <c r="N414">
        <v>21919000</v>
      </c>
    </row>
    <row r="415" spans="1:14" x14ac:dyDescent="0.25">
      <c r="A415" t="s">
        <v>3</v>
      </c>
      <c r="B415" t="s">
        <v>506</v>
      </c>
      <c r="C415" t="s">
        <v>323</v>
      </c>
      <c r="D415">
        <v>13071.8</v>
      </c>
      <c r="E415">
        <v>15410.2</v>
      </c>
      <c r="F415">
        <v>17440.400000000001</v>
      </c>
      <c r="G415">
        <v>14448.4</v>
      </c>
      <c r="H415">
        <v>17458.3</v>
      </c>
      <c r="I415">
        <v>19240.900000000001</v>
      </c>
      <c r="J415">
        <v>23167.599999999999</v>
      </c>
      <c r="K415">
        <v>23140.5</v>
      </c>
      <c r="L415">
        <v>21690.3</v>
      </c>
      <c r="M415">
        <v>23427.9</v>
      </c>
      <c r="N415">
        <v>21846.3</v>
      </c>
    </row>
    <row r="416" spans="1:14" x14ac:dyDescent="0.25">
      <c r="A416" t="s">
        <v>269</v>
      </c>
      <c r="B416" t="s">
        <v>161</v>
      </c>
      <c r="C416" t="s">
        <v>524</v>
      </c>
      <c r="D416">
        <v>986896111</v>
      </c>
      <c r="E416">
        <v>1014486490</v>
      </c>
      <c r="F416">
        <v>1042353659</v>
      </c>
      <c r="G416">
        <v>1071440668</v>
      </c>
      <c r="H416">
        <v>1101719652</v>
      </c>
      <c r="I416">
        <v>1132204969</v>
      </c>
      <c r="J416">
        <v>1162638107</v>
      </c>
      <c r="K416">
        <v>1193377398</v>
      </c>
      <c r="L416">
        <v>1224541994</v>
      </c>
      <c r="M416">
        <v>1256014254</v>
      </c>
      <c r="N416">
        <v>1287981298</v>
      </c>
    </row>
    <row r="417" spans="1:14" x14ac:dyDescent="0.25">
      <c r="A417" t="s">
        <v>269</v>
      </c>
      <c r="B417" t="s">
        <v>161</v>
      </c>
      <c r="C417" t="s">
        <v>154</v>
      </c>
      <c r="D417">
        <v>2681991417</v>
      </c>
      <c r="E417">
        <v>2726052485</v>
      </c>
      <c r="F417">
        <v>2769675465</v>
      </c>
      <c r="G417">
        <v>2813932332</v>
      </c>
      <c r="H417">
        <v>2858673420</v>
      </c>
      <c r="I417">
        <v>2902878488</v>
      </c>
      <c r="J417">
        <v>2946639176</v>
      </c>
      <c r="K417">
        <v>2990172548</v>
      </c>
      <c r="L417">
        <v>3033153113</v>
      </c>
      <c r="M417">
        <v>3075311775</v>
      </c>
      <c r="N417">
        <v>3117225754</v>
      </c>
    </row>
    <row r="418" spans="1:14" x14ac:dyDescent="0.25">
      <c r="A418" t="s">
        <v>269</v>
      </c>
      <c r="B418" t="s">
        <v>161</v>
      </c>
      <c r="C418" t="s">
        <v>323</v>
      </c>
      <c r="D418">
        <v>3744660.33</v>
      </c>
      <c r="E418">
        <v>3916449.71</v>
      </c>
      <c r="F418">
        <v>4116165.79</v>
      </c>
      <c r="G418">
        <v>4244071.3899999997</v>
      </c>
      <c r="H418">
        <v>4483108.91</v>
      </c>
      <c r="I418">
        <v>4515567.1900000004</v>
      </c>
      <c r="J418">
        <v>4664838.8099999996</v>
      </c>
      <c r="K418">
        <v>4856633.84</v>
      </c>
      <c r="L418">
        <v>5105467.74</v>
      </c>
      <c r="M418">
        <v>5122757.3099999996</v>
      </c>
      <c r="N418">
        <v>4819595.8</v>
      </c>
    </row>
    <row r="419" spans="1:14" x14ac:dyDescent="0.25">
      <c r="A419" t="s">
        <v>237</v>
      </c>
      <c r="B419" t="s">
        <v>220</v>
      </c>
      <c r="C419" t="s">
        <v>524</v>
      </c>
      <c r="D419">
        <v>2630974188</v>
      </c>
      <c r="E419">
        <v>2698972254</v>
      </c>
      <c r="F419">
        <v>2768111191</v>
      </c>
      <c r="G419">
        <v>2838784022</v>
      </c>
      <c r="H419">
        <v>2910684820</v>
      </c>
      <c r="I419">
        <v>2983405148</v>
      </c>
      <c r="J419">
        <v>3056418889</v>
      </c>
      <c r="K419">
        <v>3130337334</v>
      </c>
      <c r="L419">
        <v>3204188914</v>
      </c>
      <c r="M419">
        <v>3277538001</v>
      </c>
      <c r="N419">
        <v>3349126653</v>
      </c>
    </row>
    <row r="420" spans="1:14" x14ac:dyDescent="0.25">
      <c r="A420" t="s">
        <v>237</v>
      </c>
      <c r="B420" t="s">
        <v>220</v>
      </c>
      <c r="C420" t="s">
        <v>154</v>
      </c>
      <c r="D420">
        <v>5760811387</v>
      </c>
      <c r="E420">
        <v>5839474111</v>
      </c>
      <c r="F420">
        <v>5919873728</v>
      </c>
      <c r="G420">
        <v>6000646643</v>
      </c>
      <c r="H420">
        <v>6081160760</v>
      </c>
      <c r="I420">
        <v>6160876270</v>
      </c>
      <c r="J420">
        <v>6240319049</v>
      </c>
      <c r="K420">
        <v>6320334263</v>
      </c>
      <c r="L420">
        <v>6399036689</v>
      </c>
      <c r="M420">
        <v>6476092964</v>
      </c>
      <c r="N420">
        <v>6549996251</v>
      </c>
    </row>
    <row r="421" spans="1:14" x14ac:dyDescent="0.25">
      <c r="A421" t="s">
        <v>237</v>
      </c>
      <c r="B421" t="s">
        <v>220</v>
      </c>
      <c r="C421" t="s">
        <v>323</v>
      </c>
      <c r="D421">
        <v>17591125.597223993</v>
      </c>
      <c r="E421">
        <v>18781990.744189002</v>
      </c>
      <c r="F421">
        <v>19332864.235000007</v>
      </c>
      <c r="G421">
        <v>19895263.018999998</v>
      </c>
      <c r="H421">
        <v>20194597.151999995</v>
      </c>
      <c r="I421">
        <v>20008374.911999997</v>
      </c>
      <c r="J421">
        <v>20146301.187999997</v>
      </c>
      <c r="K421">
        <v>20716381.032000002</v>
      </c>
      <c r="L421">
        <v>21553786.397500001</v>
      </c>
      <c r="M421">
        <v>21860472.609999999</v>
      </c>
      <c r="N421">
        <v>21383256.243000001</v>
      </c>
    </row>
    <row r="422" spans="1:14" x14ac:dyDescent="0.25">
      <c r="A422" t="s">
        <v>366</v>
      </c>
      <c r="B422" t="s">
        <v>185</v>
      </c>
      <c r="C422" t="s">
        <v>524</v>
      </c>
      <c r="D422">
        <v>501601</v>
      </c>
      <c r="E422">
        <v>515736</v>
      </c>
      <c r="F422">
        <v>528145</v>
      </c>
      <c r="G422">
        <v>541319</v>
      </c>
      <c r="H422">
        <v>555281</v>
      </c>
      <c r="I422">
        <v>570052</v>
      </c>
      <c r="J422">
        <v>585642</v>
      </c>
      <c r="K422">
        <v>601912</v>
      </c>
      <c r="L422">
        <v>618808</v>
      </c>
      <c r="M422">
        <v>636217</v>
      </c>
      <c r="N422">
        <v>654320</v>
      </c>
    </row>
    <row r="423" spans="1:14" x14ac:dyDescent="0.25">
      <c r="A423" t="s">
        <v>366</v>
      </c>
      <c r="B423" t="s">
        <v>185</v>
      </c>
      <c r="C423" t="s">
        <v>154</v>
      </c>
      <c r="D423">
        <v>2022747</v>
      </c>
      <c r="E423">
        <v>2037677</v>
      </c>
      <c r="F423">
        <v>2054718</v>
      </c>
      <c r="G423">
        <v>2073939</v>
      </c>
      <c r="H423">
        <v>2095242</v>
      </c>
      <c r="I423">
        <v>2118521</v>
      </c>
      <c r="J423">
        <v>2143872</v>
      </c>
      <c r="K423">
        <v>2170617</v>
      </c>
      <c r="L423">
        <v>2198017</v>
      </c>
      <c r="M423">
        <v>2225702</v>
      </c>
      <c r="N423">
        <v>2254100</v>
      </c>
    </row>
    <row r="424" spans="1:14" x14ac:dyDescent="0.25">
      <c r="A424" t="s">
        <v>366</v>
      </c>
      <c r="B424" t="s">
        <v>185</v>
      </c>
      <c r="C424" t="s">
        <v>323</v>
      </c>
      <c r="D424">
        <v>2158.8000000000002</v>
      </c>
      <c r="E424">
        <v>2885.2</v>
      </c>
      <c r="F424">
        <v>2919.6</v>
      </c>
      <c r="G424">
        <v>2206.5</v>
      </c>
      <c r="H424">
        <v>2349</v>
      </c>
      <c r="I424">
        <v>2144.1999999999998</v>
      </c>
      <c r="J424">
        <v>2126.1999999999998</v>
      </c>
      <c r="K424">
        <v>2402.3000000000002</v>
      </c>
      <c r="L424">
        <v>2276.6</v>
      </c>
      <c r="M424">
        <v>2300.1</v>
      </c>
      <c r="N424">
        <v>2311.9</v>
      </c>
    </row>
    <row r="425" spans="1:14" x14ac:dyDescent="0.25">
      <c r="A425" t="s">
        <v>298</v>
      </c>
      <c r="B425" t="s">
        <v>533</v>
      </c>
      <c r="C425" t="s">
        <v>524</v>
      </c>
      <c r="D425">
        <v>1207189543</v>
      </c>
      <c r="E425">
        <v>1235000743</v>
      </c>
      <c r="F425">
        <v>1263735853</v>
      </c>
      <c r="G425">
        <v>1292927226</v>
      </c>
      <c r="H425">
        <v>1322067079</v>
      </c>
      <c r="I425">
        <v>1350634954</v>
      </c>
      <c r="J425">
        <v>1379098827</v>
      </c>
      <c r="K425">
        <v>1407856330</v>
      </c>
      <c r="L425">
        <v>1435285442</v>
      </c>
      <c r="M425">
        <v>1461305261</v>
      </c>
      <c r="N425">
        <v>1485116164</v>
      </c>
    </row>
    <row r="426" spans="1:14" x14ac:dyDescent="0.25">
      <c r="A426" t="s">
        <v>298</v>
      </c>
      <c r="B426" t="s">
        <v>533</v>
      </c>
      <c r="C426" t="s">
        <v>154</v>
      </c>
      <c r="D426">
        <v>2182768187</v>
      </c>
      <c r="E426">
        <v>2196512073</v>
      </c>
      <c r="F426">
        <v>2212381413</v>
      </c>
      <c r="G426">
        <v>2228485037</v>
      </c>
      <c r="H426">
        <v>2244043359</v>
      </c>
      <c r="I426">
        <v>2258406242</v>
      </c>
      <c r="J426">
        <v>2272340223</v>
      </c>
      <c r="K426">
        <v>2286627723</v>
      </c>
      <c r="L426">
        <v>2298987594</v>
      </c>
      <c r="M426">
        <v>2309491804</v>
      </c>
      <c r="N426">
        <v>2317277554</v>
      </c>
    </row>
    <row r="427" spans="1:14" x14ac:dyDescent="0.25">
      <c r="A427" t="s">
        <v>298</v>
      </c>
      <c r="B427" t="s">
        <v>533</v>
      </c>
      <c r="C427" t="s">
        <v>323</v>
      </c>
      <c r="D427">
        <v>12652493.224000001</v>
      </c>
      <c r="E427">
        <v>13619083.75</v>
      </c>
      <c r="F427">
        <v>13934530.299999997</v>
      </c>
      <c r="G427">
        <v>14412246.33</v>
      </c>
      <c r="H427">
        <v>14427628.7886</v>
      </c>
      <c r="I427">
        <v>14263640.030000001</v>
      </c>
      <c r="J427">
        <v>14269982.399999995</v>
      </c>
      <c r="K427">
        <v>14577571.799999997</v>
      </c>
      <c r="L427">
        <v>15162115.399999997</v>
      </c>
      <c r="M427">
        <v>15468044.300000001</v>
      </c>
      <c r="N427">
        <v>15488347.619999999</v>
      </c>
    </row>
    <row r="428" spans="1:14" x14ac:dyDescent="0.25">
      <c r="A428" t="s">
        <v>306</v>
      </c>
      <c r="B428" t="s">
        <v>83</v>
      </c>
      <c r="C428" t="s">
        <v>524</v>
      </c>
      <c r="D428">
        <v>2067653</v>
      </c>
      <c r="E428">
        <v>2020994</v>
      </c>
      <c r="F428">
        <v>1997745</v>
      </c>
      <c r="G428">
        <v>1981238</v>
      </c>
      <c r="H428">
        <v>1967853</v>
      </c>
      <c r="I428">
        <v>1952971</v>
      </c>
      <c r="J428">
        <v>1932212</v>
      </c>
      <c r="K428">
        <v>1909625</v>
      </c>
      <c r="L428">
        <v>1896056</v>
      </c>
      <c r="M428">
        <v>1895962</v>
      </c>
      <c r="N428">
        <v>1901807</v>
      </c>
    </row>
    <row r="429" spans="1:14" x14ac:dyDescent="0.25">
      <c r="A429" t="s">
        <v>306</v>
      </c>
      <c r="B429" t="s">
        <v>83</v>
      </c>
      <c r="C429" t="s">
        <v>154</v>
      </c>
      <c r="D429">
        <v>3097282</v>
      </c>
      <c r="E429">
        <v>3028115</v>
      </c>
      <c r="F429">
        <v>2987773</v>
      </c>
      <c r="G429">
        <v>2957689</v>
      </c>
      <c r="H429">
        <v>2932367</v>
      </c>
      <c r="I429">
        <v>2904910</v>
      </c>
      <c r="J429">
        <v>2868231</v>
      </c>
      <c r="K429">
        <v>2828403</v>
      </c>
      <c r="L429">
        <v>2801543</v>
      </c>
      <c r="M429">
        <v>2794137</v>
      </c>
      <c r="N429">
        <v>2794885</v>
      </c>
    </row>
    <row r="430" spans="1:14" x14ac:dyDescent="0.25">
      <c r="A430" t="s">
        <v>306</v>
      </c>
      <c r="B430" t="s">
        <v>83</v>
      </c>
      <c r="C430" t="s">
        <v>323</v>
      </c>
      <c r="D430">
        <v>12603</v>
      </c>
      <c r="E430">
        <v>11845.6</v>
      </c>
      <c r="F430">
        <v>11925.8</v>
      </c>
      <c r="G430">
        <v>11331.1</v>
      </c>
      <c r="H430">
        <v>10862.9</v>
      </c>
      <c r="I430">
        <v>11067.4</v>
      </c>
      <c r="J430">
        <v>11203.1</v>
      </c>
      <c r="K430">
        <v>11222.2</v>
      </c>
      <c r="L430">
        <v>11652.5</v>
      </c>
      <c r="M430">
        <v>11735.8</v>
      </c>
      <c r="N430">
        <v>11693.8</v>
      </c>
    </row>
    <row r="431" spans="1:14" x14ac:dyDescent="0.25">
      <c r="A431" t="s">
        <v>215</v>
      </c>
      <c r="B431" t="s">
        <v>401</v>
      </c>
      <c r="C431" t="s">
        <v>524</v>
      </c>
      <c r="D431">
        <v>448892</v>
      </c>
      <c r="E431">
        <v>460842</v>
      </c>
      <c r="F431">
        <v>473864</v>
      </c>
      <c r="G431">
        <v>486709</v>
      </c>
      <c r="H431">
        <v>500042</v>
      </c>
      <c r="I431">
        <v>513663</v>
      </c>
      <c r="J431">
        <v>526490</v>
      </c>
      <c r="K431">
        <v>541038</v>
      </c>
      <c r="L431">
        <v>553119</v>
      </c>
      <c r="M431">
        <v>565584</v>
      </c>
      <c r="N431">
        <v>576537</v>
      </c>
    </row>
    <row r="432" spans="1:14" x14ac:dyDescent="0.25">
      <c r="A432" t="s">
        <v>215</v>
      </c>
      <c r="B432" t="s">
        <v>401</v>
      </c>
      <c r="C432" t="s">
        <v>154</v>
      </c>
      <c r="D432">
        <v>506953</v>
      </c>
      <c r="E432">
        <v>518347</v>
      </c>
      <c r="F432">
        <v>530946</v>
      </c>
      <c r="G432">
        <v>543360</v>
      </c>
      <c r="H432">
        <v>556319</v>
      </c>
      <c r="I432">
        <v>569604</v>
      </c>
      <c r="J432">
        <v>582014</v>
      </c>
      <c r="K432">
        <v>596336</v>
      </c>
      <c r="L432">
        <v>607950</v>
      </c>
      <c r="M432">
        <v>620001</v>
      </c>
      <c r="N432">
        <v>630419</v>
      </c>
    </row>
    <row r="433" spans="1:14" x14ac:dyDescent="0.25">
      <c r="A433" t="s">
        <v>215</v>
      </c>
      <c r="B433" t="s">
        <v>401</v>
      </c>
      <c r="C433" t="s">
        <v>323</v>
      </c>
      <c r="D433">
        <v>11029.1</v>
      </c>
      <c r="E433">
        <v>10906.8</v>
      </c>
      <c r="F433">
        <v>10698</v>
      </c>
      <c r="G433">
        <v>10173.299999999999</v>
      </c>
      <c r="H433">
        <v>9643.2000000000007</v>
      </c>
      <c r="I433">
        <v>9133.4</v>
      </c>
      <c r="J433">
        <v>8845.9</v>
      </c>
      <c r="K433">
        <v>9006.5</v>
      </c>
      <c r="L433">
        <v>9320.7999999999993</v>
      </c>
      <c r="M433">
        <v>9500.2999999999993</v>
      </c>
      <c r="N433">
        <v>7853.1</v>
      </c>
    </row>
    <row r="434" spans="1:14" x14ac:dyDescent="0.25">
      <c r="A434" t="s">
        <v>197</v>
      </c>
      <c r="B434" t="s">
        <v>340</v>
      </c>
      <c r="C434" t="s">
        <v>524</v>
      </c>
      <c r="D434">
        <v>1423002</v>
      </c>
      <c r="E434">
        <v>1397904</v>
      </c>
      <c r="F434">
        <v>1381242</v>
      </c>
      <c r="G434">
        <v>1367090</v>
      </c>
      <c r="H434">
        <v>1354815</v>
      </c>
      <c r="I434">
        <v>1344323</v>
      </c>
      <c r="J434">
        <v>1332897</v>
      </c>
      <c r="K434">
        <v>1322185</v>
      </c>
      <c r="L434">
        <v>1313215</v>
      </c>
      <c r="M434">
        <v>1305648</v>
      </c>
      <c r="N434">
        <v>1298292</v>
      </c>
    </row>
    <row r="435" spans="1:14" x14ac:dyDescent="0.25">
      <c r="A435" t="s">
        <v>197</v>
      </c>
      <c r="B435" t="s">
        <v>340</v>
      </c>
      <c r="C435" t="s">
        <v>154</v>
      </c>
      <c r="D435">
        <v>2097555</v>
      </c>
      <c r="E435">
        <v>2059709</v>
      </c>
      <c r="F435">
        <v>2034319</v>
      </c>
      <c r="G435">
        <v>2012647</v>
      </c>
      <c r="H435">
        <v>1993782</v>
      </c>
      <c r="I435">
        <v>1977527</v>
      </c>
      <c r="J435">
        <v>1959537</v>
      </c>
      <c r="K435">
        <v>1942248</v>
      </c>
      <c r="L435">
        <v>1927174</v>
      </c>
      <c r="M435">
        <v>1913822</v>
      </c>
      <c r="N435">
        <v>1900449</v>
      </c>
    </row>
    <row r="436" spans="1:14" x14ac:dyDescent="0.25">
      <c r="A436" t="s">
        <v>197</v>
      </c>
      <c r="B436" t="s">
        <v>340</v>
      </c>
      <c r="C436" t="s">
        <v>323</v>
      </c>
      <c r="D436">
        <v>8518.1</v>
      </c>
      <c r="E436">
        <v>7897.3</v>
      </c>
      <c r="F436">
        <v>7570.7</v>
      </c>
      <c r="G436">
        <v>7452.4</v>
      </c>
      <c r="H436">
        <v>7282.3</v>
      </c>
      <c r="I436">
        <v>7315.9</v>
      </c>
      <c r="J436">
        <v>7145.3</v>
      </c>
      <c r="K436">
        <v>7116.7</v>
      </c>
      <c r="L436">
        <v>7785.2</v>
      </c>
      <c r="M436">
        <v>7569.1</v>
      </c>
      <c r="N436">
        <v>6928.3</v>
      </c>
    </row>
    <row r="437" spans="1:14" x14ac:dyDescent="0.25">
      <c r="A437" t="s">
        <v>429</v>
      </c>
      <c r="B437" t="s">
        <v>221</v>
      </c>
      <c r="C437" t="s">
        <v>524</v>
      </c>
      <c r="D437">
        <v>557297</v>
      </c>
      <c r="E437">
        <v>571003</v>
      </c>
      <c r="F437">
        <v>582766</v>
      </c>
      <c r="G437">
        <v>593374</v>
      </c>
      <c r="H437">
        <v>604167</v>
      </c>
      <c r="I437">
        <v>615239</v>
      </c>
      <c r="J437">
        <v>626688</v>
      </c>
      <c r="K437">
        <v>638609</v>
      </c>
      <c r="L437">
        <v>650991</v>
      </c>
      <c r="M437">
        <v>663653</v>
      </c>
      <c r="N437">
        <v>676283</v>
      </c>
    </row>
    <row r="438" spans="1:14" x14ac:dyDescent="0.25">
      <c r="A438" t="s">
        <v>429</v>
      </c>
      <c r="B438" t="s">
        <v>221</v>
      </c>
      <c r="C438" t="s">
        <v>154</v>
      </c>
      <c r="D438">
        <v>557297</v>
      </c>
      <c r="E438">
        <v>571003</v>
      </c>
      <c r="F438">
        <v>582766</v>
      </c>
      <c r="G438">
        <v>593374</v>
      </c>
      <c r="H438">
        <v>604167</v>
      </c>
      <c r="I438">
        <v>615239</v>
      </c>
      <c r="J438">
        <v>626688</v>
      </c>
      <c r="K438">
        <v>638609</v>
      </c>
      <c r="L438">
        <v>650991</v>
      </c>
      <c r="M438">
        <v>663653</v>
      </c>
      <c r="N438">
        <v>676283</v>
      </c>
    </row>
    <row r="439" spans="1:14" x14ac:dyDescent="0.25">
      <c r="A439" t="s">
        <v>429</v>
      </c>
      <c r="B439" t="s">
        <v>221</v>
      </c>
      <c r="C439" t="s">
        <v>323</v>
      </c>
    </row>
    <row r="440" spans="1:14" x14ac:dyDescent="0.25">
      <c r="A440" t="s">
        <v>291</v>
      </c>
      <c r="B440" t="s">
        <v>343</v>
      </c>
      <c r="C440" t="s">
        <v>524</v>
      </c>
    </row>
    <row r="441" spans="1:14" x14ac:dyDescent="0.25">
      <c r="A441" t="s">
        <v>291</v>
      </c>
      <c r="B441" t="s">
        <v>343</v>
      </c>
      <c r="C441" t="s">
        <v>154</v>
      </c>
      <c r="D441">
        <v>36458</v>
      </c>
      <c r="E441">
        <v>36350</v>
      </c>
      <c r="F441">
        <v>36026</v>
      </c>
      <c r="G441">
        <v>35639</v>
      </c>
      <c r="H441">
        <v>35261</v>
      </c>
      <c r="I441">
        <v>35020</v>
      </c>
      <c r="J441">
        <v>34811</v>
      </c>
      <c r="K441">
        <v>34496</v>
      </c>
      <c r="L441">
        <v>33852</v>
      </c>
      <c r="M441">
        <v>33121</v>
      </c>
      <c r="N441">
        <v>32553</v>
      </c>
    </row>
    <row r="442" spans="1:14" x14ac:dyDescent="0.25">
      <c r="A442" t="s">
        <v>291</v>
      </c>
      <c r="B442" t="s">
        <v>343</v>
      </c>
      <c r="C442" t="s">
        <v>323</v>
      </c>
    </row>
    <row r="443" spans="1:14" x14ac:dyDescent="0.25">
      <c r="A443" t="s">
        <v>25</v>
      </c>
      <c r="B443" t="s">
        <v>148</v>
      </c>
      <c r="C443" t="s">
        <v>524</v>
      </c>
      <c r="D443">
        <v>18835465</v>
      </c>
      <c r="E443">
        <v>19275316</v>
      </c>
      <c r="F443">
        <v>19725140</v>
      </c>
      <c r="G443">
        <v>20180706</v>
      </c>
      <c r="H443">
        <v>20636838</v>
      </c>
      <c r="I443">
        <v>21088840</v>
      </c>
      <c r="J443">
        <v>21541817</v>
      </c>
      <c r="K443">
        <v>21994745</v>
      </c>
      <c r="L443">
        <v>22437808</v>
      </c>
      <c r="M443">
        <v>22869599</v>
      </c>
      <c r="N443">
        <v>23309111</v>
      </c>
    </row>
    <row r="444" spans="1:14" x14ac:dyDescent="0.25">
      <c r="A444" t="s">
        <v>25</v>
      </c>
      <c r="B444" t="s">
        <v>148</v>
      </c>
      <c r="C444" t="s">
        <v>154</v>
      </c>
      <c r="D444">
        <v>32464865</v>
      </c>
      <c r="E444">
        <v>32903699</v>
      </c>
      <c r="F444">
        <v>33352169</v>
      </c>
      <c r="G444">
        <v>33803527</v>
      </c>
      <c r="H444">
        <v>34248603</v>
      </c>
      <c r="I444">
        <v>34680458</v>
      </c>
      <c r="J444">
        <v>35107264</v>
      </c>
      <c r="K444">
        <v>35528115</v>
      </c>
      <c r="L444">
        <v>35927511</v>
      </c>
      <c r="M444">
        <v>36304408</v>
      </c>
      <c r="N444">
        <v>36688772</v>
      </c>
    </row>
    <row r="445" spans="1:14" x14ac:dyDescent="0.25">
      <c r="A445" t="s">
        <v>25</v>
      </c>
      <c r="B445" t="s">
        <v>148</v>
      </c>
      <c r="C445" t="s">
        <v>323</v>
      </c>
      <c r="D445">
        <v>51749.5</v>
      </c>
      <c r="E445">
        <v>55923.5</v>
      </c>
      <c r="F445">
        <v>58076</v>
      </c>
      <c r="G445">
        <v>57595.5</v>
      </c>
      <c r="H445">
        <v>58691.7</v>
      </c>
      <c r="I445">
        <v>60362.5</v>
      </c>
      <c r="J445">
        <v>60289.9</v>
      </c>
      <c r="K445">
        <v>63014.9</v>
      </c>
      <c r="L445">
        <v>64286.1</v>
      </c>
      <c r="M445">
        <v>70986.3</v>
      </c>
      <c r="N445">
        <v>66719.5</v>
      </c>
    </row>
    <row r="446" spans="1:14" x14ac:dyDescent="0.25">
      <c r="A446" t="s">
        <v>297</v>
      </c>
      <c r="B446" t="s">
        <v>5</v>
      </c>
      <c r="C446" t="s">
        <v>524</v>
      </c>
      <c r="D446">
        <v>33178</v>
      </c>
      <c r="E446">
        <v>33945</v>
      </c>
      <c r="F446">
        <v>34700</v>
      </c>
      <c r="G446">
        <v>35425</v>
      </c>
      <c r="H446">
        <v>36110</v>
      </c>
      <c r="I446">
        <v>36760</v>
      </c>
      <c r="J446">
        <v>37071</v>
      </c>
      <c r="K446">
        <v>37044</v>
      </c>
      <c r="L446">
        <v>37029</v>
      </c>
      <c r="M446">
        <v>37034</v>
      </c>
      <c r="N446">
        <v>36922</v>
      </c>
    </row>
    <row r="447" spans="1:14" x14ac:dyDescent="0.25">
      <c r="A447" t="s">
        <v>297</v>
      </c>
      <c r="B447" t="s">
        <v>5</v>
      </c>
      <c r="C447" t="s">
        <v>154</v>
      </c>
      <c r="D447">
        <v>33178</v>
      </c>
      <c r="E447">
        <v>33945</v>
      </c>
      <c r="F447">
        <v>34700</v>
      </c>
      <c r="G447">
        <v>35425</v>
      </c>
      <c r="H447">
        <v>36110</v>
      </c>
      <c r="I447">
        <v>36760</v>
      </c>
      <c r="J447">
        <v>37071</v>
      </c>
      <c r="K447">
        <v>37044</v>
      </c>
      <c r="L447">
        <v>37029</v>
      </c>
      <c r="M447">
        <v>37034</v>
      </c>
      <c r="N447">
        <v>36922</v>
      </c>
    </row>
    <row r="448" spans="1:14" x14ac:dyDescent="0.25">
      <c r="A448" t="s">
        <v>297</v>
      </c>
      <c r="B448" t="s">
        <v>5</v>
      </c>
      <c r="C448" t="s">
        <v>323</v>
      </c>
    </row>
    <row r="449" spans="1:14" x14ac:dyDescent="0.25">
      <c r="A449" t="s">
        <v>349</v>
      </c>
      <c r="B449" t="s">
        <v>63</v>
      </c>
      <c r="C449" t="s">
        <v>524</v>
      </c>
      <c r="D449">
        <v>1219935</v>
      </c>
      <c r="E449">
        <v>1218343</v>
      </c>
      <c r="F449">
        <v>1217297</v>
      </c>
      <c r="G449">
        <v>1216084</v>
      </c>
      <c r="H449">
        <v>1214457</v>
      </c>
      <c r="I449">
        <v>1205007</v>
      </c>
      <c r="J449">
        <v>1191662</v>
      </c>
      <c r="K449">
        <v>1172526</v>
      </c>
      <c r="L449">
        <v>1154054</v>
      </c>
      <c r="M449">
        <v>1138316</v>
      </c>
      <c r="N449">
        <v>1129127</v>
      </c>
    </row>
    <row r="450" spans="1:14" x14ac:dyDescent="0.25">
      <c r="A450" t="s">
        <v>349</v>
      </c>
      <c r="B450" t="s">
        <v>63</v>
      </c>
      <c r="C450" t="s">
        <v>154</v>
      </c>
      <c r="D450">
        <v>2862354</v>
      </c>
      <c r="E450">
        <v>2860699</v>
      </c>
      <c r="F450">
        <v>2860324</v>
      </c>
      <c r="G450">
        <v>2859558</v>
      </c>
      <c r="H450">
        <v>2857815</v>
      </c>
      <c r="I450">
        <v>2835978</v>
      </c>
      <c r="J450">
        <v>2803186</v>
      </c>
      <c r="K450">
        <v>2755189</v>
      </c>
      <c r="L450">
        <v>2707203</v>
      </c>
      <c r="M450">
        <v>2664224</v>
      </c>
      <c r="N450">
        <v>2635130</v>
      </c>
    </row>
    <row r="451" spans="1:14" x14ac:dyDescent="0.25">
      <c r="A451" t="s">
        <v>349</v>
      </c>
      <c r="B451" t="s">
        <v>63</v>
      </c>
      <c r="C451" t="s">
        <v>323</v>
      </c>
      <c r="D451">
        <v>8295.1</v>
      </c>
      <c r="E451">
        <v>8344.5</v>
      </c>
      <c r="F451">
        <v>8137.3</v>
      </c>
      <c r="G451">
        <v>7181.5</v>
      </c>
      <c r="H451">
        <v>7712.2</v>
      </c>
      <c r="I451">
        <v>8020.6</v>
      </c>
      <c r="J451">
        <v>8143</v>
      </c>
      <c r="K451">
        <v>8064</v>
      </c>
      <c r="L451">
        <v>8555.9</v>
      </c>
      <c r="M451">
        <v>8921.6</v>
      </c>
      <c r="N451">
        <v>8611.2000000000007</v>
      </c>
    </row>
    <row r="452" spans="1:14" x14ac:dyDescent="0.25">
      <c r="A452" t="s">
        <v>307</v>
      </c>
      <c r="B452" t="s">
        <v>12</v>
      </c>
      <c r="C452" t="s">
        <v>524</v>
      </c>
      <c r="D452">
        <v>6940464</v>
      </c>
      <c r="E452">
        <v>7281030</v>
      </c>
      <c r="F452">
        <v>7630993</v>
      </c>
      <c r="G452">
        <v>7991167</v>
      </c>
      <c r="H452">
        <v>8362745</v>
      </c>
      <c r="I452">
        <v>8745781</v>
      </c>
      <c r="J452">
        <v>9143976</v>
      </c>
      <c r="K452">
        <v>9557640</v>
      </c>
      <c r="L452">
        <v>9984497</v>
      </c>
      <c r="M452">
        <v>10424320</v>
      </c>
      <c r="N452">
        <v>10876290</v>
      </c>
    </row>
    <row r="453" spans="1:14" x14ac:dyDescent="0.25">
      <c r="A453" t="s">
        <v>307</v>
      </c>
      <c r="B453" t="s">
        <v>12</v>
      </c>
      <c r="C453" t="s">
        <v>154</v>
      </c>
      <c r="D453">
        <v>21731053</v>
      </c>
      <c r="E453">
        <v>22348158</v>
      </c>
      <c r="F453">
        <v>22966240</v>
      </c>
      <c r="G453">
        <v>23588073</v>
      </c>
      <c r="H453">
        <v>24215976</v>
      </c>
      <c r="I453">
        <v>24850912</v>
      </c>
      <c r="J453">
        <v>25501941</v>
      </c>
      <c r="K453">
        <v>26169542</v>
      </c>
      <c r="L453">
        <v>26846541</v>
      </c>
      <c r="M453">
        <v>27533134</v>
      </c>
      <c r="N453">
        <v>28225177</v>
      </c>
    </row>
    <row r="454" spans="1:14" x14ac:dyDescent="0.25">
      <c r="A454" t="s">
        <v>307</v>
      </c>
      <c r="B454" t="s">
        <v>12</v>
      </c>
      <c r="C454" t="s">
        <v>323</v>
      </c>
      <c r="D454">
        <v>1869.8</v>
      </c>
      <c r="E454">
        <v>2193.89</v>
      </c>
      <c r="F454">
        <v>2741.74</v>
      </c>
      <c r="G454">
        <v>2930.23</v>
      </c>
      <c r="H454">
        <v>3010.62</v>
      </c>
      <c r="I454">
        <v>3284.62</v>
      </c>
      <c r="J454">
        <v>3181.72</v>
      </c>
      <c r="K454">
        <v>3481</v>
      </c>
      <c r="L454">
        <v>3304.87</v>
      </c>
      <c r="M454">
        <v>3927.7</v>
      </c>
      <c r="N454">
        <v>2745.45</v>
      </c>
    </row>
    <row r="455" spans="1:14" x14ac:dyDescent="0.25">
      <c r="A455" t="s">
        <v>164</v>
      </c>
      <c r="B455" t="s">
        <v>71</v>
      </c>
      <c r="C455" t="s">
        <v>524</v>
      </c>
      <c r="D455">
        <v>131736</v>
      </c>
      <c r="E455">
        <v>137977</v>
      </c>
      <c r="F455">
        <v>144424</v>
      </c>
      <c r="G455">
        <v>151014</v>
      </c>
      <c r="H455">
        <v>158802</v>
      </c>
      <c r="I455">
        <v>167825</v>
      </c>
      <c r="J455">
        <v>176949</v>
      </c>
      <c r="K455">
        <v>186048</v>
      </c>
      <c r="L455">
        <v>194963</v>
      </c>
      <c r="M455">
        <v>203004</v>
      </c>
      <c r="N455">
        <v>209217</v>
      </c>
    </row>
    <row r="456" spans="1:14" x14ac:dyDescent="0.25">
      <c r="A456" t="s">
        <v>164</v>
      </c>
      <c r="B456" t="s">
        <v>71</v>
      </c>
      <c r="C456" t="s">
        <v>154</v>
      </c>
      <c r="D456">
        <v>361575</v>
      </c>
      <c r="E456">
        <v>374440</v>
      </c>
      <c r="F456">
        <v>387539</v>
      </c>
      <c r="G456">
        <v>400728</v>
      </c>
      <c r="H456">
        <v>416738</v>
      </c>
      <c r="I456">
        <v>435582</v>
      </c>
      <c r="J456">
        <v>454252</v>
      </c>
      <c r="K456">
        <v>472442</v>
      </c>
      <c r="L456">
        <v>489758</v>
      </c>
      <c r="M456">
        <v>504508</v>
      </c>
      <c r="N456">
        <v>514438</v>
      </c>
    </row>
    <row r="457" spans="1:14" x14ac:dyDescent="0.25">
      <c r="A457" t="s">
        <v>164</v>
      </c>
      <c r="B457" t="s">
        <v>71</v>
      </c>
      <c r="C457" t="s">
        <v>323</v>
      </c>
      <c r="D457">
        <v>963</v>
      </c>
      <c r="E457">
        <v>1012.8</v>
      </c>
      <c r="F457">
        <v>1144.5999999999999</v>
      </c>
      <c r="G457">
        <v>1128.5</v>
      </c>
      <c r="H457">
        <v>1355.2</v>
      </c>
      <c r="I457">
        <v>1339.3</v>
      </c>
      <c r="J457">
        <v>1465.9</v>
      </c>
      <c r="K457">
        <v>1546.1</v>
      </c>
      <c r="L457">
        <v>1776.1</v>
      </c>
      <c r="M457">
        <v>1999.5</v>
      </c>
      <c r="N457">
        <v>1454</v>
      </c>
    </row>
    <row r="458" spans="1:14" x14ac:dyDescent="0.25">
      <c r="A458" t="s">
        <v>99</v>
      </c>
      <c r="B458" t="s">
        <v>121</v>
      </c>
      <c r="C458" t="s">
        <v>524</v>
      </c>
      <c r="D458">
        <v>248421309</v>
      </c>
      <c r="E458">
        <v>254476115</v>
      </c>
      <c r="F458">
        <v>260609701</v>
      </c>
      <c r="G458">
        <v>267522878</v>
      </c>
      <c r="H458">
        <v>274769467</v>
      </c>
      <c r="I458">
        <v>282176862</v>
      </c>
      <c r="J458">
        <v>289100440</v>
      </c>
      <c r="K458">
        <v>295656568</v>
      </c>
      <c r="L458">
        <v>302396489</v>
      </c>
      <c r="M458">
        <v>309063077</v>
      </c>
      <c r="N458">
        <v>314666352</v>
      </c>
    </row>
    <row r="459" spans="1:14" x14ac:dyDescent="0.25">
      <c r="A459" t="s">
        <v>99</v>
      </c>
      <c r="B459" t="s">
        <v>121</v>
      </c>
      <c r="C459" t="s">
        <v>154</v>
      </c>
      <c r="D459">
        <v>397997557</v>
      </c>
      <c r="E459">
        <v>406045323</v>
      </c>
      <c r="F459">
        <v>414117603</v>
      </c>
      <c r="G459">
        <v>422790409</v>
      </c>
      <c r="H459">
        <v>431664579</v>
      </c>
      <c r="I459">
        <v>440506473</v>
      </c>
      <c r="J459">
        <v>448917409</v>
      </c>
      <c r="K459">
        <v>456885486</v>
      </c>
      <c r="L459">
        <v>465073490</v>
      </c>
      <c r="M459">
        <v>473201775</v>
      </c>
      <c r="N459">
        <v>479966649</v>
      </c>
    </row>
    <row r="460" spans="1:14" x14ac:dyDescent="0.25">
      <c r="A460" t="s">
        <v>99</v>
      </c>
      <c r="B460" t="s">
        <v>121</v>
      </c>
      <c r="C460" t="s">
        <v>323</v>
      </c>
      <c r="D460">
        <v>2128654.5</v>
      </c>
      <c r="E460">
        <v>2172950.6</v>
      </c>
      <c r="F460">
        <v>2293100.1</v>
      </c>
      <c r="G460">
        <v>2341101.89</v>
      </c>
      <c r="H460">
        <v>2419002.4700000002</v>
      </c>
      <c r="I460">
        <v>2453243.85</v>
      </c>
      <c r="J460">
        <v>2476429.9700000002</v>
      </c>
      <c r="K460">
        <v>2511165.4</v>
      </c>
      <c r="L460">
        <v>2500417.4</v>
      </c>
      <c r="M460">
        <v>2508614.5699999998</v>
      </c>
      <c r="N460">
        <v>2416064.9</v>
      </c>
    </row>
    <row r="461" spans="1:14" x14ac:dyDescent="0.25">
      <c r="A461" t="s">
        <v>174</v>
      </c>
      <c r="B461" t="s">
        <v>223</v>
      </c>
      <c r="C461" t="s">
        <v>524</v>
      </c>
      <c r="D461">
        <v>87567088</v>
      </c>
      <c r="E461">
        <v>89164082</v>
      </c>
      <c r="F461">
        <v>90758420</v>
      </c>
      <c r="G461">
        <v>92306597</v>
      </c>
      <c r="H461">
        <v>93808838</v>
      </c>
      <c r="I461">
        <v>95260846</v>
      </c>
      <c r="J461">
        <v>96701350</v>
      </c>
      <c r="K461">
        <v>98108030</v>
      </c>
      <c r="L461">
        <v>99404550</v>
      </c>
      <c r="M461">
        <v>100623628</v>
      </c>
      <c r="N461">
        <v>101719689</v>
      </c>
    </row>
    <row r="462" spans="1:14" x14ac:dyDescent="0.25">
      <c r="A462" t="s">
        <v>174</v>
      </c>
      <c r="B462" t="s">
        <v>223</v>
      </c>
      <c r="C462" t="s">
        <v>154</v>
      </c>
      <c r="D462">
        <v>112532401</v>
      </c>
      <c r="E462">
        <v>114150481</v>
      </c>
      <c r="F462">
        <v>115755909</v>
      </c>
      <c r="G462">
        <v>117290686</v>
      </c>
      <c r="H462">
        <v>118755887</v>
      </c>
      <c r="I462">
        <v>120149897</v>
      </c>
      <c r="J462">
        <v>121519221</v>
      </c>
      <c r="K462">
        <v>122839258</v>
      </c>
      <c r="L462">
        <v>124013861</v>
      </c>
      <c r="M462">
        <v>125085311</v>
      </c>
      <c r="N462">
        <v>125998302</v>
      </c>
    </row>
    <row r="463" spans="1:14" x14ac:dyDescent="0.25">
      <c r="A463" t="s">
        <v>174</v>
      </c>
      <c r="B463" t="s">
        <v>223</v>
      </c>
      <c r="C463" t="s">
        <v>323</v>
      </c>
      <c r="D463">
        <v>462869.5</v>
      </c>
      <c r="E463">
        <v>478403.5</v>
      </c>
      <c r="F463">
        <v>486454.2</v>
      </c>
      <c r="G463">
        <v>475737.5</v>
      </c>
      <c r="H463">
        <v>462240.1</v>
      </c>
      <c r="I463">
        <v>471632.6</v>
      </c>
      <c r="J463">
        <v>476394.6</v>
      </c>
      <c r="K463">
        <v>474498.5</v>
      </c>
      <c r="L463">
        <v>444898.4</v>
      </c>
      <c r="M463">
        <v>451828.8</v>
      </c>
      <c r="N463">
        <v>383131.4</v>
      </c>
    </row>
    <row r="464" spans="1:14" x14ac:dyDescent="0.25">
      <c r="A464" t="s">
        <v>523</v>
      </c>
      <c r="B464" t="s">
        <v>472</v>
      </c>
      <c r="C464" t="s">
        <v>524</v>
      </c>
      <c r="D464">
        <v>39297</v>
      </c>
      <c r="E464">
        <v>39219</v>
      </c>
      <c r="F464">
        <v>38890</v>
      </c>
      <c r="G464">
        <v>38486</v>
      </c>
      <c r="H464">
        <v>38008</v>
      </c>
      <c r="I464">
        <v>37458</v>
      </c>
      <c r="J464">
        <v>36840</v>
      </c>
      <c r="K464">
        <v>36161</v>
      </c>
      <c r="L464">
        <v>35426</v>
      </c>
      <c r="M464">
        <v>34627</v>
      </c>
      <c r="N464">
        <v>33773</v>
      </c>
    </row>
    <row r="465" spans="1:14" x14ac:dyDescent="0.25">
      <c r="A465" t="s">
        <v>523</v>
      </c>
      <c r="B465" t="s">
        <v>472</v>
      </c>
      <c r="C465" t="s">
        <v>154</v>
      </c>
      <c r="D465">
        <v>53416</v>
      </c>
      <c r="E465">
        <v>52971</v>
      </c>
      <c r="F465">
        <v>52203</v>
      </c>
      <c r="G465">
        <v>51352</v>
      </c>
      <c r="H465">
        <v>50419</v>
      </c>
      <c r="I465">
        <v>49410</v>
      </c>
      <c r="J465">
        <v>48329</v>
      </c>
      <c r="K465">
        <v>47187</v>
      </c>
      <c r="L465">
        <v>45989</v>
      </c>
      <c r="M465">
        <v>44728</v>
      </c>
      <c r="N465">
        <v>43413</v>
      </c>
    </row>
    <row r="466" spans="1:14" x14ac:dyDescent="0.25">
      <c r="A466" t="s">
        <v>523</v>
      </c>
      <c r="B466" t="s">
        <v>472</v>
      </c>
      <c r="C466" t="s">
        <v>323</v>
      </c>
      <c r="D466">
        <v>140.80000000000001</v>
      </c>
      <c r="E466">
        <v>141.1</v>
      </c>
      <c r="F466">
        <v>139</v>
      </c>
      <c r="G466">
        <v>142.30000000000001</v>
      </c>
      <c r="H466">
        <v>144.1</v>
      </c>
      <c r="I466">
        <v>146.30000000000001</v>
      </c>
      <c r="J466">
        <v>146.5</v>
      </c>
      <c r="K466">
        <v>149.30000000000001</v>
      </c>
      <c r="L466">
        <v>151.1</v>
      </c>
      <c r="M466">
        <v>152.30000000000001</v>
      </c>
      <c r="N466">
        <v>110</v>
      </c>
    </row>
    <row r="467" spans="1:14" x14ac:dyDescent="0.25">
      <c r="A467" t="s">
        <v>330</v>
      </c>
      <c r="B467" t="s">
        <v>447</v>
      </c>
      <c r="C467" t="s">
        <v>524</v>
      </c>
      <c r="D467">
        <v>2477497305</v>
      </c>
      <c r="E467">
        <v>2539557076</v>
      </c>
      <c r="F467">
        <v>2602914676</v>
      </c>
      <c r="G467">
        <v>2668049374</v>
      </c>
      <c r="H467">
        <v>2734233518</v>
      </c>
      <c r="I467">
        <v>2800370384</v>
      </c>
      <c r="J467">
        <v>2866127011</v>
      </c>
      <c r="K467">
        <v>2932299483</v>
      </c>
      <c r="L467">
        <v>2997971053</v>
      </c>
      <c r="M467">
        <v>3062577163</v>
      </c>
      <c r="N467">
        <v>3125093957</v>
      </c>
    </row>
    <row r="468" spans="1:14" x14ac:dyDescent="0.25">
      <c r="A468" t="s">
        <v>330</v>
      </c>
      <c r="B468" t="s">
        <v>447</v>
      </c>
      <c r="C468" t="s">
        <v>154</v>
      </c>
      <c r="D468">
        <v>5249914066</v>
      </c>
      <c r="E468">
        <v>5313967782</v>
      </c>
      <c r="F468">
        <v>5379871102</v>
      </c>
      <c r="G468">
        <v>5446810885</v>
      </c>
      <c r="H468">
        <v>5513458464</v>
      </c>
      <c r="I468">
        <v>5578703242</v>
      </c>
      <c r="J468">
        <v>5642635550</v>
      </c>
      <c r="K468">
        <v>5706387405</v>
      </c>
      <c r="L468">
        <v>5768170863</v>
      </c>
      <c r="M468">
        <v>5827337512</v>
      </c>
      <c r="N468">
        <v>5882942581</v>
      </c>
    </row>
    <row r="469" spans="1:14" x14ac:dyDescent="0.25">
      <c r="A469" t="s">
        <v>330</v>
      </c>
      <c r="B469" t="s">
        <v>447</v>
      </c>
      <c r="C469" t="s">
        <v>323</v>
      </c>
      <c r="D469">
        <v>17394871.890000001</v>
      </c>
      <c r="E469">
        <v>18600068.916999996</v>
      </c>
      <c r="F469">
        <v>19162590.625000004</v>
      </c>
      <c r="G469">
        <v>19740108.908999998</v>
      </c>
      <c r="H469">
        <v>20034092.372000001</v>
      </c>
      <c r="I469">
        <v>19863721.901999999</v>
      </c>
      <c r="J469">
        <v>19997090.908</v>
      </c>
      <c r="K469">
        <v>20537363.182</v>
      </c>
      <c r="L469">
        <v>21370666.057500005</v>
      </c>
      <c r="M469">
        <v>21669277.330000009</v>
      </c>
      <c r="N469">
        <v>21203591.306999996</v>
      </c>
    </row>
    <row r="470" spans="1:14" x14ac:dyDescent="0.25">
      <c r="A470" t="s">
        <v>90</v>
      </c>
      <c r="B470" t="s">
        <v>483</v>
      </c>
      <c r="C470" t="s">
        <v>524</v>
      </c>
      <c r="D470">
        <v>1173181</v>
      </c>
      <c r="E470">
        <v>1175261</v>
      </c>
      <c r="F470">
        <v>1177371</v>
      </c>
      <c r="G470">
        <v>1180399</v>
      </c>
      <c r="H470">
        <v>1184330</v>
      </c>
      <c r="I470">
        <v>1188475</v>
      </c>
      <c r="J470">
        <v>1192987</v>
      </c>
      <c r="K470">
        <v>1197983</v>
      </c>
      <c r="L470">
        <v>1203438</v>
      </c>
      <c r="M470">
        <v>1208802</v>
      </c>
      <c r="N470">
        <v>1212058</v>
      </c>
    </row>
    <row r="471" spans="1:14" x14ac:dyDescent="0.25">
      <c r="A471" t="s">
        <v>90</v>
      </c>
      <c r="B471" t="s">
        <v>483</v>
      </c>
      <c r="C471" t="s">
        <v>154</v>
      </c>
      <c r="D471">
        <v>2055004</v>
      </c>
      <c r="E471">
        <v>2058539</v>
      </c>
      <c r="F471">
        <v>2061044</v>
      </c>
      <c r="G471">
        <v>2064032</v>
      </c>
      <c r="H471">
        <v>2067471</v>
      </c>
      <c r="I471">
        <v>2070226</v>
      </c>
      <c r="J471">
        <v>2072490</v>
      </c>
      <c r="K471">
        <v>2074502</v>
      </c>
      <c r="L471">
        <v>2076217</v>
      </c>
      <c r="M471">
        <v>2076694</v>
      </c>
      <c r="N471">
        <v>2072531</v>
      </c>
    </row>
    <row r="472" spans="1:14" x14ac:dyDescent="0.25">
      <c r="A472" t="s">
        <v>90</v>
      </c>
      <c r="B472" t="s">
        <v>483</v>
      </c>
      <c r="C472" t="s">
        <v>323</v>
      </c>
      <c r="D472">
        <v>8329.6</v>
      </c>
      <c r="E472">
        <v>9157.1</v>
      </c>
      <c r="F472">
        <v>8798.9</v>
      </c>
      <c r="G472">
        <v>7862.2</v>
      </c>
      <c r="H472">
        <v>7442.9</v>
      </c>
      <c r="I472">
        <v>7142.1</v>
      </c>
      <c r="J472">
        <v>6962.7</v>
      </c>
      <c r="K472">
        <v>7436.2</v>
      </c>
      <c r="L472">
        <v>6950.6</v>
      </c>
      <c r="M472">
        <v>7956.1</v>
      </c>
      <c r="N472">
        <v>6796.7</v>
      </c>
    </row>
    <row r="473" spans="1:14" x14ac:dyDescent="0.25">
      <c r="A473" t="s">
        <v>256</v>
      </c>
      <c r="B473" t="s">
        <v>454</v>
      </c>
      <c r="C473" t="s">
        <v>524</v>
      </c>
      <c r="D473">
        <v>5590350</v>
      </c>
      <c r="E473">
        <v>5902462</v>
      </c>
      <c r="F473">
        <v>6209357</v>
      </c>
      <c r="G473">
        <v>6529209</v>
      </c>
      <c r="H473">
        <v>6879609</v>
      </c>
      <c r="I473">
        <v>7243533</v>
      </c>
      <c r="J473">
        <v>7626464</v>
      </c>
      <c r="K473">
        <v>8028117</v>
      </c>
      <c r="L473">
        <v>8443371</v>
      </c>
      <c r="M473">
        <v>8871964</v>
      </c>
      <c r="N473">
        <v>9319264</v>
      </c>
    </row>
    <row r="474" spans="1:14" x14ac:dyDescent="0.25">
      <c r="A474" t="s">
        <v>256</v>
      </c>
      <c r="B474" t="s">
        <v>454</v>
      </c>
      <c r="C474" t="s">
        <v>154</v>
      </c>
      <c r="D474">
        <v>15529181</v>
      </c>
      <c r="E474">
        <v>16039734</v>
      </c>
      <c r="F474">
        <v>16514687</v>
      </c>
      <c r="G474">
        <v>17004033</v>
      </c>
      <c r="H474">
        <v>17551814</v>
      </c>
      <c r="I474">
        <v>18112907</v>
      </c>
      <c r="J474">
        <v>18700106</v>
      </c>
      <c r="K474">
        <v>19311355</v>
      </c>
      <c r="L474">
        <v>19934298</v>
      </c>
      <c r="M474">
        <v>20567424</v>
      </c>
      <c r="N474">
        <v>21224040</v>
      </c>
    </row>
    <row r="475" spans="1:14" x14ac:dyDescent="0.25">
      <c r="A475" t="s">
        <v>256</v>
      </c>
      <c r="B475" t="s">
        <v>454</v>
      </c>
      <c r="C475" t="s">
        <v>323</v>
      </c>
      <c r="D475">
        <v>2154</v>
      </c>
      <c r="E475">
        <v>2346.6999999999998</v>
      </c>
      <c r="F475">
        <v>2510.6999999999998</v>
      </c>
      <c r="G475">
        <v>2813.6</v>
      </c>
      <c r="H475">
        <v>3174.4</v>
      </c>
      <c r="I475">
        <v>3343.8</v>
      </c>
      <c r="J475">
        <v>3408.6</v>
      </c>
      <c r="K475">
        <v>3629.8</v>
      </c>
      <c r="L475">
        <v>3867.9</v>
      </c>
      <c r="M475">
        <v>3937.4</v>
      </c>
      <c r="N475">
        <v>4150.7</v>
      </c>
    </row>
    <row r="476" spans="1:14" x14ac:dyDescent="0.25">
      <c r="A476" t="s">
        <v>292</v>
      </c>
      <c r="B476" t="s">
        <v>86</v>
      </c>
      <c r="C476" t="s">
        <v>524</v>
      </c>
      <c r="D476">
        <v>389936</v>
      </c>
      <c r="E476">
        <v>391879</v>
      </c>
      <c r="F476">
        <v>395713</v>
      </c>
      <c r="G476">
        <v>401597</v>
      </c>
      <c r="H476">
        <v>409992</v>
      </c>
      <c r="I476">
        <v>420192</v>
      </c>
      <c r="J476">
        <v>430220</v>
      </c>
      <c r="K476">
        <v>442474</v>
      </c>
      <c r="L476">
        <v>458518</v>
      </c>
      <c r="M476">
        <v>477236</v>
      </c>
      <c r="N476">
        <v>488246</v>
      </c>
    </row>
    <row r="477" spans="1:14" x14ac:dyDescent="0.25">
      <c r="A477" t="s">
        <v>292</v>
      </c>
      <c r="B477" t="s">
        <v>86</v>
      </c>
      <c r="C477" t="s">
        <v>154</v>
      </c>
      <c r="D477">
        <v>414508</v>
      </c>
      <c r="E477">
        <v>416268</v>
      </c>
      <c r="F477">
        <v>420028</v>
      </c>
      <c r="G477">
        <v>425967</v>
      </c>
      <c r="H477">
        <v>434558</v>
      </c>
      <c r="I477">
        <v>445053</v>
      </c>
      <c r="J477">
        <v>455356</v>
      </c>
      <c r="K477">
        <v>467999</v>
      </c>
      <c r="L477">
        <v>484630</v>
      </c>
      <c r="M477">
        <v>504062</v>
      </c>
      <c r="N477">
        <v>515332</v>
      </c>
    </row>
    <row r="478" spans="1:14" x14ac:dyDescent="0.25">
      <c r="A478" t="s">
        <v>292</v>
      </c>
      <c r="B478" t="s">
        <v>86</v>
      </c>
      <c r="C478" t="s">
        <v>323</v>
      </c>
      <c r="D478">
        <v>2586.6</v>
      </c>
      <c r="E478">
        <v>2573.1</v>
      </c>
      <c r="F478">
        <v>2715.6</v>
      </c>
      <c r="G478">
        <v>2371.5</v>
      </c>
      <c r="H478">
        <v>2356.3000000000002</v>
      </c>
      <c r="I478">
        <v>1657.1</v>
      </c>
      <c r="J478">
        <v>1352.3</v>
      </c>
      <c r="K478">
        <v>1521.2</v>
      </c>
      <c r="L478">
        <v>1552.5</v>
      </c>
      <c r="M478">
        <v>1658.6</v>
      </c>
      <c r="N478">
        <v>1610.7</v>
      </c>
    </row>
    <row r="479" spans="1:14" x14ac:dyDescent="0.25">
      <c r="A479" t="s">
        <v>311</v>
      </c>
      <c r="B479" t="s">
        <v>49</v>
      </c>
      <c r="C479" t="s">
        <v>524</v>
      </c>
      <c r="D479">
        <v>14266587</v>
      </c>
      <c r="E479">
        <v>14477757</v>
      </c>
      <c r="F479">
        <v>14696854</v>
      </c>
      <c r="G479">
        <v>14919480</v>
      </c>
      <c r="H479">
        <v>15142977</v>
      </c>
      <c r="I479">
        <v>15372077</v>
      </c>
      <c r="J479">
        <v>15610256</v>
      </c>
      <c r="K479">
        <v>15854871</v>
      </c>
      <c r="L479">
        <v>16104740</v>
      </c>
      <c r="M479">
        <v>16363966</v>
      </c>
      <c r="N479">
        <v>16636518</v>
      </c>
    </row>
    <row r="480" spans="1:14" x14ac:dyDescent="0.25">
      <c r="A480" t="s">
        <v>311</v>
      </c>
      <c r="B480" t="s">
        <v>49</v>
      </c>
      <c r="C480" t="s">
        <v>154</v>
      </c>
      <c r="D480">
        <v>49390988</v>
      </c>
      <c r="E480">
        <v>49794522</v>
      </c>
      <c r="F480">
        <v>50218185</v>
      </c>
      <c r="G480">
        <v>50648334</v>
      </c>
      <c r="H480">
        <v>51072436</v>
      </c>
      <c r="I480">
        <v>51483949</v>
      </c>
      <c r="J480">
        <v>51892349</v>
      </c>
      <c r="K480">
        <v>52288341</v>
      </c>
      <c r="L480">
        <v>52666014</v>
      </c>
      <c r="M480">
        <v>53040212</v>
      </c>
      <c r="N480">
        <v>53423198</v>
      </c>
    </row>
    <row r="481" spans="1:14" x14ac:dyDescent="0.25">
      <c r="A481" t="s">
        <v>311</v>
      </c>
      <c r="B481" t="s">
        <v>49</v>
      </c>
      <c r="C481" t="s">
        <v>323</v>
      </c>
      <c r="D481">
        <v>8131.3</v>
      </c>
      <c r="E481">
        <v>8692.9</v>
      </c>
      <c r="F481">
        <v>11964</v>
      </c>
      <c r="G481">
        <v>13592.5</v>
      </c>
      <c r="H481">
        <v>17034.8</v>
      </c>
      <c r="I481">
        <v>19034</v>
      </c>
      <c r="J481">
        <v>21860.799999999999</v>
      </c>
      <c r="K481">
        <v>32497</v>
      </c>
      <c r="L481">
        <v>32784.5</v>
      </c>
      <c r="M481">
        <v>33995</v>
      </c>
      <c r="N481">
        <v>33874.6</v>
      </c>
    </row>
    <row r="482" spans="1:14" x14ac:dyDescent="0.25">
      <c r="A482" t="s">
        <v>73</v>
      </c>
      <c r="B482" t="s">
        <v>406</v>
      </c>
      <c r="C482" t="s">
        <v>524</v>
      </c>
      <c r="D482">
        <v>201883419</v>
      </c>
      <c r="E482">
        <v>206452895</v>
      </c>
      <c r="F482">
        <v>211056972</v>
      </c>
      <c r="G482">
        <v>216421809</v>
      </c>
      <c r="H482">
        <v>222267423</v>
      </c>
      <c r="I482">
        <v>228231045</v>
      </c>
      <c r="J482">
        <v>233682637</v>
      </c>
      <c r="K482">
        <v>238848263</v>
      </c>
      <c r="L482">
        <v>244182047</v>
      </c>
      <c r="M482">
        <v>249603826</v>
      </c>
      <c r="N482">
        <v>254878842</v>
      </c>
    </row>
    <row r="483" spans="1:14" x14ac:dyDescent="0.25">
      <c r="A483" t="s">
        <v>73</v>
      </c>
      <c r="B483" t="s">
        <v>406</v>
      </c>
      <c r="C483" t="s">
        <v>154</v>
      </c>
      <c r="D483">
        <v>343313330</v>
      </c>
      <c r="E483">
        <v>349770162</v>
      </c>
      <c r="F483">
        <v>356239722</v>
      </c>
      <c r="G483">
        <v>363310225</v>
      </c>
      <c r="H483">
        <v>370756356</v>
      </c>
      <c r="I483">
        <v>378137339</v>
      </c>
      <c r="J483">
        <v>385054538</v>
      </c>
      <c r="K483">
        <v>391607422</v>
      </c>
      <c r="L483">
        <v>398375344</v>
      </c>
      <c r="M483">
        <v>405259403</v>
      </c>
      <c r="N483">
        <v>411810124</v>
      </c>
    </row>
    <row r="484" spans="1:14" x14ac:dyDescent="0.25">
      <c r="A484" t="s">
        <v>73</v>
      </c>
      <c r="B484" t="s">
        <v>406</v>
      </c>
      <c r="C484" t="s">
        <v>323</v>
      </c>
      <c r="D484">
        <v>1231947.5</v>
      </c>
      <c r="E484">
        <v>1238709.1000000001</v>
      </c>
      <c r="F484">
        <v>1297696.5</v>
      </c>
      <c r="G484">
        <v>1327780.49</v>
      </c>
      <c r="H484">
        <v>1360355.17</v>
      </c>
      <c r="I484">
        <v>1349815.45</v>
      </c>
      <c r="J484">
        <v>1367274.87</v>
      </c>
      <c r="K484">
        <v>1422054.5</v>
      </c>
      <c r="L484">
        <v>1449693.5</v>
      </c>
      <c r="M484">
        <v>1439681.67</v>
      </c>
      <c r="N484">
        <v>1370939</v>
      </c>
    </row>
    <row r="485" spans="1:14" x14ac:dyDescent="0.25">
      <c r="A485" t="s">
        <v>296</v>
      </c>
      <c r="B485" t="s">
        <v>146</v>
      </c>
      <c r="C485" t="s">
        <v>524</v>
      </c>
      <c r="D485">
        <v>397301</v>
      </c>
      <c r="E485">
        <v>399777</v>
      </c>
      <c r="F485">
        <v>402174</v>
      </c>
      <c r="G485">
        <v>404636</v>
      </c>
      <c r="H485">
        <v>407105</v>
      </c>
      <c r="I485">
        <v>409418</v>
      </c>
      <c r="J485">
        <v>411597</v>
      </c>
      <c r="K485">
        <v>413735</v>
      </c>
      <c r="L485">
        <v>415729</v>
      </c>
      <c r="M485">
        <v>417692</v>
      </c>
      <c r="N485">
        <v>419307</v>
      </c>
    </row>
    <row r="486" spans="1:14" x14ac:dyDescent="0.25">
      <c r="A486" t="s">
        <v>296</v>
      </c>
      <c r="B486" t="s">
        <v>146</v>
      </c>
      <c r="C486" t="s">
        <v>154</v>
      </c>
      <c r="D486">
        <v>619428</v>
      </c>
      <c r="E486">
        <v>620079</v>
      </c>
      <c r="F486">
        <v>620601</v>
      </c>
      <c r="G486">
        <v>621207</v>
      </c>
      <c r="H486">
        <v>621810</v>
      </c>
      <c r="I486">
        <v>622159</v>
      </c>
      <c r="J486">
        <v>622303</v>
      </c>
      <c r="K486">
        <v>622373</v>
      </c>
      <c r="L486">
        <v>622227</v>
      </c>
      <c r="M486">
        <v>622028</v>
      </c>
      <c r="N486">
        <v>621306</v>
      </c>
    </row>
    <row r="487" spans="1:14" x14ac:dyDescent="0.25">
      <c r="A487" t="s">
        <v>296</v>
      </c>
      <c r="B487" t="s">
        <v>146</v>
      </c>
      <c r="C487" t="s">
        <v>323</v>
      </c>
      <c r="D487">
        <v>2584.1999999999998</v>
      </c>
      <c r="E487">
        <v>2535.9</v>
      </c>
      <c r="F487">
        <v>2331.6</v>
      </c>
      <c r="G487">
        <v>2267.3000000000002</v>
      </c>
      <c r="H487">
        <v>2218.4</v>
      </c>
      <c r="I487">
        <v>2359.1</v>
      </c>
      <c r="J487">
        <v>2150.6999999999998</v>
      </c>
      <c r="K487">
        <v>2267</v>
      </c>
      <c r="L487">
        <v>2500.3000000000002</v>
      </c>
      <c r="M487">
        <v>2601.1</v>
      </c>
      <c r="N487">
        <v>2527.1999999999998</v>
      </c>
    </row>
    <row r="488" spans="1:14" x14ac:dyDescent="0.25">
      <c r="A488" t="s">
        <v>290</v>
      </c>
      <c r="B488" t="s">
        <v>347</v>
      </c>
      <c r="C488" t="s">
        <v>524</v>
      </c>
      <c r="D488">
        <v>1826012</v>
      </c>
      <c r="E488">
        <v>1864863</v>
      </c>
      <c r="F488">
        <v>1899635</v>
      </c>
      <c r="G488">
        <v>1937464</v>
      </c>
      <c r="H488">
        <v>1978651</v>
      </c>
      <c r="I488">
        <v>2022848</v>
      </c>
      <c r="J488">
        <v>2069095</v>
      </c>
      <c r="K488">
        <v>2116539</v>
      </c>
      <c r="L488">
        <v>2165594</v>
      </c>
      <c r="M488">
        <v>2215604</v>
      </c>
      <c r="N488">
        <v>2261792</v>
      </c>
    </row>
    <row r="489" spans="1:14" x14ac:dyDescent="0.25">
      <c r="A489" t="s">
        <v>290</v>
      </c>
      <c r="B489" t="s">
        <v>347</v>
      </c>
      <c r="C489" t="s">
        <v>154</v>
      </c>
      <c r="D489">
        <v>2702520</v>
      </c>
      <c r="E489">
        <v>2743938</v>
      </c>
      <c r="F489">
        <v>2792349</v>
      </c>
      <c r="G489">
        <v>2845153</v>
      </c>
      <c r="H489">
        <v>2902823</v>
      </c>
      <c r="I489">
        <v>2964749</v>
      </c>
      <c r="J489">
        <v>3029555</v>
      </c>
      <c r="K489">
        <v>3096030</v>
      </c>
      <c r="L489">
        <v>3163991</v>
      </c>
      <c r="M489">
        <v>3232430</v>
      </c>
      <c r="N489">
        <v>3294335</v>
      </c>
    </row>
    <row r="490" spans="1:14" x14ac:dyDescent="0.25">
      <c r="A490" t="s">
        <v>290</v>
      </c>
      <c r="B490" t="s">
        <v>347</v>
      </c>
      <c r="C490" t="s">
        <v>323</v>
      </c>
      <c r="D490">
        <v>14311.1</v>
      </c>
      <c r="E490">
        <v>15729.4</v>
      </c>
      <c r="F490">
        <v>17141.5</v>
      </c>
      <c r="G490">
        <v>18384.13</v>
      </c>
      <c r="H490">
        <v>18122</v>
      </c>
      <c r="I490">
        <v>17300.599999999999</v>
      </c>
      <c r="J490">
        <v>18172.8</v>
      </c>
      <c r="K490">
        <v>19575.5</v>
      </c>
      <c r="L490">
        <v>21545.7</v>
      </c>
      <c r="M490">
        <v>23146.9</v>
      </c>
      <c r="N490">
        <v>21184.7</v>
      </c>
    </row>
    <row r="491" spans="1:14" x14ac:dyDescent="0.25">
      <c r="A491" t="s">
        <v>135</v>
      </c>
      <c r="B491" t="s">
        <v>455</v>
      </c>
      <c r="C491" t="s">
        <v>524</v>
      </c>
      <c r="D491">
        <v>49192</v>
      </c>
      <c r="E491">
        <v>47808</v>
      </c>
      <c r="F491">
        <v>47703</v>
      </c>
      <c r="G491">
        <v>47547</v>
      </c>
      <c r="H491">
        <v>47331</v>
      </c>
      <c r="I491">
        <v>47062</v>
      </c>
      <c r="J491">
        <v>46758</v>
      </c>
      <c r="K491">
        <v>46432</v>
      </c>
      <c r="L491">
        <v>46088</v>
      </c>
      <c r="M491">
        <v>45724</v>
      </c>
      <c r="N491">
        <v>45520</v>
      </c>
    </row>
    <row r="492" spans="1:14" x14ac:dyDescent="0.25">
      <c r="A492" t="s">
        <v>135</v>
      </c>
      <c r="B492" t="s">
        <v>455</v>
      </c>
      <c r="C492" t="s">
        <v>154</v>
      </c>
      <c r="D492">
        <v>54087</v>
      </c>
      <c r="E492">
        <v>52520</v>
      </c>
      <c r="F492">
        <v>52359</v>
      </c>
      <c r="G492">
        <v>52141</v>
      </c>
      <c r="H492">
        <v>51856</v>
      </c>
      <c r="I492">
        <v>51514</v>
      </c>
      <c r="J492">
        <v>51133</v>
      </c>
      <c r="K492">
        <v>50729</v>
      </c>
      <c r="L492">
        <v>50304</v>
      </c>
      <c r="M492">
        <v>49858</v>
      </c>
      <c r="N492">
        <v>49587</v>
      </c>
    </row>
    <row r="493" spans="1:14" x14ac:dyDescent="0.25">
      <c r="A493" t="s">
        <v>135</v>
      </c>
      <c r="B493" t="s">
        <v>455</v>
      </c>
      <c r="C493" t="s">
        <v>323</v>
      </c>
    </row>
    <row r="494" spans="1:14" x14ac:dyDescent="0.25">
      <c r="A494" t="s">
        <v>450</v>
      </c>
      <c r="B494" t="s">
        <v>104</v>
      </c>
      <c r="C494" t="s">
        <v>524</v>
      </c>
      <c r="D494">
        <v>7344366</v>
      </c>
      <c r="E494">
        <v>7683170</v>
      </c>
      <c r="F494">
        <v>8043201</v>
      </c>
      <c r="G494">
        <v>8423977</v>
      </c>
      <c r="H494">
        <v>8821392</v>
      </c>
      <c r="I494">
        <v>9234077</v>
      </c>
      <c r="J494">
        <v>9673277</v>
      </c>
      <c r="K494">
        <v>10129295</v>
      </c>
      <c r="L494">
        <v>10589065</v>
      </c>
      <c r="M494">
        <v>11062722</v>
      </c>
      <c r="N494">
        <v>11559020</v>
      </c>
    </row>
    <row r="495" spans="1:14" x14ac:dyDescent="0.25">
      <c r="A495" t="s">
        <v>450</v>
      </c>
      <c r="B495" t="s">
        <v>104</v>
      </c>
      <c r="C495" t="s">
        <v>154</v>
      </c>
      <c r="D495">
        <v>23073723</v>
      </c>
      <c r="E495">
        <v>23760421</v>
      </c>
      <c r="F495">
        <v>24487611</v>
      </c>
      <c r="G495">
        <v>25251731</v>
      </c>
      <c r="H495">
        <v>26038704</v>
      </c>
      <c r="I495">
        <v>26843246</v>
      </c>
      <c r="J495">
        <v>27696493</v>
      </c>
      <c r="K495">
        <v>28569441</v>
      </c>
      <c r="L495">
        <v>29423878</v>
      </c>
      <c r="M495">
        <v>30285595</v>
      </c>
      <c r="N495">
        <v>31178239</v>
      </c>
    </row>
    <row r="496" spans="1:14" x14ac:dyDescent="0.25">
      <c r="A496" t="s">
        <v>450</v>
      </c>
      <c r="B496" t="s">
        <v>104</v>
      </c>
      <c r="C496" t="s">
        <v>323</v>
      </c>
      <c r="D496">
        <v>2680.6</v>
      </c>
      <c r="E496">
        <v>3294.3</v>
      </c>
      <c r="F496">
        <v>3640.8</v>
      </c>
      <c r="G496">
        <v>4150.5</v>
      </c>
      <c r="H496">
        <v>4823.3</v>
      </c>
      <c r="I496">
        <v>5478.3</v>
      </c>
      <c r="J496">
        <v>7243.8</v>
      </c>
      <c r="K496">
        <v>7162.3</v>
      </c>
      <c r="L496">
        <v>6875.1</v>
      </c>
      <c r="M496">
        <v>7530.2</v>
      </c>
      <c r="N496">
        <v>6945.5</v>
      </c>
    </row>
    <row r="497" spans="1:14" x14ac:dyDescent="0.25">
      <c r="A497" t="s">
        <v>42</v>
      </c>
      <c r="B497" t="s">
        <v>301</v>
      </c>
      <c r="C497" t="s">
        <v>524</v>
      </c>
      <c r="D497">
        <v>1593058</v>
      </c>
      <c r="E497">
        <v>1673772</v>
      </c>
      <c r="F497">
        <v>1759879</v>
      </c>
      <c r="G497">
        <v>1845503</v>
      </c>
      <c r="H497">
        <v>1929389</v>
      </c>
      <c r="I497">
        <v>2016084</v>
      </c>
      <c r="J497">
        <v>2105443</v>
      </c>
      <c r="K497">
        <v>2197486</v>
      </c>
      <c r="L497">
        <v>2292177</v>
      </c>
      <c r="M497">
        <v>2389505</v>
      </c>
      <c r="N497">
        <v>2488943</v>
      </c>
    </row>
    <row r="498" spans="1:14" x14ac:dyDescent="0.25">
      <c r="A498" t="s">
        <v>42</v>
      </c>
      <c r="B498" t="s">
        <v>301</v>
      </c>
      <c r="C498" t="s">
        <v>154</v>
      </c>
      <c r="D498">
        <v>3419461</v>
      </c>
      <c r="E498">
        <v>3524249</v>
      </c>
      <c r="F498">
        <v>3636113</v>
      </c>
      <c r="G498">
        <v>3742959</v>
      </c>
      <c r="H498">
        <v>3843174</v>
      </c>
      <c r="I498">
        <v>3946220</v>
      </c>
      <c r="J498">
        <v>4051890</v>
      </c>
      <c r="K498">
        <v>4160015</v>
      </c>
      <c r="L498">
        <v>4270712</v>
      </c>
      <c r="M498">
        <v>4383849</v>
      </c>
      <c r="N498">
        <v>4498604</v>
      </c>
    </row>
    <row r="499" spans="1:14" x14ac:dyDescent="0.25">
      <c r="A499" t="s">
        <v>42</v>
      </c>
      <c r="B499" t="s">
        <v>301</v>
      </c>
      <c r="C499" t="s">
        <v>323</v>
      </c>
      <c r="D499">
        <v>2073.6999999999998</v>
      </c>
      <c r="E499">
        <v>2182.9</v>
      </c>
      <c r="F499">
        <v>2355.4</v>
      </c>
      <c r="G499">
        <v>2101.1999999999998</v>
      </c>
      <c r="H499">
        <v>2534.5</v>
      </c>
      <c r="I499">
        <v>2966.5</v>
      </c>
      <c r="J499">
        <v>2584.1999999999998</v>
      </c>
      <c r="K499">
        <v>3408.3</v>
      </c>
      <c r="L499">
        <v>3716.1</v>
      </c>
      <c r="M499">
        <v>3824.8</v>
      </c>
      <c r="N499">
        <v>3847.1</v>
      </c>
    </row>
    <row r="500" spans="1:14" x14ac:dyDescent="0.25">
      <c r="A500" t="s">
        <v>36</v>
      </c>
      <c r="B500" t="s">
        <v>309</v>
      </c>
      <c r="C500" t="s">
        <v>524</v>
      </c>
      <c r="D500">
        <v>519604</v>
      </c>
      <c r="E500">
        <v>519046</v>
      </c>
      <c r="F500">
        <v>519081</v>
      </c>
      <c r="G500">
        <v>518955</v>
      </c>
      <c r="H500">
        <v>518495</v>
      </c>
      <c r="I500">
        <v>517780</v>
      </c>
      <c r="J500">
        <v>516999</v>
      </c>
      <c r="K500">
        <v>516592</v>
      </c>
      <c r="L500">
        <v>516267</v>
      </c>
      <c r="M500">
        <v>516091</v>
      </c>
      <c r="N500">
        <v>516027</v>
      </c>
    </row>
    <row r="501" spans="1:14" x14ac:dyDescent="0.25">
      <c r="A501" t="s">
        <v>36</v>
      </c>
      <c r="B501" t="s">
        <v>309</v>
      </c>
      <c r="C501" t="s">
        <v>154</v>
      </c>
      <c r="D501">
        <v>1250400</v>
      </c>
      <c r="E501">
        <v>1252404</v>
      </c>
      <c r="F501">
        <v>1255882</v>
      </c>
      <c r="G501">
        <v>1258927</v>
      </c>
      <c r="H501">
        <v>1261208</v>
      </c>
      <c r="I501">
        <v>1262879</v>
      </c>
      <c r="J501">
        <v>1263747</v>
      </c>
      <c r="K501">
        <v>1264887</v>
      </c>
      <c r="L501">
        <v>1265577</v>
      </c>
      <c r="M501">
        <v>1265985</v>
      </c>
      <c r="N501">
        <v>1266014</v>
      </c>
    </row>
    <row r="502" spans="1:14" x14ac:dyDescent="0.25">
      <c r="A502" t="s">
        <v>36</v>
      </c>
      <c r="B502" t="s">
        <v>309</v>
      </c>
      <c r="C502" t="s">
        <v>323</v>
      </c>
      <c r="D502">
        <v>3661.8</v>
      </c>
      <c r="E502">
        <v>3639</v>
      </c>
      <c r="F502">
        <v>3725</v>
      </c>
      <c r="G502">
        <v>3818</v>
      </c>
      <c r="H502">
        <v>3949.4</v>
      </c>
      <c r="I502">
        <v>3960.9</v>
      </c>
      <c r="J502">
        <v>4035.5</v>
      </c>
      <c r="K502">
        <v>4174.3999999999996</v>
      </c>
      <c r="L502">
        <v>4133.8999999999996</v>
      </c>
      <c r="M502">
        <v>4173.7</v>
      </c>
      <c r="N502">
        <v>3720.2</v>
      </c>
    </row>
    <row r="503" spans="1:14" x14ac:dyDescent="0.25">
      <c r="A503" t="s">
        <v>399</v>
      </c>
      <c r="B503" t="s">
        <v>175</v>
      </c>
      <c r="C503" t="s">
        <v>524</v>
      </c>
      <c r="D503">
        <v>2287832</v>
      </c>
      <c r="E503">
        <v>2373696</v>
      </c>
      <c r="F503">
        <v>2463707</v>
      </c>
      <c r="G503">
        <v>2558516</v>
      </c>
      <c r="H503">
        <v>2658225</v>
      </c>
      <c r="I503">
        <v>2763250</v>
      </c>
      <c r="J503">
        <v>2872972</v>
      </c>
      <c r="K503">
        <v>2988658</v>
      </c>
      <c r="L503">
        <v>3110968</v>
      </c>
      <c r="M503">
        <v>3240276</v>
      </c>
      <c r="N503">
        <v>3376840</v>
      </c>
    </row>
    <row r="504" spans="1:14" x14ac:dyDescent="0.25">
      <c r="A504" t="s">
        <v>399</v>
      </c>
      <c r="B504" t="s">
        <v>175</v>
      </c>
      <c r="C504" t="s">
        <v>154</v>
      </c>
      <c r="D504">
        <v>14718422</v>
      </c>
      <c r="E504">
        <v>15146094</v>
      </c>
      <c r="F504">
        <v>15581251</v>
      </c>
      <c r="G504">
        <v>16024775</v>
      </c>
      <c r="H504">
        <v>16477966</v>
      </c>
      <c r="I504">
        <v>16938942</v>
      </c>
      <c r="J504">
        <v>17405624</v>
      </c>
      <c r="K504">
        <v>17881167</v>
      </c>
      <c r="L504">
        <v>18367883</v>
      </c>
      <c r="M504">
        <v>18867337</v>
      </c>
      <c r="N504">
        <v>19377061</v>
      </c>
    </row>
    <row r="505" spans="1:14" x14ac:dyDescent="0.25">
      <c r="A505" t="s">
        <v>399</v>
      </c>
      <c r="B505" t="s">
        <v>175</v>
      </c>
      <c r="C505" t="s">
        <v>323</v>
      </c>
      <c r="D505">
        <v>984.46</v>
      </c>
      <c r="E505">
        <v>1072.5899999999999</v>
      </c>
      <c r="F505">
        <v>1076.42</v>
      </c>
      <c r="G505">
        <v>1154.33</v>
      </c>
      <c r="H505">
        <v>1045.5999999999999</v>
      </c>
      <c r="I505">
        <v>1089.52</v>
      </c>
      <c r="J505">
        <v>1223.57</v>
      </c>
      <c r="K505">
        <v>1394.6</v>
      </c>
      <c r="L505">
        <v>1609.4</v>
      </c>
      <c r="M505">
        <v>1643.7</v>
      </c>
      <c r="N505">
        <v>1640</v>
      </c>
    </row>
    <row r="506" spans="1:14" x14ac:dyDescent="0.25">
      <c r="A506" t="s">
        <v>327</v>
      </c>
      <c r="B506" t="s">
        <v>436</v>
      </c>
      <c r="C506" t="s">
        <v>524</v>
      </c>
      <c r="D506">
        <v>20364317</v>
      </c>
      <c r="E506">
        <v>20898466</v>
      </c>
      <c r="F506">
        <v>21436918</v>
      </c>
      <c r="G506">
        <v>21977315</v>
      </c>
      <c r="H506">
        <v>22519314</v>
      </c>
      <c r="I506">
        <v>23057113</v>
      </c>
      <c r="J506">
        <v>23594371</v>
      </c>
      <c r="K506">
        <v>24124786</v>
      </c>
      <c r="L506">
        <v>24635110</v>
      </c>
      <c r="M506">
        <v>25130176</v>
      </c>
      <c r="N506">
        <v>25617115</v>
      </c>
    </row>
    <row r="507" spans="1:14" x14ac:dyDescent="0.25">
      <c r="A507" t="s">
        <v>327</v>
      </c>
      <c r="B507" t="s">
        <v>436</v>
      </c>
      <c r="C507" t="s">
        <v>154</v>
      </c>
      <c r="D507">
        <v>28717731</v>
      </c>
      <c r="E507">
        <v>29184133</v>
      </c>
      <c r="F507">
        <v>29660212</v>
      </c>
      <c r="G507">
        <v>30134807</v>
      </c>
      <c r="H507">
        <v>30606459</v>
      </c>
      <c r="I507">
        <v>31068833</v>
      </c>
      <c r="J507">
        <v>31526418</v>
      </c>
      <c r="K507">
        <v>31975806</v>
      </c>
      <c r="L507">
        <v>32399271</v>
      </c>
      <c r="M507">
        <v>32804020</v>
      </c>
      <c r="N507">
        <v>33199993</v>
      </c>
    </row>
    <row r="508" spans="1:14" x14ac:dyDescent="0.25">
      <c r="A508" t="s">
        <v>327</v>
      </c>
      <c r="B508" t="s">
        <v>436</v>
      </c>
      <c r="C508" t="s">
        <v>323</v>
      </c>
      <c r="D508">
        <v>199867</v>
      </c>
      <c r="E508">
        <v>202401.3</v>
      </c>
      <c r="F508">
        <v>205415.8</v>
      </c>
      <c r="G508">
        <v>223086.5</v>
      </c>
      <c r="H508">
        <v>236264.6</v>
      </c>
      <c r="I508">
        <v>236229.4</v>
      </c>
      <c r="J508">
        <v>231669.4</v>
      </c>
      <c r="K508">
        <v>225104.1</v>
      </c>
      <c r="L508">
        <v>241451.4</v>
      </c>
      <c r="M508">
        <v>244882</v>
      </c>
      <c r="N508">
        <v>245139.3</v>
      </c>
    </row>
    <row r="509" spans="1:14" x14ac:dyDescent="0.25">
      <c r="A509" t="s">
        <v>163</v>
      </c>
      <c r="B509" t="s">
        <v>489</v>
      </c>
      <c r="C509" t="s">
        <v>524</v>
      </c>
      <c r="D509">
        <v>277437381</v>
      </c>
      <c r="E509">
        <v>280120518</v>
      </c>
      <c r="F509">
        <v>282845297</v>
      </c>
      <c r="G509">
        <v>285498217</v>
      </c>
      <c r="H509">
        <v>288277446</v>
      </c>
      <c r="I509">
        <v>291027807</v>
      </c>
      <c r="J509">
        <v>293894567</v>
      </c>
      <c r="K509">
        <v>296582138</v>
      </c>
      <c r="L509">
        <v>299083003</v>
      </c>
      <c r="M509">
        <v>301439741</v>
      </c>
      <c r="N509">
        <v>305103974</v>
      </c>
    </row>
    <row r="510" spans="1:14" x14ac:dyDescent="0.25">
      <c r="A510" t="s">
        <v>163</v>
      </c>
      <c r="B510" t="s">
        <v>489</v>
      </c>
      <c r="C510" t="s">
        <v>154</v>
      </c>
      <c r="D510">
        <v>343397156</v>
      </c>
      <c r="E510">
        <v>345987373</v>
      </c>
      <c r="F510">
        <v>348656682</v>
      </c>
      <c r="G510">
        <v>351207902</v>
      </c>
      <c r="H510">
        <v>353888902</v>
      </c>
      <c r="I510">
        <v>356507139</v>
      </c>
      <c r="J510">
        <v>359245796</v>
      </c>
      <c r="K510">
        <v>361731237</v>
      </c>
      <c r="L510">
        <v>363967201</v>
      </c>
      <c r="M510">
        <v>365995094</v>
      </c>
      <c r="N510">
        <v>369582571</v>
      </c>
    </row>
    <row r="511" spans="1:14" x14ac:dyDescent="0.25">
      <c r="A511" t="s">
        <v>163</v>
      </c>
      <c r="B511" t="s">
        <v>489</v>
      </c>
      <c r="C511" t="s">
        <v>323</v>
      </c>
      <c r="D511">
        <v>5929200.9000000004</v>
      </c>
      <c r="E511">
        <v>5722961.1000000006</v>
      </c>
      <c r="F511">
        <v>5502344.5999999996</v>
      </c>
      <c r="G511">
        <v>5647839.6000000006</v>
      </c>
      <c r="H511">
        <v>5668969.0999999996</v>
      </c>
      <c r="I511">
        <v>5549450.9000000004</v>
      </c>
      <c r="J511">
        <v>5451373.2999999998</v>
      </c>
      <c r="K511">
        <v>5387541</v>
      </c>
      <c r="L511">
        <v>5554874.3000000007</v>
      </c>
      <c r="M511">
        <v>5383712.2000000002</v>
      </c>
      <c r="N511">
        <v>4837406.2</v>
      </c>
    </row>
    <row r="512" spans="1:14" x14ac:dyDescent="0.25">
      <c r="A512" t="s">
        <v>115</v>
      </c>
      <c r="B512" t="s">
        <v>193</v>
      </c>
      <c r="C512" t="s">
        <v>524</v>
      </c>
      <c r="D512">
        <v>873633</v>
      </c>
      <c r="E512">
        <v>909166</v>
      </c>
      <c r="F512">
        <v>947033</v>
      </c>
      <c r="G512">
        <v>986650</v>
      </c>
      <c r="H512">
        <v>1027878</v>
      </c>
      <c r="I512">
        <v>1070588</v>
      </c>
      <c r="J512">
        <v>1114303</v>
      </c>
      <c r="K512">
        <v>1158740</v>
      </c>
      <c r="L512">
        <v>1203610</v>
      </c>
      <c r="M512">
        <v>1248816</v>
      </c>
      <c r="N512">
        <v>1295152</v>
      </c>
    </row>
    <row r="513" spans="1:14" x14ac:dyDescent="0.25">
      <c r="A513" t="s">
        <v>115</v>
      </c>
      <c r="B513" t="s">
        <v>193</v>
      </c>
      <c r="C513" t="s">
        <v>154</v>
      </c>
      <c r="D513">
        <v>2099271</v>
      </c>
      <c r="E513">
        <v>2132340</v>
      </c>
      <c r="F513">
        <v>2167470</v>
      </c>
      <c r="G513">
        <v>2204510</v>
      </c>
      <c r="H513">
        <v>2243001</v>
      </c>
      <c r="I513">
        <v>2282704</v>
      </c>
      <c r="J513">
        <v>2323352</v>
      </c>
      <c r="K513">
        <v>2364534</v>
      </c>
      <c r="L513">
        <v>2405680</v>
      </c>
      <c r="M513">
        <v>2446644</v>
      </c>
      <c r="N513">
        <v>2489098</v>
      </c>
    </row>
    <row r="514" spans="1:14" x14ac:dyDescent="0.25">
      <c r="A514" t="s">
        <v>115</v>
      </c>
      <c r="B514" t="s">
        <v>193</v>
      </c>
      <c r="C514" t="s">
        <v>323</v>
      </c>
      <c r="D514">
        <v>3103.5</v>
      </c>
      <c r="E514">
        <v>3303.8</v>
      </c>
      <c r="F514">
        <v>3507.4</v>
      </c>
      <c r="G514">
        <v>3762.4</v>
      </c>
      <c r="H514">
        <v>3932.1</v>
      </c>
      <c r="I514">
        <v>4137.3</v>
      </c>
      <c r="J514">
        <v>4152</v>
      </c>
      <c r="K514">
        <v>4224</v>
      </c>
      <c r="L514">
        <v>4279.3</v>
      </c>
      <c r="M514">
        <v>4316.3</v>
      </c>
      <c r="N514">
        <v>3952.8</v>
      </c>
    </row>
    <row r="515" spans="1:14" x14ac:dyDescent="0.25">
      <c r="A515" t="s">
        <v>534</v>
      </c>
      <c r="B515" t="s">
        <v>144</v>
      </c>
      <c r="C515" t="s">
        <v>524</v>
      </c>
      <c r="D515">
        <v>167587</v>
      </c>
      <c r="E515">
        <v>171852</v>
      </c>
      <c r="F515">
        <v>176182</v>
      </c>
      <c r="G515">
        <v>180545</v>
      </c>
      <c r="H515">
        <v>184770</v>
      </c>
      <c r="I515">
        <v>186949</v>
      </c>
      <c r="J515">
        <v>188670</v>
      </c>
      <c r="K515">
        <v>190260</v>
      </c>
      <c r="L515">
        <v>191671</v>
      </c>
      <c r="M515">
        <v>192862</v>
      </c>
      <c r="N515">
        <v>193871</v>
      </c>
    </row>
    <row r="516" spans="1:14" x14ac:dyDescent="0.25">
      <c r="A516" t="s">
        <v>534</v>
      </c>
      <c r="B516" t="s">
        <v>144</v>
      </c>
      <c r="C516" t="s">
        <v>154</v>
      </c>
      <c r="D516">
        <v>249750</v>
      </c>
      <c r="E516">
        <v>254350</v>
      </c>
      <c r="F516">
        <v>259000</v>
      </c>
      <c r="G516">
        <v>263650</v>
      </c>
      <c r="H516">
        <v>268050</v>
      </c>
      <c r="I516">
        <v>269460</v>
      </c>
      <c r="J516">
        <v>270220</v>
      </c>
      <c r="K516">
        <v>270810</v>
      </c>
      <c r="L516">
        <v>271170</v>
      </c>
      <c r="M516">
        <v>271240</v>
      </c>
      <c r="N516">
        <v>271080</v>
      </c>
    </row>
    <row r="517" spans="1:14" x14ac:dyDescent="0.25">
      <c r="A517" t="s">
        <v>534</v>
      </c>
      <c r="B517" t="s">
        <v>144</v>
      </c>
      <c r="C517" t="s">
        <v>323</v>
      </c>
    </row>
    <row r="518" spans="1:14" x14ac:dyDescent="0.25">
      <c r="A518" t="s">
        <v>133</v>
      </c>
      <c r="B518" t="s">
        <v>105</v>
      </c>
      <c r="C518" t="s">
        <v>524</v>
      </c>
      <c r="D518">
        <v>2700398</v>
      </c>
      <c r="E518">
        <v>2802629</v>
      </c>
      <c r="F518">
        <v>2910768</v>
      </c>
      <c r="G518">
        <v>3023310</v>
      </c>
      <c r="H518">
        <v>3141947</v>
      </c>
      <c r="I518">
        <v>3270216</v>
      </c>
      <c r="J518">
        <v>3408152</v>
      </c>
      <c r="K518">
        <v>3554150</v>
      </c>
      <c r="L518">
        <v>3708282</v>
      </c>
      <c r="M518">
        <v>3872145</v>
      </c>
      <c r="N518">
        <v>4045711</v>
      </c>
    </row>
    <row r="519" spans="1:14" x14ac:dyDescent="0.25">
      <c r="A519" t="s">
        <v>133</v>
      </c>
      <c r="B519" t="s">
        <v>105</v>
      </c>
      <c r="C519" t="s">
        <v>154</v>
      </c>
      <c r="D519">
        <v>16647543</v>
      </c>
      <c r="E519">
        <v>17283112</v>
      </c>
      <c r="F519">
        <v>17954407</v>
      </c>
      <c r="G519">
        <v>18653199</v>
      </c>
      <c r="H519">
        <v>19372014</v>
      </c>
      <c r="I519">
        <v>20128124</v>
      </c>
      <c r="J519">
        <v>20921743</v>
      </c>
      <c r="K519">
        <v>21737922</v>
      </c>
      <c r="L519">
        <v>22577058</v>
      </c>
      <c r="M519">
        <v>23443393</v>
      </c>
      <c r="N519">
        <v>24333639</v>
      </c>
    </row>
    <row r="520" spans="1:14" x14ac:dyDescent="0.25">
      <c r="A520" t="s">
        <v>133</v>
      </c>
      <c r="B520" t="s">
        <v>105</v>
      </c>
      <c r="C520" t="s">
        <v>323</v>
      </c>
      <c r="D520">
        <v>1361.057</v>
      </c>
      <c r="E520">
        <v>1399.44</v>
      </c>
      <c r="F520">
        <v>1885.57</v>
      </c>
      <c r="G520">
        <v>1975.01</v>
      </c>
      <c r="H520">
        <v>2156.7800000000002</v>
      </c>
      <c r="I520">
        <v>2111.59</v>
      </c>
      <c r="J520">
        <v>2096.2600000000002</v>
      </c>
      <c r="K520">
        <v>1901</v>
      </c>
      <c r="L520">
        <v>1956.29</v>
      </c>
      <c r="M520">
        <v>2159.15</v>
      </c>
      <c r="N520">
        <v>2197.9499999999998</v>
      </c>
    </row>
    <row r="521" spans="1:14" x14ac:dyDescent="0.25">
      <c r="A521" t="s">
        <v>218</v>
      </c>
      <c r="B521" t="s">
        <v>504</v>
      </c>
      <c r="C521" t="s">
        <v>524</v>
      </c>
      <c r="D521">
        <v>69982300</v>
      </c>
      <c r="E521">
        <v>73409645</v>
      </c>
      <c r="F521">
        <v>76952556</v>
      </c>
      <c r="G521">
        <v>80580193</v>
      </c>
      <c r="H521">
        <v>84275849</v>
      </c>
      <c r="I521">
        <v>88019904</v>
      </c>
      <c r="J521">
        <v>91848722</v>
      </c>
      <c r="K521">
        <v>95817238</v>
      </c>
      <c r="L521">
        <v>99876265</v>
      </c>
      <c r="M521">
        <v>104004479</v>
      </c>
      <c r="N521">
        <v>108242753</v>
      </c>
    </row>
    <row r="522" spans="1:14" x14ac:dyDescent="0.25">
      <c r="A522" t="s">
        <v>218</v>
      </c>
      <c r="B522" t="s">
        <v>504</v>
      </c>
      <c r="C522" t="s">
        <v>154</v>
      </c>
      <c r="D522">
        <v>160952853</v>
      </c>
      <c r="E522">
        <v>165463745</v>
      </c>
      <c r="F522">
        <v>170075932</v>
      </c>
      <c r="G522">
        <v>174726123</v>
      </c>
      <c r="H522">
        <v>179379016</v>
      </c>
      <c r="I522">
        <v>183995785</v>
      </c>
      <c r="J522">
        <v>188666931</v>
      </c>
      <c r="K522">
        <v>193495907</v>
      </c>
      <c r="L522">
        <v>198387623</v>
      </c>
      <c r="M522">
        <v>203304492</v>
      </c>
      <c r="N522">
        <v>208327405</v>
      </c>
    </row>
    <row r="523" spans="1:14" x14ac:dyDescent="0.25">
      <c r="A523" t="s">
        <v>218</v>
      </c>
      <c r="B523" t="s">
        <v>504</v>
      </c>
      <c r="C523" t="s">
        <v>323</v>
      </c>
      <c r="D523">
        <v>90055.2</v>
      </c>
      <c r="E523">
        <v>94996.5</v>
      </c>
      <c r="F523">
        <v>95335.3</v>
      </c>
      <c r="G523">
        <v>108116.8</v>
      </c>
      <c r="H523">
        <v>114815.5</v>
      </c>
      <c r="I523">
        <v>107746.4</v>
      </c>
      <c r="J523">
        <v>110817.5</v>
      </c>
      <c r="K523">
        <v>108481.2</v>
      </c>
      <c r="L523">
        <v>113633.1</v>
      </c>
      <c r="M523">
        <v>119544.1</v>
      </c>
      <c r="N523">
        <v>111978.1</v>
      </c>
    </row>
    <row r="524" spans="1:14" x14ac:dyDescent="0.25">
      <c r="A524" t="s">
        <v>448</v>
      </c>
      <c r="B524" t="s">
        <v>158</v>
      </c>
      <c r="C524" t="s">
        <v>524</v>
      </c>
      <c r="D524">
        <v>3332908</v>
      </c>
      <c r="E524">
        <v>3393970</v>
      </c>
      <c r="F524">
        <v>3456081</v>
      </c>
      <c r="G524">
        <v>3518949</v>
      </c>
      <c r="H524">
        <v>3582406</v>
      </c>
      <c r="I524">
        <v>3646573</v>
      </c>
      <c r="J524">
        <v>3711507</v>
      </c>
      <c r="K524">
        <v>3778085</v>
      </c>
      <c r="L524">
        <v>3846202</v>
      </c>
      <c r="M524">
        <v>3915722</v>
      </c>
      <c r="N524">
        <v>3986789</v>
      </c>
    </row>
    <row r="525" spans="1:14" x14ac:dyDescent="0.25">
      <c r="A525" t="s">
        <v>448</v>
      </c>
      <c r="B525" t="s">
        <v>158</v>
      </c>
      <c r="C525" t="s">
        <v>154</v>
      </c>
      <c r="D525">
        <v>5855734</v>
      </c>
      <c r="E525">
        <v>5942553</v>
      </c>
      <c r="F525">
        <v>6030607</v>
      </c>
      <c r="G525">
        <v>6119379</v>
      </c>
      <c r="H525">
        <v>6208676</v>
      </c>
      <c r="I525">
        <v>6298598</v>
      </c>
      <c r="J525">
        <v>6389235</v>
      </c>
      <c r="K525">
        <v>6480532</v>
      </c>
      <c r="L525">
        <v>6572233</v>
      </c>
      <c r="M525">
        <v>6663924</v>
      </c>
      <c r="N525">
        <v>6755895</v>
      </c>
    </row>
    <row r="526" spans="1:14" x14ac:dyDescent="0.25">
      <c r="A526" t="s">
        <v>448</v>
      </c>
      <c r="B526" t="s">
        <v>158</v>
      </c>
      <c r="C526" t="s">
        <v>323</v>
      </c>
      <c r="D526">
        <v>4513.2</v>
      </c>
      <c r="E526">
        <v>4766.2</v>
      </c>
      <c r="F526">
        <v>4686</v>
      </c>
      <c r="G526">
        <v>4473.3</v>
      </c>
      <c r="H526">
        <v>4758.6000000000004</v>
      </c>
      <c r="I526">
        <v>5286.7</v>
      </c>
      <c r="J526">
        <v>5410.7</v>
      </c>
      <c r="K526">
        <v>5428.9</v>
      </c>
      <c r="L526">
        <v>5024.8</v>
      </c>
      <c r="M526">
        <v>5131.8999999999996</v>
      </c>
      <c r="N526">
        <v>4582.2</v>
      </c>
    </row>
    <row r="527" spans="1:14" x14ac:dyDescent="0.25">
      <c r="A527" t="s">
        <v>10</v>
      </c>
      <c r="B527" t="s">
        <v>379</v>
      </c>
      <c r="C527" t="s">
        <v>524</v>
      </c>
      <c r="D527">
        <v>14477657</v>
      </c>
      <c r="E527">
        <v>14669707</v>
      </c>
      <c r="F527">
        <v>14842886</v>
      </c>
      <c r="G527">
        <v>14987369</v>
      </c>
      <c r="H527">
        <v>15126226</v>
      </c>
      <c r="I527">
        <v>15275237</v>
      </c>
      <c r="J527">
        <v>15435425</v>
      </c>
      <c r="K527">
        <v>15602670</v>
      </c>
      <c r="L527">
        <v>15765213</v>
      </c>
      <c r="M527">
        <v>15935776</v>
      </c>
      <c r="N527">
        <v>16087342</v>
      </c>
    </row>
    <row r="528" spans="1:14" x14ac:dyDescent="0.25">
      <c r="A528" t="s">
        <v>10</v>
      </c>
      <c r="B528" t="s">
        <v>379</v>
      </c>
      <c r="C528" t="s">
        <v>154</v>
      </c>
      <c r="D528">
        <v>16615394</v>
      </c>
      <c r="E528">
        <v>16693074</v>
      </c>
      <c r="F528">
        <v>16754962</v>
      </c>
      <c r="G528">
        <v>16804432</v>
      </c>
      <c r="H528">
        <v>16865008</v>
      </c>
      <c r="I528">
        <v>16939923</v>
      </c>
      <c r="J528">
        <v>17030314</v>
      </c>
      <c r="K528">
        <v>17131296</v>
      </c>
      <c r="L528">
        <v>17231624</v>
      </c>
      <c r="M528">
        <v>17344874</v>
      </c>
      <c r="N528">
        <v>17441500</v>
      </c>
    </row>
    <row r="529" spans="1:14" x14ac:dyDescent="0.25">
      <c r="A529" t="s">
        <v>10</v>
      </c>
      <c r="B529" t="s">
        <v>379</v>
      </c>
      <c r="C529" t="s">
        <v>323</v>
      </c>
      <c r="D529">
        <v>171110.5</v>
      </c>
      <c r="E529">
        <v>158768</v>
      </c>
      <c r="F529">
        <v>157473.4</v>
      </c>
      <c r="G529">
        <v>157090.20000000001</v>
      </c>
      <c r="H529">
        <v>149793.4</v>
      </c>
      <c r="I529">
        <v>157376</v>
      </c>
      <c r="J529">
        <v>158499.29999999999</v>
      </c>
      <c r="K529">
        <v>155710.9</v>
      </c>
      <c r="L529">
        <v>151382.29999999999</v>
      </c>
      <c r="M529">
        <v>145939.23699999999</v>
      </c>
      <c r="N529">
        <v>130315.1</v>
      </c>
    </row>
    <row r="530" spans="1:14" x14ac:dyDescent="0.25">
      <c r="A530" t="s">
        <v>501</v>
      </c>
      <c r="B530" t="s">
        <v>445</v>
      </c>
      <c r="C530" t="s">
        <v>524</v>
      </c>
      <c r="D530">
        <v>3867496</v>
      </c>
      <c r="E530">
        <v>3935476</v>
      </c>
      <c r="F530">
        <v>4008535</v>
      </c>
      <c r="G530">
        <v>4078226</v>
      </c>
      <c r="H530">
        <v>4145335</v>
      </c>
      <c r="I530">
        <v>4207493</v>
      </c>
      <c r="J530">
        <v>4265348</v>
      </c>
      <c r="K530">
        <v>4320306</v>
      </c>
      <c r="L530">
        <v>4368945</v>
      </c>
      <c r="M530">
        <v>4418218</v>
      </c>
      <c r="N530">
        <v>4463566</v>
      </c>
    </row>
    <row r="531" spans="1:14" x14ac:dyDescent="0.25">
      <c r="A531" t="s">
        <v>501</v>
      </c>
      <c r="B531" t="s">
        <v>445</v>
      </c>
      <c r="C531" t="s">
        <v>154</v>
      </c>
      <c r="D531">
        <v>4889252</v>
      </c>
      <c r="E531">
        <v>4953088</v>
      </c>
      <c r="F531">
        <v>5018573</v>
      </c>
      <c r="G531">
        <v>5079623</v>
      </c>
      <c r="H531">
        <v>5137232</v>
      </c>
      <c r="I531">
        <v>5188607</v>
      </c>
      <c r="J531">
        <v>5234519</v>
      </c>
      <c r="K531">
        <v>5276968</v>
      </c>
      <c r="L531">
        <v>5311916</v>
      </c>
      <c r="M531">
        <v>5347896</v>
      </c>
      <c r="N531">
        <v>5379475</v>
      </c>
    </row>
    <row r="532" spans="1:14" x14ac:dyDescent="0.25">
      <c r="A532" t="s">
        <v>501</v>
      </c>
      <c r="B532" t="s">
        <v>445</v>
      </c>
      <c r="C532" t="s">
        <v>323</v>
      </c>
      <c r="D532">
        <v>40116.400000000001</v>
      </c>
      <c r="E532">
        <v>39071.300000000003</v>
      </c>
      <c r="F532">
        <v>38770.1</v>
      </c>
      <c r="G532">
        <v>39627</v>
      </c>
      <c r="H532">
        <v>39643</v>
      </c>
      <c r="I532">
        <v>40288.800000000003</v>
      </c>
      <c r="J532">
        <v>39578.400000000001</v>
      </c>
      <c r="K532">
        <v>39174.9</v>
      </c>
      <c r="L532">
        <v>38571.5</v>
      </c>
      <c r="M532">
        <v>37661.599999999999</v>
      </c>
      <c r="N532">
        <v>36177.4</v>
      </c>
    </row>
    <row r="533" spans="1:14" x14ac:dyDescent="0.25">
      <c r="A533" t="s">
        <v>155</v>
      </c>
      <c r="B533" t="s">
        <v>532</v>
      </c>
      <c r="C533" t="s">
        <v>524</v>
      </c>
      <c r="D533">
        <v>4554452</v>
      </c>
      <c r="E533">
        <v>4664736</v>
      </c>
      <c r="F533">
        <v>4771393</v>
      </c>
      <c r="G533">
        <v>4878024</v>
      </c>
      <c r="H533">
        <v>4993160</v>
      </c>
      <c r="I533">
        <v>5123648</v>
      </c>
      <c r="J533">
        <v>5277466</v>
      </c>
      <c r="K533">
        <v>5449547</v>
      </c>
      <c r="L533">
        <v>5627225</v>
      </c>
      <c r="M533">
        <v>5810613</v>
      </c>
      <c r="N533">
        <v>6038773</v>
      </c>
    </row>
    <row r="534" spans="1:14" x14ac:dyDescent="0.25">
      <c r="A534" t="s">
        <v>155</v>
      </c>
      <c r="B534" t="s">
        <v>532</v>
      </c>
      <c r="C534" t="s">
        <v>154</v>
      </c>
      <c r="D534">
        <v>27161567</v>
      </c>
      <c r="E534">
        <v>27266399</v>
      </c>
      <c r="F534">
        <v>27330694</v>
      </c>
      <c r="G534">
        <v>27381555</v>
      </c>
      <c r="H534">
        <v>27462106</v>
      </c>
      <c r="I534">
        <v>27610325</v>
      </c>
      <c r="J534">
        <v>27861186</v>
      </c>
      <c r="K534">
        <v>28183426</v>
      </c>
      <c r="L534">
        <v>28506712</v>
      </c>
      <c r="M534">
        <v>28832496</v>
      </c>
      <c r="N534">
        <v>29348627</v>
      </c>
    </row>
    <row r="535" spans="1:14" x14ac:dyDescent="0.25">
      <c r="A535" t="s">
        <v>155</v>
      </c>
      <c r="B535" t="s">
        <v>532</v>
      </c>
      <c r="C535" t="s">
        <v>323</v>
      </c>
      <c r="D535">
        <v>4640.8999999999996</v>
      </c>
      <c r="E535">
        <v>5199.2</v>
      </c>
      <c r="F535">
        <v>5997.8</v>
      </c>
      <c r="G535">
        <v>6087.8</v>
      </c>
      <c r="H535">
        <v>7132.2</v>
      </c>
      <c r="I535">
        <v>7186.2</v>
      </c>
      <c r="J535">
        <v>10735.7</v>
      </c>
      <c r="K535">
        <v>13265.3</v>
      </c>
      <c r="L535">
        <v>15139.4</v>
      </c>
      <c r="M535">
        <v>13860.5</v>
      </c>
      <c r="N535">
        <v>14949.2</v>
      </c>
    </row>
    <row r="536" spans="1:14" x14ac:dyDescent="0.25">
      <c r="A536" t="s">
        <v>79</v>
      </c>
      <c r="B536" t="s">
        <v>194</v>
      </c>
      <c r="C536" t="s">
        <v>524</v>
      </c>
      <c r="D536">
        <v>10241</v>
      </c>
      <c r="E536">
        <v>10283</v>
      </c>
      <c r="F536">
        <v>10444</v>
      </c>
      <c r="G536">
        <v>10694</v>
      </c>
      <c r="H536">
        <v>10940</v>
      </c>
      <c r="I536">
        <v>11185</v>
      </c>
      <c r="J536">
        <v>11437</v>
      </c>
      <c r="K536">
        <v>11682</v>
      </c>
      <c r="L536">
        <v>11924</v>
      </c>
      <c r="M536">
        <v>12132</v>
      </c>
      <c r="N536">
        <v>12315</v>
      </c>
    </row>
    <row r="537" spans="1:14" x14ac:dyDescent="0.25">
      <c r="A537" t="s">
        <v>79</v>
      </c>
      <c r="B537" t="s">
        <v>194</v>
      </c>
      <c r="C537" t="s">
        <v>154</v>
      </c>
      <c r="D537">
        <v>10241</v>
      </c>
      <c r="E537">
        <v>10283</v>
      </c>
      <c r="F537">
        <v>10444</v>
      </c>
      <c r="G537">
        <v>10694</v>
      </c>
      <c r="H537">
        <v>10940</v>
      </c>
      <c r="I537">
        <v>11185</v>
      </c>
      <c r="J537">
        <v>11437</v>
      </c>
      <c r="K537">
        <v>11682</v>
      </c>
      <c r="L537">
        <v>11924</v>
      </c>
      <c r="M537">
        <v>12132</v>
      </c>
      <c r="N537">
        <v>12315</v>
      </c>
    </row>
    <row r="538" spans="1:14" x14ac:dyDescent="0.25">
      <c r="A538" t="s">
        <v>79</v>
      </c>
      <c r="B538" t="s">
        <v>194</v>
      </c>
      <c r="C538" t="s">
        <v>323</v>
      </c>
      <c r="D538">
        <v>42.7</v>
      </c>
      <c r="E538">
        <v>40.1</v>
      </c>
      <c r="F538">
        <v>42.1</v>
      </c>
      <c r="G538">
        <v>47.3</v>
      </c>
      <c r="H538">
        <v>50.6</v>
      </c>
      <c r="I538">
        <v>54.5</v>
      </c>
      <c r="J538">
        <v>52.7</v>
      </c>
      <c r="K538">
        <v>56</v>
      </c>
      <c r="L538">
        <v>54</v>
      </c>
      <c r="M538">
        <v>53.4</v>
      </c>
      <c r="N538">
        <v>41.4</v>
      </c>
    </row>
    <row r="539" spans="1:14" x14ac:dyDescent="0.25">
      <c r="A539" t="s">
        <v>414</v>
      </c>
      <c r="B539" t="s">
        <v>211</v>
      </c>
      <c r="C539" t="s">
        <v>524</v>
      </c>
      <c r="D539">
        <v>3748563</v>
      </c>
      <c r="E539">
        <v>3774624</v>
      </c>
      <c r="F539">
        <v>3798063</v>
      </c>
      <c r="G539">
        <v>3830023</v>
      </c>
      <c r="H539">
        <v>3896881</v>
      </c>
      <c r="I539">
        <v>3979802</v>
      </c>
      <c r="J539">
        <v>4072982</v>
      </c>
      <c r="K539">
        <v>4162127</v>
      </c>
      <c r="L539">
        <v>4240881</v>
      </c>
      <c r="M539">
        <v>4312734</v>
      </c>
      <c r="N539">
        <v>4413152</v>
      </c>
    </row>
    <row r="540" spans="1:14" x14ac:dyDescent="0.25">
      <c r="A540" t="s">
        <v>414</v>
      </c>
      <c r="B540" t="s">
        <v>211</v>
      </c>
      <c r="C540" t="s">
        <v>154</v>
      </c>
      <c r="D540">
        <v>4350700</v>
      </c>
      <c r="E540">
        <v>4384000</v>
      </c>
      <c r="F540">
        <v>4408100</v>
      </c>
      <c r="G540">
        <v>4442100</v>
      </c>
      <c r="H540">
        <v>4516500</v>
      </c>
      <c r="I540">
        <v>4609400</v>
      </c>
      <c r="J540">
        <v>4714100</v>
      </c>
      <c r="K540">
        <v>4813600</v>
      </c>
      <c r="L540">
        <v>4900600</v>
      </c>
      <c r="M540">
        <v>4979200</v>
      </c>
      <c r="N540">
        <v>5090200</v>
      </c>
    </row>
    <row r="541" spans="1:14" x14ac:dyDescent="0.25">
      <c r="A541" t="s">
        <v>414</v>
      </c>
      <c r="B541" t="s">
        <v>211</v>
      </c>
      <c r="C541" t="s">
        <v>323</v>
      </c>
      <c r="D541">
        <v>31049.3</v>
      </c>
      <c r="E541">
        <v>30290.6</v>
      </c>
      <c r="F541">
        <v>32107.4</v>
      </c>
      <c r="G541">
        <v>31885.5</v>
      </c>
      <c r="H541">
        <v>31970.7</v>
      </c>
      <c r="I541">
        <v>32281.200000000001</v>
      </c>
      <c r="J541">
        <v>31185.7</v>
      </c>
      <c r="K541">
        <v>32927.4</v>
      </c>
      <c r="L541">
        <v>32409</v>
      </c>
      <c r="M541">
        <v>34008.199999999997</v>
      </c>
      <c r="N541">
        <v>31359.7</v>
      </c>
    </row>
    <row r="542" spans="1:14" x14ac:dyDescent="0.25">
      <c r="A542" t="s">
        <v>246</v>
      </c>
      <c r="B542" t="s">
        <v>482</v>
      </c>
      <c r="C542" t="s">
        <v>524</v>
      </c>
      <c r="D542">
        <v>1019623860</v>
      </c>
      <c r="E542">
        <v>1027797061</v>
      </c>
      <c r="F542">
        <v>1036647318</v>
      </c>
      <c r="G542">
        <v>1045659913</v>
      </c>
      <c r="H542">
        <v>1054931493</v>
      </c>
      <c r="I542">
        <v>1064135855</v>
      </c>
      <c r="J542">
        <v>1073597219</v>
      </c>
      <c r="K542">
        <v>1082817370</v>
      </c>
      <c r="L542">
        <v>1092012536</v>
      </c>
      <c r="M542">
        <v>1100693096</v>
      </c>
      <c r="N542">
        <v>1109646556</v>
      </c>
    </row>
    <row r="543" spans="1:14" x14ac:dyDescent="0.25">
      <c r="A543" t="s">
        <v>246</v>
      </c>
      <c r="B543" t="s">
        <v>482</v>
      </c>
      <c r="C543" t="s">
        <v>154</v>
      </c>
      <c r="D543">
        <v>1290948297</v>
      </c>
      <c r="E543">
        <v>1297593939</v>
      </c>
      <c r="F543">
        <v>1305513492</v>
      </c>
      <c r="G543">
        <v>1313643972</v>
      </c>
      <c r="H543">
        <v>1322075502</v>
      </c>
      <c r="I543">
        <v>1330315361</v>
      </c>
      <c r="J543">
        <v>1338790910</v>
      </c>
      <c r="K543">
        <v>1346867343</v>
      </c>
      <c r="L543">
        <v>1354836308</v>
      </c>
      <c r="M543">
        <v>1362014902</v>
      </c>
      <c r="N543">
        <v>1369465369</v>
      </c>
    </row>
    <row r="544" spans="1:14" x14ac:dyDescent="0.25">
      <c r="A544" t="s">
        <v>246</v>
      </c>
      <c r="B544" t="s">
        <v>482</v>
      </c>
      <c r="C544" t="s">
        <v>323</v>
      </c>
      <c r="D544">
        <v>12694352.824000001</v>
      </c>
      <c r="E544">
        <v>12466751.550000003</v>
      </c>
      <c r="F544">
        <v>12291173.699999994</v>
      </c>
      <c r="G544">
        <v>12351197.800000001</v>
      </c>
      <c r="H544">
        <v>12116786.200000001</v>
      </c>
      <c r="I544">
        <v>12052715.399999999</v>
      </c>
      <c r="J544">
        <v>11985558.599999998</v>
      </c>
      <c r="K544">
        <v>11958269.6</v>
      </c>
      <c r="L544">
        <v>11984150.100000001</v>
      </c>
      <c r="M544">
        <v>11605058.237000003</v>
      </c>
      <c r="N544">
        <v>10570775.720000001</v>
      </c>
    </row>
    <row r="545" spans="1:14" x14ac:dyDescent="0.25">
      <c r="A545" t="s">
        <v>515</v>
      </c>
      <c r="B545" t="s">
        <v>419</v>
      </c>
      <c r="C545" t="s">
        <v>524</v>
      </c>
      <c r="D545">
        <v>2166075</v>
      </c>
      <c r="E545">
        <v>2443090</v>
      </c>
      <c r="F545">
        <v>2742336</v>
      </c>
      <c r="G545">
        <v>3010674</v>
      </c>
      <c r="H545">
        <v>3213227</v>
      </c>
      <c r="I545">
        <v>3410010</v>
      </c>
      <c r="J545">
        <v>3628408</v>
      </c>
      <c r="K545">
        <v>3795173</v>
      </c>
      <c r="L545">
        <v>3889772</v>
      </c>
      <c r="M545">
        <v>3932743</v>
      </c>
      <c r="N545">
        <v>3919863</v>
      </c>
    </row>
    <row r="546" spans="1:14" x14ac:dyDescent="0.25">
      <c r="A546" t="s">
        <v>515</v>
      </c>
      <c r="B546" t="s">
        <v>419</v>
      </c>
      <c r="C546" t="s">
        <v>154</v>
      </c>
      <c r="D546">
        <v>2881914</v>
      </c>
      <c r="E546">
        <v>3206870</v>
      </c>
      <c r="F546">
        <v>3535579</v>
      </c>
      <c r="G546">
        <v>3816680</v>
      </c>
      <c r="H546">
        <v>4009267</v>
      </c>
      <c r="I546">
        <v>4191776</v>
      </c>
      <c r="J546">
        <v>4398070</v>
      </c>
      <c r="K546">
        <v>4541854</v>
      </c>
      <c r="L546">
        <v>4601157</v>
      </c>
      <c r="M546">
        <v>4602768</v>
      </c>
      <c r="N546">
        <v>4543399</v>
      </c>
    </row>
    <row r="547" spans="1:14" x14ac:dyDescent="0.25">
      <c r="A547" t="s">
        <v>515</v>
      </c>
      <c r="B547" t="s">
        <v>419</v>
      </c>
      <c r="C547" t="s">
        <v>323</v>
      </c>
      <c r="D547">
        <v>47076.3</v>
      </c>
      <c r="E547">
        <v>53620.2</v>
      </c>
      <c r="F547">
        <v>60549.4</v>
      </c>
      <c r="G547">
        <v>63015.4</v>
      </c>
      <c r="H547">
        <v>66386.7</v>
      </c>
      <c r="I547">
        <v>70131.7</v>
      </c>
      <c r="J547">
        <v>72197.600000000006</v>
      </c>
      <c r="K547">
        <v>71633.2</v>
      </c>
      <c r="L547">
        <v>75365</v>
      </c>
      <c r="M547">
        <v>75744.800000000003</v>
      </c>
      <c r="N547">
        <v>71041.5</v>
      </c>
    </row>
    <row r="548" spans="1:14" x14ac:dyDescent="0.25">
      <c r="A548" t="s">
        <v>513</v>
      </c>
      <c r="B548" t="s">
        <v>303</v>
      </c>
      <c r="C548" t="s">
        <v>524</v>
      </c>
      <c r="D548">
        <v>15243817</v>
      </c>
      <c r="E548">
        <v>15699289</v>
      </c>
      <c r="F548">
        <v>16177235</v>
      </c>
      <c r="G548">
        <v>16705159</v>
      </c>
      <c r="H548">
        <v>17303895</v>
      </c>
      <c r="I548">
        <v>17934431</v>
      </c>
      <c r="J548">
        <v>18545276</v>
      </c>
      <c r="K548">
        <v>19100866</v>
      </c>
      <c r="L548">
        <v>19587499</v>
      </c>
      <c r="M548">
        <v>20039819</v>
      </c>
      <c r="N548">
        <v>20367788</v>
      </c>
    </row>
    <row r="549" spans="1:14" x14ac:dyDescent="0.25">
      <c r="A549" t="s">
        <v>513</v>
      </c>
      <c r="B549" t="s">
        <v>303</v>
      </c>
      <c r="C549" t="s">
        <v>154</v>
      </c>
      <c r="D549">
        <v>26565994</v>
      </c>
      <c r="E549">
        <v>27072916</v>
      </c>
      <c r="F549">
        <v>27617274</v>
      </c>
      <c r="G549">
        <v>28225790</v>
      </c>
      <c r="H549">
        <v>28907552</v>
      </c>
      <c r="I549">
        <v>29621042</v>
      </c>
      <c r="J549">
        <v>30309997</v>
      </c>
      <c r="K549">
        <v>30940313</v>
      </c>
      <c r="L549">
        <v>31494491</v>
      </c>
      <c r="M549">
        <v>32005477</v>
      </c>
      <c r="N549">
        <v>32381464</v>
      </c>
    </row>
    <row r="550" spans="1:14" x14ac:dyDescent="0.25">
      <c r="A550" t="s">
        <v>513</v>
      </c>
      <c r="B550" t="s">
        <v>303</v>
      </c>
      <c r="C550" t="s">
        <v>323</v>
      </c>
      <c r="D550">
        <v>156681.79399999999</v>
      </c>
      <c r="E550">
        <v>165799.027</v>
      </c>
      <c r="F550">
        <v>171440.70500000002</v>
      </c>
      <c r="G550">
        <v>177358.39899999998</v>
      </c>
      <c r="H550">
        <v>185899.33200000002</v>
      </c>
      <c r="I550">
        <v>184664.26200000002</v>
      </c>
      <c r="J550">
        <v>188833.48200000002</v>
      </c>
      <c r="K550">
        <v>191127.61199999996</v>
      </c>
      <c r="L550">
        <v>190905.48749999999</v>
      </c>
      <c r="M550">
        <v>189059.37</v>
      </c>
      <c r="N550">
        <v>181678.20700000005</v>
      </c>
    </row>
    <row r="551" spans="1:14" x14ac:dyDescent="0.25">
      <c r="A551" t="s">
        <v>545</v>
      </c>
      <c r="B551" t="s">
        <v>100</v>
      </c>
      <c r="C551" t="s">
        <v>524</v>
      </c>
      <c r="D551">
        <v>68053241</v>
      </c>
      <c r="E551">
        <v>69912136</v>
      </c>
      <c r="F551">
        <v>71597051</v>
      </c>
      <c r="G551">
        <v>73126866</v>
      </c>
      <c r="H551">
        <v>74593651</v>
      </c>
      <c r="I551">
        <v>76003799</v>
      </c>
      <c r="J551">
        <v>77368591</v>
      </c>
      <c r="K551">
        <v>78853074</v>
      </c>
      <c r="L551">
        <v>80566744</v>
      </c>
      <c r="M551">
        <v>82410851</v>
      </c>
      <c r="N551">
        <v>84437669</v>
      </c>
    </row>
    <row r="552" spans="1:14" x14ac:dyDescent="0.25">
      <c r="A552" t="s">
        <v>545</v>
      </c>
      <c r="B552" t="s">
        <v>100</v>
      </c>
      <c r="C552" t="s">
        <v>154</v>
      </c>
      <c r="D552">
        <v>194454498</v>
      </c>
      <c r="E552">
        <v>198602738</v>
      </c>
      <c r="F552">
        <v>202205861</v>
      </c>
      <c r="G552">
        <v>205337562</v>
      </c>
      <c r="H552">
        <v>208251628</v>
      </c>
      <c r="I552">
        <v>210969298</v>
      </c>
      <c r="J552">
        <v>213524840</v>
      </c>
      <c r="K552">
        <v>216379655</v>
      </c>
      <c r="L552">
        <v>219731479</v>
      </c>
      <c r="M552">
        <v>223293280</v>
      </c>
      <c r="N552">
        <v>227196741</v>
      </c>
    </row>
    <row r="553" spans="1:14" x14ac:dyDescent="0.25">
      <c r="A553" t="s">
        <v>545</v>
      </c>
      <c r="B553" t="s">
        <v>100</v>
      </c>
      <c r="C553" t="s">
        <v>323</v>
      </c>
      <c r="D553">
        <v>140378.6</v>
      </c>
      <c r="E553">
        <v>141690</v>
      </c>
      <c r="F553">
        <v>143819.1</v>
      </c>
      <c r="G553">
        <v>145993.70000000001</v>
      </c>
      <c r="H553">
        <v>154235.20000000001</v>
      </c>
      <c r="I553">
        <v>164152.29999999999</v>
      </c>
      <c r="J553">
        <v>181113.3</v>
      </c>
      <c r="K553">
        <v>198738.8</v>
      </c>
      <c r="L553">
        <v>186865.6</v>
      </c>
      <c r="M553">
        <v>184096.3</v>
      </c>
      <c r="N553">
        <v>184111.2</v>
      </c>
    </row>
    <row r="554" spans="1:14" x14ac:dyDescent="0.25">
      <c r="A554" t="s">
        <v>397</v>
      </c>
      <c r="B554" t="s">
        <v>334</v>
      </c>
      <c r="C554" t="s">
        <v>524</v>
      </c>
      <c r="D554">
        <v>2360424</v>
      </c>
      <c r="E554">
        <v>2413758</v>
      </c>
      <c r="F554">
        <v>2468484</v>
      </c>
      <c r="G554">
        <v>2524214</v>
      </c>
      <c r="H554">
        <v>2581031</v>
      </c>
      <c r="I554">
        <v>2639227</v>
      </c>
      <c r="J554">
        <v>2698732</v>
      </c>
      <c r="K554">
        <v>2759313</v>
      </c>
      <c r="L554">
        <v>2820253</v>
      </c>
      <c r="M554">
        <v>2880619</v>
      </c>
      <c r="N554">
        <v>2937968</v>
      </c>
    </row>
    <row r="555" spans="1:14" x14ac:dyDescent="0.25">
      <c r="A555" t="s">
        <v>397</v>
      </c>
      <c r="B555" t="s">
        <v>334</v>
      </c>
      <c r="C555" t="s">
        <v>154</v>
      </c>
      <c r="D555">
        <v>3623617</v>
      </c>
      <c r="E555">
        <v>3688674</v>
      </c>
      <c r="F555">
        <v>3754862</v>
      </c>
      <c r="G555">
        <v>3821556</v>
      </c>
      <c r="H555">
        <v>3888793</v>
      </c>
      <c r="I555">
        <v>3957099</v>
      </c>
      <c r="J555">
        <v>4026336</v>
      </c>
      <c r="K555">
        <v>4096063</v>
      </c>
      <c r="L555">
        <v>4165255</v>
      </c>
      <c r="M555">
        <v>4232532</v>
      </c>
      <c r="N555">
        <v>4294396</v>
      </c>
    </row>
    <row r="556" spans="1:14" x14ac:dyDescent="0.25">
      <c r="A556" t="s">
        <v>397</v>
      </c>
      <c r="B556" t="s">
        <v>334</v>
      </c>
      <c r="C556" t="s">
        <v>323</v>
      </c>
      <c r="D556">
        <v>9190.6</v>
      </c>
      <c r="E556">
        <v>9994.1</v>
      </c>
      <c r="F556">
        <v>10461.6</v>
      </c>
      <c r="G556">
        <v>10252.299999999999</v>
      </c>
      <c r="H556">
        <v>10758.1</v>
      </c>
      <c r="I556">
        <v>10609.9</v>
      </c>
      <c r="J556">
        <v>10652.4</v>
      </c>
      <c r="K556">
        <v>10136.4</v>
      </c>
      <c r="L556">
        <v>9918.7999999999993</v>
      </c>
      <c r="M556">
        <v>13099.9</v>
      </c>
      <c r="N556">
        <v>9582.7000000000007</v>
      </c>
    </row>
    <row r="557" spans="1:14" x14ac:dyDescent="0.25">
      <c r="A557" t="s">
        <v>360</v>
      </c>
      <c r="B557" t="s">
        <v>212</v>
      </c>
      <c r="C557" t="s">
        <v>524</v>
      </c>
      <c r="D557">
        <v>22340162</v>
      </c>
      <c r="E557">
        <v>22584945</v>
      </c>
      <c r="F557">
        <v>22848874</v>
      </c>
      <c r="G557">
        <v>23126579</v>
      </c>
      <c r="H557">
        <v>23425055</v>
      </c>
      <c r="I557">
        <v>23757776</v>
      </c>
      <c r="J557">
        <v>24140046</v>
      </c>
      <c r="K557">
        <v>24563784</v>
      </c>
      <c r="L557">
        <v>25089127</v>
      </c>
      <c r="M557">
        <v>25635888</v>
      </c>
      <c r="N557">
        <v>26076625</v>
      </c>
    </row>
    <row r="558" spans="1:14" x14ac:dyDescent="0.25">
      <c r="A558" t="s">
        <v>360</v>
      </c>
      <c r="B558" t="s">
        <v>212</v>
      </c>
      <c r="C558" t="s">
        <v>154</v>
      </c>
      <c r="D558">
        <v>29229572</v>
      </c>
      <c r="E558">
        <v>29477721</v>
      </c>
      <c r="F558">
        <v>29749589</v>
      </c>
      <c r="G558">
        <v>30038809</v>
      </c>
      <c r="H558">
        <v>30353951</v>
      </c>
      <c r="I558">
        <v>30711863</v>
      </c>
      <c r="J558">
        <v>31132779</v>
      </c>
      <c r="K558">
        <v>31605486</v>
      </c>
      <c r="L558">
        <v>32203944</v>
      </c>
      <c r="M558">
        <v>32824861</v>
      </c>
      <c r="N558">
        <v>33304756</v>
      </c>
    </row>
    <row r="559" spans="1:14" x14ac:dyDescent="0.25">
      <c r="A559" t="s">
        <v>360</v>
      </c>
      <c r="B559" t="s">
        <v>212</v>
      </c>
      <c r="C559" t="s">
        <v>323</v>
      </c>
      <c r="D559">
        <v>44998.5</v>
      </c>
      <c r="E559">
        <v>48427.4</v>
      </c>
      <c r="F559">
        <v>48120.6</v>
      </c>
      <c r="G559">
        <v>49751.9</v>
      </c>
      <c r="H559">
        <v>53167.8</v>
      </c>
      <c r="I559">
        <v>54553.5</v>
      </c>
      <c r="J559">
        <v>56860.3</v>
      </c>
      <c r="K559">
        <v>54274.3</v>
      </c>
      <c r="L559">
        <v>54589.9</v>
      </c>
      <c r="M559">
        <v>56972.2</v>
      </c>
      <c r="N559">
        <v>46578.9</v>
      </c>
    </row>
    <row r="560" spans="1:14" x14ac:dyDescent="0.25">
      <c r="A560" t="s">
        <v>203</v>
      </c>
      <c r="B560" t="s">
        <v>430</v>
      </c>
      <c r="C560" t="s">
        <v>524</v>
      </c>
      <c r="D560">
        <v>42900709</v>
      </c>
      <c r="E560">
        <v>43854945</v>
      </c>
      <c r="F560">
        <v>44812533</v>
      </c>
      <c r="G560">
        <v>45765340</v>
      </c>
      <c r="H560">
        <v>46703825</v>
      </c>
      <c r="I560">
        <v>47687037</v>
      </c>
      <c r="J560">
        <v>48740780</v>
      </c>
      <c r="K560">
        <v>49827667</v>
      </c>
      <c r="L560">
        <v>50926384</v>
      </c>
      <c r="M560">
        <v>52043445</v>
      </c>
      <c r="N560">
        <v>53187498</v>
      </c>
    </row>
    <row r="561" spans="1:14" x14ac:dyDescent="0.25">
      <c r="A561" t="s">
        <v>203</v>
      </c>
      <c r="B561" t="s">
        <v>430</v>
      </c>
      <c r="C561" t="s">
        <v>154</v>
      </c>
      <c r="D561">
        <v>94636700</v>
      </c>
      <c r="E561">
        <v>96337913</v>
      </c>
      <c r="F561">
        <v>98032317</v>
      </c>
      <c r="G561">
        <v>99700107</v>
      </c>
      <c r="H561">
        <v>101325201</v>
      </c>
      <c r="I561">
        <v>103031365</v>
      </c>
      <c r="J561">
        <v>104875266</v>
      </c>
      <c r="K561">
        <v>106738501</v>
      </c>
      <c r="L561">
        <v>108568836</v>
      </c>
      <c r="M561">
        <v>110380804</v>
      </c>
      <c r="N561">
        <v>112190977</v>
      </c>
    </row>
    <row r="562" spans="1:14" x14ac:dyDescent="0.25">
      <c r="A562" t="s">
        <v>203</v>
      </c>
      <c r="B562" t="s">
        <v>430</v>
      </c>
      <c r="C562" t="s">
        <v>323</v>
      </c>
      <c r="D562">
        <v>81917.8</v>
      </c>
      <c r="E562">
        <v>82544.5</v>
      </c>
      <c r="F562">
        <v>86165</v>
      </c>
      <c r="G562">
        <v>95504.1</v>
      </c>
      <c r="H562">
        <v>101822.5</v>
      </c>
      <c r="I562">
        <v>110990.9</v>
      </c>
      <c r="J562">
        <v>120895.1</v>
      </c>
      <c r="K562">
        <v>133456.70000000001</v>
      </c>
      <c r="L562">
        <v>139119.1</v>
      </c>
      <c r="M562">
        <v>145871.29999999999</v>
      </c>
      <c r="N562">
        <v>133471.29999999999</v>
      </c>
    </row>
    <row r="563" spans="1:14" x14ac:dyDescent="0.25">
      <c r="A563" t="s">
        <v>500</v>
      </c>
      <c r="B563" t="s">
        <v>276</v>
      </c>
      <c r="C563" t="s">
        <v>524</v>
      </c>
      <c r="D563">
        <v>13871</v>
      </c>
      <c r="E563">
        <v>13773</v>
      </c>
      <c r="F563">
        <v>13674</v>
      </c>
      <c r="G563">
        <v>13685</v>
      </c>
      <c r="H563">
        <v>13795</v>
      </c>
      <c r="I563">
        <v>13908</v>
      </c>
      <c r="J563">
        <v>14035</v>
      </c>
      <c r="K563">
        <v>14156</v>
      </c>
      <c r="L563">
        <v>14279</v>
      </c>
      <c r="M563">
        <v>14417</v>
      </c>
      <c r="N563">
        <v>14555</v>
      </c>
    </row>
    <row r="564" spans="1:14" x14ac:dyDescent="0.25">
      <c r="A564" t="s">
        <v>500</v>
      </c>
      <c r="B564" t="s">
        <v>276</v>
      </c>
      <c r="C564" t="s">
        <v>154</v>
      </c>
      <c r="D564">
        <v>18540</v>
      </c>
      <c r="E564">
        <v>18240</v>
      </c>
      <c r="F564">
        <v>17946</v>
      </c>
      <c r="G564">
        <v>17805</v>
      </c>
      <c r="H564">
        <v>17796</v>
      </c>
      <c r="I564">
        <v>17794</v>
      </c>
      <c r="J564">
        <v>17816</v>
      </c>
      <c r="K564">
        <v>17837</v>
      </c>
      <c r="L564">
        <v>17864</v>
      </c>
      <c r="M564">
        <v>17916</v>
      </c>
      <c r="N564">
        <v>17972</v>
      </c>
    </row>
    <row r="565" spans="1:14" x14ac:dyDescent="0.25">
      <c r="A565" t="s">
        <v>500</v>
      </c>
      <c r="B565" t="s">
        <v>276</v>
      </c>
      <c r="C565" t="s">
        <v>323</v>
      </c>
      <c r="D565">
        <v>214.8</v>
      </c>
      <c r="E565">
        <v>212.6</v>
      </c>
      <c r="F565">
        <v>222</v>
      </c>
      <c r="G565">
        <v>221.1</v>
      </c>
      <c r="H565">
        <v>217.8</v>
      </c>
      <c r="I565">
        <v>200.9</v>
      </c>
      <c r="J565">
        <v>207.9</v>
      </c>
      <c r="K565">
        <v>213</v>
      </c>
      <c r="L565">
        <v>211.9</v>
      </c>
      <c r="M565">
        <v>217.4</v>
      </c>
      <c r="N565">
        <v>158.19999999999999</v>
      </c>
    </row>
    <row r="566" spans="1:14" x14ac:dyDescent="0.25">
      <c r="A566" t="s">
        <v>328</v>
      </c>
      <c r="B566" t="s">
        <v>187</v>
      </c>
      <c r="C566" t="s">
        <v>524</v>
      </c>
      <c r="D566">
        <v>987266</v>
      </c>
      <c r="E566">
        <v>1014863</v>
      </c>
      <c r="F566">
        <v>1042006</v>
      </c>
      <c r="G566">
        <v>1070117</v>
      </c>
      <c r="H566">
        <v>1099324</v>
      </c>
      <c r="I566">
        <v>1129724</v>
      </c>
      <c r="J566">
        <v>1161342</v>
      </c>
      <c r="K566">
        <v>1194221</v>
      </c>
      <c r="L566">
        <v>1228566</v>
      </c>
      <c r="M566">
        <v>1264379</v>
      </c>
      <c r="N566">
        <v>1301089</v>
      </c>
    </row>
    <row r="567" spans="1:14" x14ac:dyDescent="0.25">
      <c r="A567" t="s">
        <v>328</v>
      </c>
      <c r="B567" t="s">
        <v>187</v>
      </c>
      <c r="C567" t="s">
        <v>154</v>
      </c>
      <c r="D567">
        <v>7583269</v>
      </c>
      <c r="E567">
        <v>7806637</v>
      </c>
      <c r="F567">
        <v>8026545</v>
      </c>
      <c r="G567">
        <v>8245627</v>
      </c>
      <c r="H567">
        <v>8464153</v>
      </c>
      <c r="I567">
        <v>8682174</v>
      </c>
      <c r="J567">
        <v>8899169</v>
      </c>
      <c r="K567">
        <v>9114796</v>
      </c>
      <c r="L567">
        <v>9329227</v>
      </c>
      <c r="M567">
        <v>9542486</v>
      </c>
      <c r="N567">
        <v>9749640</v>
      </c>
    </row>
    <row r="568" spans="1:14" x14ac:dyDescent="0.25">
      <c r="A568" t="s">
        <v>328</v>
      </c>
      <c r="B568" t="s">
        <v>187</v>
      </c>
      <c r="C568" t="s">
        <v>323</v>
      </c>
      <c r="D568">
        <v>5042</v>
      </c>
      <c r="E568">
        <v>5179.5</v>
      </c>
      <c r="F568">
        <v>4905.7</v>
      </c>
      <c r="G568">
        <v>5224.5</v>
      </c>
      <c r="H568">
        <v>5836.9</v>
      </c>
      <c r="I568">
        <v>6369.7</v>
      </c>
      <c r="J568">
        <v>6560.9</v>
      </c>
      <c r="K568">
        <v>6504.3</v>
      </c>
      <c r="L568">
        <v>7114</v>
      </c>
      <c r="M568">
        <v>7467.5</v>
      </c>
      <c r="N568">
        <v>5491.5</v>
      </c>
    </row>
    <row r="569" spans="1:14" x14ac:dyDescent="0.25">
      <c r="A569" t="s">
        <v>54</v>
      </c>
      <c r="B569" t="s">
        <v>29</v>
      </c>
      <c r="C569" t="s">
        <v>524</v>
      </c>
      <c r="D569">
        <v>23165018</v>
      </c>
      <c r="E569">
        <v>23134846</v>
      </c>
      <c r="F569">
        <v>23086831</v>
      </c>
      <c r="G569">
        <v>23025350</v>
      </c>
      <c r="H569">
        <v>22960228</v>
      </c>
      <c r="I569">
        <v>22897449</v>
      </c>
      <c r="J569">
        <v>22849639</v>
      </c>
      <c r="K569">
        <v>22824769</v>
      </c>
      <c r="L569">
        <v>22806875</v>
      </c>
      <c r="M569">
        <v>22793332</v>
      </c>
      <c r="N569">
        <v>22755739</v>
      </c>
    </row>
    <row r="570" spans="1:14" x14ac:dyDescent="0.25">
      <c r="A570" t="s">
        <v>54</v>
      </c>
      <c r="B570" t="s">
        <v>29</v>
      </c>
      <c r="C570" t="s">
        <v>154</v>
      </c>
      <c r="D570">
        <v>38042794</v>
      </c>
      <c r="E570">
        <v>38063255</v>
      </c>
      <c r="F570">
        <v>38063164</v>
      </c>
      <c r="G570">
        <v>38040196</v>
      </c>
      <c r="H570">
        <v>38011735</v>
      </c>
      <c r="I570">
        <v>37986412</v>
      </c>
      <c r="J570">
        <v>37970087</v>
      </c>
      <c r="K570">
        <v>37974826</v>
      </c>
      <c r="L570">
        <v>37974750</v>
      </c>
      <c r="M570">
        <v>37965475</v>
      </c>
      <c r="N570">
        <v>37899070</v>
      </c>
    </row>
    <row r="571" spans="1:14" x14ac:dyDescent="0.25">
      <c r="A571" t="s">
        <v>54</v>
      </c>
      <c r="B571" t="s">
        <v>29</v>
      </c>
      <c r="C571" t="s">
        <v>323</v>
      </c>
      <c r="D571">
        <v>313739.09999999998</v>
      </c>
      <c r="E571">
        <v>310593.59999999998</v>
      </c>
      <c r="F571">
        <v>303351.40000000002</v>
      </c>
      <c r="G571">
        <v>298304.40000000002</v>
      </c>
      <c r="H571">
        <v>285730</v>
      </c>
      <c r="I571">
        <v>289077.40000000002</v>
      </c>
      <c r="J571">
        <v>299802.40000000002</v>
      </c>
      <c r="K571">
        <v>312769.90000000002</v>
      </c>
      <c r="L571">
        <v>311754.90000000002</v>
      </c>
      <c r="M571">
        <v>294948.3</v>
      </c>
      <c r="N571">
        <v>279223.8</v>
      </c>
    </row>
    <row r="572" spans="1:14" x14ac:dyDescent="0.25">
      <c r="A572" t="s">
        <v>169</v>
      </c>
      <c r="B572" t="s">
        <v>210</v>
      </c>
      <c r="C572" t="s">
        <v>524</v>
      </c>
      <c r="D572">
        <v>273406962</v>
      </c>
      <c r="E572">
        <v>285809783</v>
      </c>
      <c r="F572">
        <v>298783720</v>
      </c>
      <c r="G572">
        <v>312300609</v>
      </c>
      <c r="H572">
        <v>326105328</v>
      </c>
      <c r="I572">
        <v>340184841</v>
      </c>
      <c r="J572">
        <v>354766158</v>
      </c>
      <c r="K572">
        <v>369902581</v>
      </c>
      <c r="L572">
        <v>385466105</v>
      </c>
      <c r="M572">
        <v>401490991</v>
      </c>
      <c r="N572">
        <v>418085743</v>
      </c>
    </row>
    <row r="573" spans="1:14" x14ac:dyDescent="0.25">
      <c r="A573" t="s">
        <v>169</v>
      </c>
      <c r="B573" t="s">
        <v>210</v>
      </c>
      <c r="C573" t="s">
        <v>154</v>
      </c>
      <c r="D573">
        <v>739525992</v>
      </c>
      <c r="E573">
        <v>761717101</v>
      </c>
      <c r="F573">
        <v>784822780</v>
      </c>
      <c r="G573">
        <v>808542070</v>
      </c>
      <c r="H573">
        <v>832469778</v>
      </c>
      <c r="I573">
        <v>856420253</v>
      </c>
      <c r="J573">
        <v>880891473</v>
      </c>
      <c r="K573">
        <v>905987912</v>
      </c>
      <c r="L573">
        <v>931467165</v>
      </c>
      <c r="M573">
        <v>957503246</v>
      </c>
      <c r="N573">
        <v>984213438</v>
      </c>
    </row>
    <row r="574" spans="1:14" x14ac:dyDescent="0.25">
      <c r="A574" t="s">
        <v>169</v>
      </c>
      <c r="B574" t="s">
        <v>210</v>
      </c>
      <c r="C574" t="s">
        <v>323</v>
      </c>
      <c r="D574">
        <v>336938.47722399997</v>
      </c>
      <c r="E574">
        <v>354783.02718900004</v>
      </c>
      <c r="F574">
        <v>374390.53</v>
      </c>
      <c r="G574">
        <v>406440.33</v>
      </c>
      <c r="H574">
        <v>419480.76</v>
      </c>
      <c r="I574">
        <v>423347.77</v>
      </c>
      <c r="J574">
        <v>441959.88</v>
      </c>
      <c r="K574">
        <v>455350.45</v>
      </c>
      <c r="L574">
        <v>476743.54</v>
      </c>
      <c r="M574">
        <v>506463.28</v>
      </c>
      <c r="N574">
        <v>469494.03600000014</v>
      </c>
    </row>
    <row r="575" spans="1:14" x14ac:dyDescent="0.25">
      <c r="A575" t="s">
        <v>412</v>
      </c>
      <c r="B575" t="s">
        <v>505</v>
      </c>
      <c r="C575" t="s">
        <v>524</v>
      </c>
      <c r="D575">
        <v>3491721</v>
      </c>
      <c r="E575">
        <v>3449657</v>
      </c>
      <c r="F575">
        <v>3406460</v>
      </c>
      <c r="G575">
        <v>3366210</v>
      </c>
      <c r="H575">
        <v>3310445</v>
      </c>
      <c r="I575">
        <v>3251779</v>
      </c>
      <c r="J575">
        <v>3188713</v>
      </c>
      <c r="K575">
        <v>3112035</v>
      </c>
      <c r="L575">
        <v>2988277</v>
      </c>
      <c r="M575">
        <v>2988531</v>
      </c>
      <c r="N575">
        <v>3070914</v>
      </c>
    </row>
    <row r="576" spans="1:14" x14ac:dyDescent="0.25">
      <c r="A576" t="s">
        <v>412</v>
      </c>
      <c r="B576" t="s">
        <v>505</v>
      </c>
      <c r="C576" t="s">
        <v>154</v>
      </c>
      <c r="D576">
        <v>3721525</v>
      </c>
      <c r="E576">
        <v>3678732</v>
      </c>
      <c r="F576">
        <v>3634488</v>
      </c>
      <c r="G576">
        <v>3593077</v>
      </c>
      <c r="H576">
        <v>3534874</v>
      </c>
      <c r="I576">
        <v>3473232</v>
      </c>
      <c r="J576">
        <v>3406672</v>
      </c>
      <c r="K576">
        <v>3325286</v>
      </c>
      <c r="L576">
        <v>3193354</v>
      </c>
      <c r="M576">
        <v>3193694</v>
      </c>
      <c r="N576">
        <v>3281557</v>
      </c>
    </row>
    <row r="577" spans="1:14" x14ac:dyDescent="0.25">
      <c r="A577" t="s">
        <v>412</v>
      </c>
      <c r="B577" t="s">
        <v>505</v>
      </c>
      <c r="C577" t="s">
        <v>323</v>
      </c>
    </row>
    <row r="578" spans="1:14" x14ac:dyDescent="0.25">
      <c r="A578" t="s">
        <v>385</v>
      </c>
      <c r="B578" t="s">
        <v>43</v>
      </c>
      <c r="C578" t="s">
        <v>524</v>
      </c>
      <c r="D578">
        <v>14904929</v>
      </c>
      <c r="E578">
        <v>15008319</v>
      </c>
      <c r="F578">
        <v>15116334</v>
      </c>
      <c r="G578">
        <v>15230608</v>
      </c>
      <c r="H578">
        <v>15351564</v>
      </c>
      <c r="I578">
        <v>15477354</v>
      </c>
      <c r="J578">
        <v>15607248</v>
      </c>
      <c r="K578">
        <v>15737956</v>
      </c>
      <c r="L578">
        <v>15869758</v>
      </c>
      <c r="M578">
        <v>16002886</v>
      </c>
      <c r="N578">
        <v>16136385</v>
      </c>
    </row>
    <row r="579" spans="1:14" x14ac:dyDescent="0.25">
      <c r="A579" t="s">
        <v>385</v>
      </c>
      <c r="B579" t="s">
        <v>43</v>
      </c>
      <c r="C579" t="s">
        <v>154</v>
      </c>
      <c r="D579">
        <v>24686435</v>
      </c>
      <c r="E579">
        <v>24783789</v>
      </c>
      <c r="F579">
        <v>24887770</v>
      </c>
      <c r="G579">
        <v>25001819</v>
      </c>
      <c r="H579">
        <v>25126131</v>
      </c>
      <c r="I579">
        <v>25258015</v>
      </c>
      <c r="J579">
        <v>25389611</v>
      </c>
      <c r="K579">
        <v>25516321</v>
      </c>
      <c r="L579">
        <v>25638149</v>
      </c>
      <c r="M579">
        <v>25755441</v>
      </c>
      <c r="N579">
        <v>25867467</v>
      </c>
    </row>
    <row r="580" spans="1:14" x14ac:dyDescent="0.25">
      <c r="A580" t="s">
        <v>385</v>
      </c>
      <c r="B580" t="s">
        <v>43</v>
      </c>
      <c r="C580" t="s">
        <v>323</v>
      </c>
      <c r="D580">
        <v>51689.8</v>
      </c>
      <c r="E580">
        <v>37098.9</v>
      </c>
      <c r="F580">
        <v>38483.4</v>
      </c>
      <c r="G580">
        <v>27629.1</v>
      </c>
      <c r="H580">
        <v>31223.3</v>
      </c>
      <c r="I580">
        <v>25101.5</v>
      </c>
      <c r="J580">
        <v>28127.7</v>
      </c>
      <c r="K580">
        <v>54286</v>
      </c>
      <c r="L580">
        <v>50121.3</v>
      </c>
      <c r="M580">
        <v>55548.4</v>
      </c>
      <c r="N580">
        <v>52437.2</v>
      </c>
    </row>
    <row r="581" spans="1:14" x14ac:dyDescent="0.25">
      <c r="A581" t="s">
        <v>312</v>
      </c>
      <c r="B581" t="s">
        <v>141</v>
      </c>
      <c r="C581" t="s">
        <v>524</v>
      </c>
      <c r="D581">
        <v>6403809</v>
      </c>
      <c r="E581">
        <v>6457743</v>
      </c>
      <c r="F581">
        <v>6494283</v>
      </c>
      <c r="G581">
        <v>6520333</v>
      </c>
      <c r="H581">
        <v>6546012</v>
      </c>
      <c r="I581">
        <v>6578828</v>
      </c>
      <c r="J581">
        <v>6617169</v>
      </c>
      <c r="K581">
        <v>6659350</v>
      </c>
      <c r="L581">
        <v>6706183</v>
      </c>
      <c r="M581">
        <v>6764658</v>
      </c>
      <c r="N581">
        <v>6827994</v>
      </c>
    </row>
    <row r="582" spans="1:14" x14ac:dyDescent="0.25">
      <c r="A582" t="s">
        <v>312</v>
      </c>
      <c r="B582" t="s">
        <v>141</v>
      </c>
      <c r="C582" t="s">
        <v>154</v>
      </c>
      <c r="D582">
        <v>10573100</v>
      </c>
      <c r="E582">
        <v>10557560</v>
      </c>
      <c r="F582">
        <v>10514844</v>
      </c>
      <c r="G582">
        <v>10457295</v>
      </c>
      <c r="H582">
        <v>10401062</v>
      </c>
      <c r="I582">
        <v>10358076</v>
      </c>
      <c r="J582">
        <v>10325452</v>
      </c>
      <c r="K582">
        <v>10300300</v>
      </c>
      <c r="L582">
        <v>10283822</v>
      </c>
      <c r="M582">
        <v>10286263</v>
      </c>
      <c r="N582">
        <v>10297081</v>
      </c>
    </row>
    <row r="583" spans="1:14" x14ac:dyDescent="0.25">
      <c r="A583" t="s">
        <v>312</v>
      </c>
      <c r="B583" t="s">
        <v>141</v>
      </c>
      <c r="C583" t="s">
        <v>323</v>
      </c>
      <c r="D583">
        <v>50937.3</v>
      </c>
      <c r="E583">
        <v>49867.9</v>
      </c>
      <c r="F583">
        <v>48220.3</v>
      </c>
      <c r="G583">
        <v>46555.199999999997</v>
      </c>
      <c r="H583">
        <v>45931.1</v>
      </c>
      <c r="I583">
        <v>49851.9</v>
      </c>
      <c r="J583">
        <v>48695.199999999997</v>
      </c>
      <c r="K583">
        <v>53272.7</v>
      </c>
      <c r="L583">
        <v>49461.2</v>
      </c>
      <c r="M583">
        <v>44564.7</v>
      </c>
      <c r="N583">
        <v>38973.5</v>
      </c>
    </row>
    <row r="584" spans="1:14" x14ac:dyDescent="0.25">
      <c r="A584" t="s">
        <v>359</v>
      </c>
      <c r="B584" t="s">
        <v>52</v>
      </c>
      <c r="C584" t="s">
        <v>524</v>
      </c>
      <c r="D584">
        <v>3418538</v>
      </c>
      <c r="E584">
        <v>3482053</v>
      </c>
      <c r="F584">
        <v>3548485</v>
      </c>
      <c r="G584">
        <v>3615222</v>
      </c>
      <c r="H584">
        <v>3683303</v>
      </c>
      <c r="I584">
        <v>3753105</v>
      </c>
      <c r="J584">
        <v>3824264</v>
      </c>
      <c r="K584">
        <v>3895863</v>
      </c>
      <c r="L584">
        <v>3968124</v>
      </c>
      <c r="M584">
        <v>4040715</v>
      </c>
      <c r="N584">
        <v>4115703</v>
      </c>
    </row>
    <row r="585" spans="1:14" x14ac:dyDescent="0.25">
      <c r="A585" t="s">
        <v>359</v>
      </c>
      <c r="B585" t="s">
        <v>52</v>
      </c>
      <c r="C585" t="s">
        <v>154</v>
      </c>
      <c r="D585">
        <v>5768613</v>
      </c>
      <c r="E585">
        <v>5843939</v>
      </c>
      <c r="F585">
        <v>5923322</v>
      </c>
      <c r="G585">
        <v>6005652</v>
      </c>
      <c r="H585">
        <v>6090721</v>
      </c>
      <c r="I585">
        <v>6177950</v>
      </c>
      <c r="J585">
        <v>6266615</v>
      </c>
      <c r="K585">
        <v>6355404</v>
      </c>
      <c r="L585">
        <v>6443328</v>
      </c>
      <c r="M585">
        <v>6530026</v>
      </c>
      <c r="N585">
        <v>6618695</v>
      </c>
    </row>
    <row r="586" spans="1:14" x14ac:dyDescent="0.25">
      <c r="A586" t="s">
        <v>359</v>
      </c>
      <c r="B586" t="s">
        <v>52</v>
      </c>
      <c r="C586" t="s">
        <v>323</v>
      </c>
      <c r="D586">
        <v>5043.3</v>
      </c>
      <c r="E586">
        <v>5218</v>
      </c>
      <c r="F586">
        <v>5177.3999999999996</v>
      </c>
      <c r="G586">
        <v>5301.2</v>
      </c>
      <c r="H586">
        <v>5628</v>
      </c>
      <c r="I586">
        <v>6367.5</v>
      </c>
      <c r="J586">
        <v>7192.6</v>
      </c>
      <c r="K586">
        <v>7920.9</v>
      </c>
      <c r="L586">
        <v>8360.1</v>
      </c>
      <c r="M586">
        <v>8101.6</v>
      </c>
      <c r="N586">
        <v>7575.7</v>
      </c>
    </row>
    <row r="587" spans="1:14" x14ac:dyDescent="0.25">
      <c r="A587" t="s">
        <v>64</v>
      </c>
      <c r="B587" t="s">
        <v>145</v>
      </c>
      <c r="C587" t="s">
        <v>524</v>
      </c>
      <c r="D587">
        <v>2807401</v>
      </c>
      <c r="E587">
        <v>2888204</v>
      </c>
      <c r="F587">
        <v>2969835</v>
      </c>
      <c r="G587">
        <v>3051946</v>
      </c>
      <c r="H587">
        <v>3134764</v>
      </c>
      <c r="I587">
        <v>3218283</v>
      </c>
      <c r="J587">
        <v>3302741</v>
      </c>
      <c r="K587">
        <v>3380930</v>
      </c>
      <c r="L587">
        <v>3479999</v>
      </c>
      <c r="M587">
        <v>3581448</v>
      </c>
      <c r="N587">
        <v>3685020</v>
      </c>
    </row>
    <row r="588" spans="1:14" x14ac:dyDescent="0.25">
      <c r="A588" t="s">
        <v>64</v>
      </c>
      <c r="B588" t="s">
        <v>145</v>
      </c>
      <c r="C588" t="s">
        <v>154</v>
      </c>
      <c r="D588">
        <v>3786161</v>
      </c>
      <c r="E588">
        <v>3882986</v>
      </c>
      <c r="F588">
        <v>3979998</v>
      </c>
      <c r="G588">
        <v>4076708</v>
      </c>
      <c r="H588">
        <v>4173398</v>
      </c>
      <c r="I588">
        <v>4270092</v>
      </c>
      <c r="J588">
        <v>4367088</v>
      </c>
      <c r="K588">
        <v>4454805</v>
      </c>
      <c r="L588">
        <v>4569087</v>
      </c>
      <c r="M588">
        <v>4685306</v>
      </c>
      <c r="N588">
        <v>4803269</v>
      </c>
    </row>
    <row r="589" spans="1:14" x14ac:dyDescent="0.25">
      <c r="A589" t="s">
        <v>64</v>
      </c>
      <c r="B589" t="s">
        <v>145</v>
      </c>
      <c r="C589" t="s">
        <v>323</v>
      </c>
    </row>
    <row r="590" spans="1:14" x14ac:dyDescent="0.25">
      <c r="A590" t="s">
        <v>97</v>
      </c>
      <c r="B590" t="s">
        <v>151</v>
      </c>
      <c r="C590" t="s">
        <v>524</v>
      </c>
      <c r="D590">
        <v>849178</v>
      </c>
      <c r="E590">
        <v>864348</v>
      </c>
      <c r="F590">
        <v>879357</v>
      </c>
      <c r="G590">
        <v>894479</v>
      </c>
      <c r="H590">
        <v>909747</v>
      </c>
      <c r="I590">
        <v>925015</v>
      </c>
      <c r="J590">
        <v>940354</v>
      </c>
      <c r="K590">
        <v>955660</v>
      </c>
      <c r="L590">
        <v>970881</v>
      </c>
      <c r="M590">
        <v>986096</v>
      </c>
      <c r="N590">
        <v>1003495</v>
      </c>
    </row>
    <row r="591" spans="1:14" x14ac:dyDescent="0.25">
      <c r="A591" t="s">
        <v>97</v>
      </c>
      <c r="B591" t="s">
        <v>151</v>
      </c>
      <c r="C591" t="s">
        <v>154</v>
      </c>
      <c r="D591">
        <v>2301401</v>
      </c>
      <c r="E591">
        <v>2327284</v>
      </c>
      <c r="F591">
        <v>2353058</v>
      </c>
      <c r="G591">
        <v>2379069</v>
      </c>
      <c r="H591">
        <v>2405308</v>
      </c>
      <c r="I591">
        <v>2431426</v>
      </c>
      <c r="J591">
        <v>2457814</v>
      </c>
      <c r="K591">
        <v>2484263</v>
      </c>
      <c r="L591">
        <v>2510226</v>
      </c>
      <c r="M591">
        <v>2536070</v>
      </c>
      <c r="N591">
        <v>2566819</v>
      </c>
    </row>
    <row r="592" spans="1:14" x14ac:dyDescent="0.25">
      <c r="A592" t="s">
        <v>97</v>
      </c>
      <c r="B592" t="s">
        <v>151</v>
      </c>
      <c r="C592" t="s">
        <v>323</v>
      </c>
      <c r="D592">
        <v>2473.6999999999998</v>
      </c>
      <c r="E592">
        <v>2426.8000000000002</v>
      </c>
      <c r="F592">
        <v>2380</v>
      </c>
      <c r="G592">
        <v>2500.9</v>
      </c>
      <c r="H592">
        <v>2656</v>
      </c>
      <c r="I592">
        <v>2659.4</v>
      </c>
      <c r="J592">
        <v>2637</v>
      </c>
      <c r="K592">
        <v>2800.6</v>
      </c>
      <c r="L592">
        <v>2895.3</v>
      </c>
      <c r="M592">
        <v>2959.2</v>
      </c>
      <c r="N592">
        <v>2178</v>
      </c>
    </row>
    <row r="593" spans="1:14" x14ac:dyDescent="0.25">
      <c r="A593" t="s">
        <v>441</v>
      </c>
      <c r="B593" t="s">
        <v>200</v>
      </c>
      <c r="C593" t="s">
        <v>524</v>
      </c>
      <c r="D593">
        <v>858450100</v>
      </c>
      <c r="E593">
        <v>863058781</v>
      </c>
      <c r="F593">
        <v>868544525</v>
      </c>
      <c r="G593">
        <v>874169758</v>
      </c>
      <c r="H593">
        <v>879980930</v>
      </c>
      <c r="I593">
        <v>885810456</v>
      </c>
      <c r="J593">
        <v>891748308</v>
      </c>
      <c r="K593">
        <v>897125074</v>
      </c>
      <c r="L593">
        <v>902324318</v>
      </c>
      <c r="M593">
        <v>907052479</v>
      </c>
      <c r="N593">
        <v>912512768</v>
      </c>
    </row>
    <row r="594" spans="1:14" x14ac:dyDescent="0.25">
      <c r="A594" t="s">
        <v>441</v>
      </c>
      <c r="B594" t="s">
        <v>200</v>
      </c>
      <c r="C594" t="s">
        <v>154</v>
      </c>
      <c r="D594">
        <v>1075046427</v>
      </c>
      <c r="E594">
        <v>1077987051</v>
      </c>
      <c r="F594">
        <v>1082488958</v>
      </c>
      <c r="G594">
        <v>1087230525</v>
      </c>
      <c r="H594">
        <v>1092179620</v>
      </c>
      <c r="I594">
        <v>1097061415</v>
      </c>
      <c r="J594">
        <v>1102020063</v>
      </c>
      <c r="K594">
        <v>1106212920</v>
      </c>
      <c r="L594">
        <v>1110123356</v>
      </c>
      <c r="M594">
        <v>1113305347</v>
      </c>
      <c r="N594">
        <v>1117418072</v>
      </c>
    </row>
    <row r="595" spans="1:14" x14ac:dyDescent="0.25">
      <c r="A595" t="s">
        <v>441</v>
      </c>
      <c r="B595" t="s">
        <v>200</v>
      </c>
      <c r="C595" t="s">
        <v>323</v>
      </c>
      <c r="D595">
        <v>11794117.9</v>
      </c>
      <c r="E595">
        <v>11547695.050000003</v>
      </c>
      <c r="F595">
        <v>11341919.519999996</v>
      </c>
      <c r="G595">
        <v>11411367.770000001</v>
      </c>
      <c r="H595">
        <v>11155172.57</v>
      </c>
      <c r="I595">
        <v>11014655.470000003</v>
      </c>
      <c r="J595">
        <v>10907463.369999997</v>
      </c>
      <c r="K595">
        <v>10811083.27</v>
      </c>
      <c r="L595">
        <v>10882237.970000001</v>
      </c>
      <c r="M595">
        <v>10513545.907000002</v>
      </c>
      <c r="N595">
        <v>9555830.370000001</v>
      </c>
    </row>
    <row r="596" spans="1:14" x14ac:dyDescent="0.25">
      <c r="A596" t="s">
        <v>263</v>
      </c>
      <c r="B596" t="s">
        <v>428</v>
      </c>
      <c r="C596" t="s">
        <v>524</v>
      </c>
      <c r="D596">
        <v>171172</v>
      </c>
      <c r="E596">
        <v>173695</v>
      </c>
      <c r="F596">
        <v>176132</v>
      </c>
      <c r="G596">
        <v>177379</v>
      </c>
      <c r="H596">
        <v>178657</v>
      </c>
      <c r="I596">
        <v>179983</v>
      </c>
      <c r="J596">
        <v>181215</v>
      </c>
      <c r="K596">
        <v>182541</v>
      </c>
      <c r="L596">
        <v>184022</v>
      </c>
      <c r="M596">
        <v>185516</v>
      </c>
      <c r="N596">
        <v>187115</v>
      </c>
    </row>
    <row r="597" spans="1:14" x14ac:dyDescent="0.25">
      <c r="A597" t="s">
        <v>263</v>
      </c>
      <c r="B597" t="s">
        <v>428</v>
      </c>
      <c r="C597" t="s">
        <v>154</v>
      </c>
      <c r="D597">
        <v>283788</v>
      </c>
      <c r="E597">
        <v>285265</v>
      </c>
      <c r="F597">
        <v>286584</v>
      </c>
      <c r="G597">
        <v>288032</v>
      </c>
      <c r="H597">
        <v>289873</v>
      </c>
      <c r="I597">
        <v>291787</v>
      </c>
      <c r="J597">
        <v>293541</v>
      </c>
      <c r="K597">
        <v>295450</v>
      </c>
      <c r="L597">
        <v>297606</v>
      </c>
      <c r="M597">
        <v>299717</v>
      </c>
      <c r="N597">
        <v>301920</v>
      </c>
    </row>
    <row r="598" spans="1:14" x14ac:dyDescent="0.25">
      <c r="A598" t="s">
        <v>263</v>
      </c>
      <c r="B598" t="s">
        <v>428</v>
      </c>
      <c r="C598" t="s">
        <v>323</v>
      </c>
    </row>
    <row r="599" spans="1:14" x14ac:dyDescent="0.25">
      <c r="A599" t="s">
        <v>456</v>
      </c>
      <c r="B599" t="s">
        <v>18</v>
      </c>
      <c r="C599" t="s">
        <v>524</v>
      </c>
      <c r="D599">
        <v>1687819</v>
      </c>
      <c r="E599">
        <v>1778949</v>
      </c>
      <c r="F599">
        <v>1880829</v>
      </c>
      <c r="G599">
        <v>2010770</v>
      </c>
      <c r="H599">
        <v>2189397</v>
      </c>
      <c r="I599">
        <v>2389099</v>
      </c>
      <c r="J599">
        <v>2569604</v>
      </c>
      <c r="K599">
        <v>2686753</v>
      </c>
      <c r="L599">
        <v>2742800</v>
      </c>
      <c r="M599">
        <v>2784440</v>
      </c>
      <c r="N599">
        <v>2739268</v>
      </c>
    </row>
    <row r="600" spans="1:14" x14ac:dyDescent="0.25">
      <c r="A600" t="s">
        <v>456</v>
      </c>
      <c r="B600" t="s">
        <v>18</v>
      </c>
      <c r="C600" t="s">
        <v>154</v>
      </c>
      <c r="D600">
        <v>1713504</v>
      </c>
      <c r="E600">
        <v>1804171</v>
      </c>
      <c r="F600">
        <v>1905660</v>
      </c>
      <c r="G600">
        <v>2035501</v>
      </c>
      <c r="H600">
        <v>2214465</v>
      </c>
      <c r="I600">
        <v>2414573</v>
      </c>
      <c r="J600">
        <v>2595166</v>
      </c>
      <c r="K600">
        <v>2711755</v>
      </c>
      <c r="L600">
        <v>2766732</v>
      </c>
      <c r="M600">
        <v>2807235</v>
      </c>
      <c r="N600">
        <v>2760385</v>
      </c>
    </row>
    <row r="601" spans="1:14" x14ac:dyDescent="0.25">
      <c r="A601" t="s">
        <v>456</v>
      </c>
      <c r="B601" t="s">
        <v>18</v>
      </c>
      <c r="C601" t="s">
        <v>323</v>
      </c>
      <c r="D601">
        <v>60912.1</v>
      </c>
      <c r="E601">
        <v>68521.5</v>
      </c>
      <c r="F601">
        <v>75430.100000000006</v>
      </c>
      <c r="G601">
        <v>76540.7</v>
      </c>
      <c r="H601">
        <v>82167.8</v>
      </c>
      <c r="I601">
        <v>85211.3</v>
      </c>
      <c r="J601">
        <v>87066.7</v>
      </c>
      <c r="K601">
        <v>87472.1</v>
      </c>
      <c r="L601">
        <v>87099.4</v>
      </c>
      <c r="M601">
        <v>89486.8</v>
      </c>
      <c r="N601">
        <v>87578.3</v>
      </c>
    </row>
    <row r="602" spans="1:14" x14ac:dyDescent="0.25">
      <c r="A602" t="s">
        <v>407</v>
      </c>
      <c r="B602" t="s">
        <v>239</v>
      </c>
      <c r="C602" t="s">
        <v>524</v>
      </c>
      <c r="D602">
        <v>10898688</v>
      </c>
      <c r="E602">
        <v>10871606</v>
      </c>
      <c r="F602">
        <v>10826124</v>
      </c>
      <c r="G602">
        <v>10778604</v>
      </c>
      <c r="H602">
        <v>10730940</v>
      </c>
      <c r="I602">
        <v>10678041</v>
      </c>
      <c r="J602">
        <v>10619522</v>
      </c>
      <c r="K602">
        <v>10565369</v>
      </c>
      <c r="L602">
        <v>10515554</v>
      </c>
      <c r="M602">
        <v>10476962</v>
      </c>
      <c r="N602">
        <v>10440610</v>
      </c>
    </row>
    <row r="603" spans="1:14" x14ac:dyDescent="0.25">
      <c r="A603" t="s">
        <v>407</v>
      </c>
      <c r="B603" t="s">
        <v>239</v>
      </c>
      <c r="C603" t="s">
        <v>154</v>
      </c>
      <c r="D603">
        <v>20246871</v>
      </c>
      <c r="E603">
        <v>20147528</v>
      </c>
      <c r="F603">
        <v>20058035</v>
      </c>
      <c r="G603">
        <v>19983693</v>
      </c>
      <c r="H603">
        <v>19908979</v>
      </c>
      <c r="I603">
        <v>19815616</v>
      </c>
      <c r="J603">
        <v>19702267</v>
      </c>
      <c r="K603">
        <v>19588715</v>
      </c>
      <c r="L603">
        <v>19473970</v>
      </c>
      <c r="M603">
        <v>19371648</v>
      </c>
      <c r="N603">
        <v>19265250</v>
      </c>
    </row>
    <row r="604" spans="1:14" x14ac:dyDescent="0.25">
      <c r="A604" t="s">
        <v>407</v>
      </c>
      <c r="B604" t="s">
        <v>239</v>
      </c>
      <c r="C604" t="s">
        <v>323</v>
      </c>
      <c r="D604">
        <v>77601.899999999994</v>
      </c>
      <c r="E604">
        <v>84049.5</v>
      </c>
      <c r="F604">
        <v>81843.8</v>
      </c>
      <c r="G604">
        <v>72090.600000000006</v>
      </c>
      <c r="H604">
        <v>71539</v>
      </c>
      <c r="I604">
        <v>73314.399999999994</v>
      </c>
      <c r="J604">
        <v>71585.2</v>
      </c>
      <c r="K604">
        <v>74208.100000000006</v>
      </c>
      <c r="L604">
        <v>75190.2</v>
      </c>
      <c r="M604">
        <v>73942.8</v>
      </c>
      <c r="N604">
        <v>68664</v>
      </c>
    </row>
    <row r="605" spans="1:14" x14ac:dyDescent="0.25">
      <c r="A605" t="s">
        <v>2</v>
      </c>
      <c r="B605" t="s">
        <v>254</v>
      </c>
      <c r="C605" t="s">
        <v>524</v>
      </c>
      <c r="D605">
        <v>105261487</v>
      </c>
      <c r="E605">
        <v>105407937</v>
      </c>
      <c r="F605">
        <v>105669982</v>
      </c>
      <c r="G605">
        <v>105998572</v>
      </c>
      <c r="H605">
        <v>106354644</v>
      </c>
      <c r="I605">
        <v>106703732</v>
      </c>
      <c r="J605">
        <v>107050095</v>
      </c>
      <c r="K605">
        <v>107349517</v>
      </c>
      <c r="L605">
        <v>107539205</v>
      </c>
      <c r="M605">
        <v>107708298</v>
      </c>
      <c r="N605">
        <v>107700434</v>
      </c>
    </row>
    <row r="606" spans="1:14" x14ac:dyDescent="0.25">
      <c r="A606" t="s">
        <v>2</v>
      </c>
      <c r="B606" t="s">
        <v>254</v>
      </c>
      <c r="C606" t="s">
        <v>154</v>
      </c>
      <c r="D606">
        <v>142849468</v>
      </c>
      <c r="E606">
        <v>142960908</v>
      </c>
      <c r="F606">
        <v>143201721</v>
      </c>
      <c r="G606">
        <v>143506995</v>
      </c>
      <c r="H606">
        <v>143819667</v>
      </c>
      <c r="I606">
        <v>144096870</v>
      </c>
      <c r="J606">
        <v>144342397</v>
      </c>
      <c r="K606">
        <v>144496739</v>
      </c>
      <c r="L606">
        <v>144477859</v>
      </c>
      <c r="M606">
        <v>144406261</v>
      </c>
      <c r="N606">
        <v>144073139</v>
      </c>
    </row>
    <row r="607" spans="1:14" x14ac:dyDescent="0.25">
      <c r="A607" t="s">
        <v>2</v>
      </c>
      <c r="B607" t="s">
        <v>254</v>
      </c>
      <c r="C607" t="s">
        <v>323</v>
      </c>
      <c r="D607">
        <v>1617827.5</v>
      </c>
      <c r="E607">
        <v>1699083.2</v>
      </c>
      <c r="F607">
        <v>1675755.9</v>
      </c>
      <c r="G607">
        <v>1632679.7</v>
      </c>
      <c r="H607">
        <v>1611960.7</v>
      </c>
      <c r="I607">
        <v>1592559.4</v>
      </c>
      <c r="J607">
        <v>1571517.3</v>
      </c>
      <c r="K607">
        <v>1594550.3</v>
      </c>
      <c r="L607">
        <v>1661000</v>
      </c>
      <c r="M607">
        <v>1703588.7</v>
      </c>
      <c r="N607">
        <v>1618271</v>
      </c>
    </row>
    <row r="608" spans="1:14" x14ac:dyDescent="0.25">
      <c r="A608" t="s">
        <v>195</v>
      </c>
      <c r="B608" t="s">
        <v>69</v>
      </c>
      <c r="C608" t="s">
        <v>524</v>
      </c>
      <c r="D608">
        <v>1745731</v>
      </c>
      <c r="E608">
        <v>1791521</v>
      </c>
      <c r="F608">
        <v>1836678</v>
      </c>
      <c r="G608">
        <v>1881346</v>
      </c>
      <c r="H608">
        <v>1928885</v>
      </c>
      <c r="I608">
        <v>1979769</v>
      </c>
      <c r="J608">
        <v>2034934</v>
      </c>
      <c r="K608">
        <v>2094446</v>
      </c>
      <c r="L608">
        <v>2156849</v>
      </c>
      <c r="M608">
        <v>2222128</v>
      </c>
      <c r="N608">
        <v>2291674</v>
      </c>
    </row>
    <row r="609" spans="1:14" x14ac:dyDescent="0.25">
      <c r="A609" t="s">
        <v>195</v>
      </c>
      <c r="B609" t="s">
        <v>69</v>
      </c>
      <c r="C609" t="s">
        <v>154</v>
      </c>
      <c r="D609">
        <v>10309031</v>
      </c>
      <c r="E609">
        <v>10576932</v>
      </c>
      <c r="F609">
        <v>10840334</v>
      </c>
      <c r="G609">
        <v>11101350</v>
      </c>
      <c r="H609">
        <v>11368451</v>
      </c>
      <c r="I609">
        <v>11642959</v>
      </c>
      <c r="J609">
        <v>11930899</v>
      </c>
      <c r="K609">
        <v>12230339</v>
      </c>
      <c r="L609">
        <v>12531808</v>
      </c>
      <c r="M609">
        <v>12835028</v>
      </c>
      <c r="N609">
        <v>13146362</v>
      </c>
    </row>
    <row r="610" spans="1:14" x14ac:dyDescent="0.25">
      <c r="A610" t="s">
        <v>195</v>
      </c>
      <c r="B610" t="s">
        <v>69</v>
      </c>
      <c r="C610" t="s">
        <v>323</v>
      </c>
      <c r="D610">
        <v>703.68</v>
      </c>
      <c r="E610">
        <v>736.07</v>
      </c>
      <c r="F610">
        <v>814.13</v>
      </c>
      <c r="G610">
        <v>903.69</v>
      </c>
      <c r="H610">
        <v>923.92</v>
      </c>
      <c r="I610">
        <v>1080.44</v>
      </c>
      <c r="J610">
        <v>1148</v>
      </c>
      <c r="K610">
        <v>1255.5</v>
      </c>
      <c r="L610">
        <v>1403.4</v>
      </c>
      <c r="M610">
        <v>1451.1</v>
      </c>
      <c r="N610">
        <v>1382</v>
      </c>
    </row>
    <row r="611" spans="1:14" x14ac:dyDescent="0.25">
      <c r="A611" t="s">
        <v>66</v>
      </c>
      <c r="B611" t="s">
        <v>93</v>
      </c>
      <c r="C611" t="s">
        <v>524</v>
      </c>
      <c r="D611">
        <v>512368034</v>
      </c>
      <c r="E611">
        <v>526009034</v>
      </c>
      <c r="F611">
        <v>539789784</v>
      </c>
      <c r="G611">
        <v>553624123</v>
      </c>
      <c r="H611">
        <v>567578495</v>
      </c>
      <c r="I611">
        <v>581594133</v>
      </c>
      <c r="J611">
        <v>595951353</v>
      </c>
      <c r="K611">
        <v>610771984</v>
      </c>
      <c r="L611">
        <v>625890168</v>
      </c>
      <c r="M611">
        <v>641220797</v>
      </c>
      <c r="N611">
        <v>656875632</v>
      </c>
    </row>
    <row r="612" spans="1:14" x14ac:dyDescent="0.25">
      <c r="A612" t="s">
        <v>66</v>
      </c>
      <c r="B612" t="s">
        <v>93</v>
      </c>
      <c r="C612" t="s">
        <v>154</v>
      </c>
      <c r="D612">
        <v>1660546144</v>
      </c>
      <c r="E612">
        <v>1684898004</v>
      </c>
      <c r="F612">
        <v>1708706729</v>
      </c>
      <c r="G612">
        <v>1731683901</v>
      </c>
      <c r="H612">
        <v>1754030304</v>
      </c>
      <c r="I612">
        <v>1775545180</v>
      </c>
      <c r="J612">
        <v>1797072648</v>
      </c>
      <c r="K612">
        <v>1818931519</v>
      </c>
      <c r="L612">
        <v>1840534093</v>
      </c>
      <c r="M612">
        <v>1861598514</v>
      </c>
      <c r="N612">
        <v>1882531620</v>
      </c>
    </row>
    <row r="613" spans="1:14" x14ac:dyDescent="0.25">
      <c r="A613" t="s">
        <v>66</v>
      </c>
      <c r="B613" t="s">
        <v>93</v>
      </c>
      <c r="C613" t="s">
        <v>323</v>
      </c>
      <c r="D613">
        <v>1878594.23</v>
      </c>
      <c r="E613">
        <v>1987072.19</v>
      </c>
      <c r="F613">
        <v>2147871.13</v>
      </c>
      <c r="G613">
        <v>2213363.5499999998</v>
      </c>
      <c r="H613">
        <v>2403894.7400000002</v>
      </c>
      <c r="I613">
        <v>2434198.4900000002</v>
      </c>
      <c r="J613">
        <v>2503383.23</v>
      </c>
      <c r="K613">
        <v>2644485.38</v>
      </c>
      <c r="L613">
        <v>2792018.58</v>
      </c>
      <c r="M613">
        <v>2752652.43</v>
      </c>
      <c r="N613">
        <v>2518434.77</v>
      </c>
    </row>
    <row r="614" spans="1:14" x14ac:dyDescent="0.25">
      <c r="A614" t="s">
        <v>346</v>
      </c>
      <c r="B614" t="s">
        <v>177</v>
      </c>
      <c r="C614" t="s">
        <v>524</v>
      </c>
      <c r="D614">
        <v>24142488</v>
      </c>
      <c r="E614">
        <v>24814831</v>
      </c>
      <c r="F614">
        <v>25433937</v>
      </c>
      <c r="G614">
        <v>26048619</v>
      </c>
      <c r="H614">
        <v>26651368</v>
      </c>
      <c r="I614">
        <v>27241324</v>
      </c>
      <c r="J614">
        <v>27869503</v>
      </c>
      <c r="K614">
        <v>28592972</v>
      </c>
      <c r="L614">
        <v>29360603</v>
      </c>
      <c r="M614">
        <v>30118272</v>
      </c>
      <c r="N614">
        <v>30340882</v>
      </c>
    </row>
    <row r="615" spans="1:14" x14ac:dyDescent="0.25">
      <c r="A615" t="s">
        <v>346</v>
      </c>
      <c r="B615" t="s">
        <v>177</v>
      </c>
      <c r="C615" t="s">
        <v>154</v>
      </c>
      <c r="D615">
        <v>29411929</v>
      </c>
      <c r="E615">
        <v>30150945</v>
      </c>
      <c r="F615">
        <v>30821543</v>
      </c>
      <c r="G615">
        <v>31482498</v>
      </c>
      <c r="H615">
        <v>32125564</v>
      </c>
      <c r="I615">
        <v>32749848</v>
      </c>
      <c r="J615">
        <v>33416270</v>
      </c>
      <c r="K615">
        <v>34193122</v>
      </c>
      <c r="L615">
        <v>35018133</v>
      </c>
      <c r="M615">
        <v>35827362</v>
      </c>
      <c r="N615">
        <v>35997107</v>
      </c>
    </row>
    <row r="616" spans="1:14" x14ac:dyDescent="0.25">
      <c r="A616" t="s">
        <v>346</v>
      </c>
      <c r="B616" t="s">
        <v>177</v>
      </c>
      <c r="C616" t="s">
        <v>323</v>
      </c>
      <c r="D616">
        <v>446131.5</v>
      </c>
      <c r="E616">
        <v>463763.7</v>
      </c>
      <c r="F616">
        <v>492467.1</v>
      </c>
      <c r="G616">
        <v>503213.7</v>
      </c>
      <c r="H616">
        <v>540520.19999999995</v>
      </c>
      <c r="I616">
        <v>565190.1</v>
      </c>
      <c r="J616">
        <v>561229.69999999995</v>
      </c>
      <c r="K616">
        <v>549749.9</v>
      </c>
      <c r="L616">
        <v>527565.69999999995</v>
      </c>
      <c r="M616">
        <v>526770.30000000005</v>
      </c>
      <c r="N616">
        <v>513555.8</v>
      </c>
    </row>
    <row r="617" spans="1:14" x14ac:dyDescent="0.25">
      <c r="A617" t="s">
        <v>166</v>
      </c>
      <c r="B617" t="s">
        <v>335</v>
      </c>
      <c r="C617" t="s">
        <v>524</v>
      </c>
      <c r="D617">
        <v>11164206</v>
      </c>
      <c r="E617">
        <v>11429725</v>
      </c>
      <c r="F617">
        <v>11724384</v>
      </c>
      <c r="G617">
        <v>12059405</v>
      </c>
      <c r="H617">
        <v>12466023</v>
      </c>
      <c r="I617">
        <v>12937739</v>
      </c>
      <c r="J617">
        <v>13435884</v>
      </c>
      <c r="K617">
        <v>13981657</v>
      </c>
      <c r="L617">
        <v>14549314</v>
      </c>
      <c r="M617">
        <v>15103564</v>
      </c>
      <c r="N617">
        <v>15666605</v>
      </c>
    </row>
    <row r="618" spans="1:14" x14ac:dyDescent="0.25">
      <c r="A618" t="s">
        <v>166</v>
      </c>
      <c r="B618" t="s">
        <v>335</v>
      </c>
      <c r="C618" t="s">
        <v>154</v>
      </c>
      <c r="D618">
        <v>33739933</v>
      </c>
      <c r="E618">
        <v>34419624</v>
      </c>
      <c r="F618">
        <v>35159792</v>
      </c>
      <c r="G618">
        <v>35990704</v>
      </c>
      <c r="H618">
        <v>37003245</v>
      </c>
      <c r="I618">
        <v>38171178</v>
      </c>
      <c r="J618">
        <v>39377169</v>
      </c>
      <c r="K618">
        <v>40679828</v>
      </c>
      <c r="L618">
        <v>41999059</v>
      </c>
      <c r="M618">
        <v>43232093</v>
      </c>
      <c r="N618">
        <v>44440486</v>
      </c>
    </row>
    <row r="619" spans="1:14" x14ac:dyDescent="0.25">
      <c r="A619" t="s">
        <v>166</v>
      </c>
      <c r="B619" t="s">
        <v>335</v>
      </c>
      <c r="C619" t="s">
        <v>323</v>
      </c>
      <c r="D619">
        <v>16427.400000000001</v>
      </c>
      <c r="E619">
        <v>15936.6</v>
      </c>
      <c r="F619">
        <v>15806.3</v>
      </c>
      <c r="G619">
        <v>15853.2</v>
      </c>
      <c r="H619">
        <v>16658.5</v>
      </c>
      <c r="I619">
        <v>19259.2</v>
      </c>
      <c r="J619">
        <v>21503.1</v>
      </c>
      <c r="K619">
        <v>21579.5</v>
      </c>
      <c r="L619">
        <v>21670.3</v>
      </c>
      <c r="M619">
        <v>22131.5</v>
      </c>
      <c r="N619">
        <v>20796.099999999999</v>
      </c>
    </row>
    <row r="620" spans="1:14" x14ac:dyDescent="0.25">
      <c r="A620" t="s">
        <v>24</v>
      </c>
      <c r="B620" t="s">
        <v>413</v>
      </c>
      <c r="C620" t="s">
        <v>524</v>
      </c>
      <c r="D620">
        <v>5484810</v>
      </c>
      <c r="E620">
        <v>5689594</v>
      </c>
      <c r="F620">
        <v>5901794</v>
      </c>
      <c r="G620">
        <v>6120588</v>
      </c>
      <c r="H620">
        <v>6347549</v>
      </c>
      <c r="I620">
        <v>6584032</v>
      </c>
      <c r="J620">
        <v>6829288</v>
      </c>
      <c r="K620">
        <v>7084752</v>
      </c>
      <c r="L620">
        <v>7350111</v>
      </c>
      <c r="M620">
        <v>7624852</v>
      </c>
      <c r="N620">
        <v>7909390</v>
      </c>
    </row>
    <row r="621" spans="1:14" x14ac:dyDescent="0.25">
      <c r="A621" t="s">
        <v>24</v>
      </c>
      <c r="B621" t="s">
        <v>413</v>
      </c>
      <c r="C621" t="s">
        <v>154</v>
      </c>
      <c r="D621">
        <v>12530121</v>
      </c>
      <c r="E621">
        <v>12875880</v>
      </c>
      <c r="F621">
        <v>13231833</v>
      </c>
      <c r="G621">
        <v>13595566</v>
      </c>
      <c r="H621">
        <v>13970308</v>
      </c>
      <c r="I621">
        <v>14356181</v>
      </c>
      <c r="J621">
        <v>14751356</v>
      </c>
      <c r="K621">
        <v>15157793</v>
      </c>
      <c r="L621">
        <v>15574909</v>
      </c>
      <c r="M621">
        <v>16000781</v>
      </c>
      <c r="N621">
        <v>16436120</v>
      </c>
    </row>
    <row r="622" spans="1:14" x14ac:dyDescent="0.25">
      <c r="A622" t="s">
        <v>24</v>
      </c>
      <c r="B622" t="s">
        <v>413</v>
      </c>
      <c r="C622" t="s">
        <v>323</v>
      </c>
      <c r="D622">
        <v>7026.2</v>
      </c>
      <c r="E622">
        <v>7571.4</v>
      </c>
      <c r="F622">
        <v>7454.6</v>
      </c>
      <c r="G622">
        <v>8013</v>
      </c>
      <c r="H622">
        <v>8572</v>
      </c>
      <c r="I622">
        <v>9285.5</v>
      </c>
      <c r="J622">
        <v>10132.799999999999</v>
      </c>
      <c r="K622">
        <v>9800.7999999999993</v>
      </c>
      <c r="L622">
        <v>10176.6</v>
      </c>
      <c r="M622">
        <v>12297.8</v>
      </c>
      <c r="N622">
        <v>10680.2</v>
      </c>
    </row>
    <row r="623" spans="1:14" x14ac:dyDescent="0.25">
      <c r="A623" t="s">
        <v>371</v>
      </c>
      <c r="B623" t="s">
        <v>60</v>
      </c>
      <c r="C623" t="s">
        <v>524</v>
      </c>
      <c r="D623">
        <v>5076732</v>
      </c>
      <c r="E623">
        <v>5183688</v>
      </c>
      <c r="F623">
        <v>5312437</v>
      </c>
      <c r="G623">
        <v>5399162</v>
      </c>
      <c r="H623">
        <v>5469724</v>
      </c>
      <c r="I623">
        <v>5535002</v>
      </c>
      <c r="J623">
        <v>5607283</v>
      </c>
      <c r="K623">
        <v>5612253</v>
      </c>
      <c r="L623">
        <v>5638676</v>
      </c>
      <c r="M623">
        <v>5703569</v>
      </c>
      <c r="N623">
        <v>5685807</v>
      </c>
    </row>
    <row r="624" spans="1:14" x14ac:dyDescent="0.25">
      <c r="A624" t="s">
        <v>371</v>
      </c>
      <c r="B624" t="s">
        <v>60</v>
      </c>
      <c r="C624" t="s">
        <v>154</v>
      </c>
      <c r="D624">
        <v>5076732</v>
      </c>
      <c r="E624">
        <v>5183688</v>
      </c>
      <c r="F624">
        <v>5312437</v>
      </c>
      <c r="G624">
        <v>5399162</v>
      </c>
      <c r="H624">
        <v>5469724</v>
      </c>
      <c r="I624">
        <v>5535002</v>
      </c>
      <c r="J624">
        <v>5607283</v>
      </c>
      <c r="K624">
        <v>5612253</v>
      </c>
      <c r="L624">
        <v>5638676</v>
      </c>
      <c r="M624">
        <v>5703569</v>
      </c>
      <c r="N624">
        <v>5685807</v>
      </c>
    </row>
    <row r="625" spans="1:14" x14ac:dyDescent="0.25">
      <c r="A625" t="s">
        <v>371</v>
      </c>
      <c r="B625" t="s">
        <v>60</v>
      </c>
      <c r="C625" t="s">
        <v>323</v>
      </c>
      <c r="D625">
        <v>42413.599999999999</v>
      </c>
      <c r="E625">
        <v>44766.9</v>
      </c>
      <c r="F625">
        <v>43692.3</v>
      </c>
      <c r="G625">
        <v>43912.3</v>
      </c>
      <c r="H625">
        <v>44398.5</v>
      </c>
      <c r="I625">
        <v>45431.9</v>
      </c>
      <c r="J625">
        <v>44969.8</v>
      </c>
      <c r="K625">
        <v>47324.2</v>
      </c>
      <c r="L625">
        <v>45212.1</v>
      </c>
      <c r="M625">
        <v>45163.199999999997</v>
      </c>
      <c r="N625">
        <v>43705</v>
      </c>
    </row>
    <row r="626" spans="1:14" x14ac:dyDescent="0.25">
      <c r="A626" t="s">
        <v>77</v>
      </c>
      <c r="B626" t="s">
        <v>228</v>
      </c>
      <c r="C626" t="s">
        <v>524</v>
      </c>
      <c r="D626">
        <v>108338</v>
      </c>
      <c r="E626">
        <v>113557</v>
      </c>
      <c r="F626">
        <v>119060</v>
      </c>
      <c r="G626">
        <v>124818</v>
      </c>
      <c r="H626">
        <v>130801</v>
      </c>
      <c r="I626">
        <v>136991</v>
      </c>
      <c r="J626">
        <v>143352</v>
      </c>
      <c r="K626">
        <v>149877</v>
      </c>
      <c r="L626">
        <v>156565</v>
      </c>
      <c r="M626">
        <v>163416</v>
      </c>
      <c r="N626">
        <v>170517</v>
      </c>
    </row>
    <row r="627" spans="1:14" x14ac:dyDescent="0.25">
      <c r="A627" t="s">
        <v>77</v>
      </c>
      <c r="B627" t="s">
        <v>228</v>
      </c>
      <c r="C627" t="s">
        <v>154</v>
      </c>
      <c r="D627">
        <v>540394</v>
      </c>
      <c r="E627">
        <v>553721</v>
      </c>
      <c r="F627">
        <v>567763</v>
      </c>
      <c r="G627">
        <v>582365</v>
      </c>
      <c r="H627">
        <v>597375</v>
      </c>
      <c r="I627">
        <v>612660</v>
      </c>
      <c r="J627">
        <v>628102</v>
      </c>
      <c r="K627">
        <v>643634</v>
      </c>
      <c r="L627">
        <v>659249</v>
      </c>
      <c r="M627">
        <v>674993</v>
      </c>
      <c r="N627">
        <v>691191</v>
      </c>
    </row>
    <row r="628" spans="1:14" x14ac:dyDescent="0.25">
      <c r="A628" t="s">
        <v>77</v>
      </c>
      <c r="B628" t="s">
        <v>228</v>
      </c>
      <c r="C628" t="s">
        <v>323</v>
      </c>
      <c r="D628">
        <v>342.8</v>
      </c>
      <c r="E628">
        <v>355.9</v>
      </c>
      <c r="F628">
        <v>355.6</v>
      </c>
      <c r="G628">
        <v>389</v>
      </c>
      <c r="H628">
        <v>340.7</v>
      </c>
      <c r="I628">
        <v>304.10000000000002</v>
      </c>
      <c r="J628">
        <v>298.10000000000002</v>
      </c>
      <c r="K628">
        <v>295</v>
      </c>
      <c r="L628">
        <v>300.89999999999998</v>
      </c>
      <c r="M628">
        <v>304.8</v>
      </c>
      <c r="N628">
        <v>223.3</v>
      </c>
    </row>
    <row r="629" spans="1:14" x14ac:dyDescent="0.25">
      <c r="A629" t="s">
        <v>519</v>
      </c>
      <c r="B629" t="s">
        <v>474</v>
      </c>
      <c r="C629" t="s">
        <v>524</v>
      </c>
      <c r="D629">
        <v>2501043</v>
      </c>
      <c r="E629">
        <v>2595229</v>
      </c>
      <c r="F629">
        <v>2691132</v>
      </c>
      <c r="G629">
        <v>2788451</v>
      </c>
      <c r="H629">
        <v>2887123</v>
      </c>
      <c r="I629">
        <v>2986549</v>
      </c>
      <c r="J629">
        <v>3089590</v>
      </c>
      <c r="K629">
        <v>3196631</v>
      </c>
      <c r="L629">
        <v>3306062</v>
      </c>
      <c r="M629">
        <v>3418614</v>
      </c>
      <c r="N629">
        <v>3534267</v>
      </c>
    </row>
    <row r="630" spans="1:14" x14ac:dyDescent="0.25">
      <c r="A630" t="s">
        <v>519</v>
      </c>
      <c r="B630" t="s">
        <v>474</v>
      </c>
      <c r="C630" t="s">
        <v>154</v>
      </c>
      <c r="D630">
        <v>6436698</v>
      </c>
      <c r="E630">
        <v>6612385</v>
      </c>
      <c r="F630">
        <v>6788587</v>
      </c>
      <c r="G630">
        <v>6964859</v>
      </c>
      <c r="H630">
        <v>7140688</v>
      </c>
      <c r="I630">
        <v>7314773</v>
      </c>
      <c r="J630">
        <v>7493913</v>
      </c>
      <c r="K630">
        <v>7677565</v>
      </c>
      <c r="L630">
        <v>7861281</v>
      </c>
      <c r="M630">
        <v>8046828</v>
      </c>
      <c r="N630">
        <v>8233970</v>
      </c>
    </row>
    <row r="631" spans="1:14" x14ac:dyDescent="0.25">
      <c r="A631" t="s">
        <v>519</v>
      </c>
      <c r="B631" t="s">
        <v>474</v>
      </c>
      <c r="C631" t="s">
        <v>323</v>
      </c>
      <c r="D631">
        <v>560.20000000000005</v>
      </c>
      <c r="E631">
        <v>734.9</v>
      </c>
      <c r="F631">
        <v>854.7</v>
      </c>
      <c r="G631">
        <v>1030.8</v>
      </c>
      <c r="H631">
        <v>1137.5999999999999</v>
      </c>
      <c r="I631">
        <v>1084.5</v>
      </c>
      <c r="J631">
        <v>1170.8</v>
      </c>
      <c r="K631">
        <v>1120</v>
      </c>
      <c r="L631">
        <v>1043.7</v>
      </c>
      <c r="M631">
        <v>1038.8</v>
      </c>
      <c r="N631">
        <v>1048</v>
      </c>
    </row>
    <row r="632" spans="1:14" x14ac:dyDescent="0.25">
      <c r="A632" t="s">
        <v>424</v>
      </c>
      <c r="B632" t="s">
        <v>70</v>
      </c>
      <c r="C632" t="s">
        <v>524</v>
      </c>
      <c r="D632">
        <v>4001758</v>
      </c>
      <c r="E632">
        <v>4070597</v>
      </c>
      <c r="F632">
        <v>4139585</v>
      </c>
      <c r="G632">
        <v>4208463</v>
      </c>
      <c r="H632">
        <v>4276749</v>
      </c>
      <c r="I632">
        <v>4343053</v>
      </c>
      <c r="J632">
        <v>4406672</v>
      </c>
      <c r="K632">
        <v>4466558</v>
      </c>
      <c r="L632">
        <v>4520410</v>
      </c>
      <c r="M632">
        <v>4568607</v>
      </c>
      <c r="N632">
        <v>4621633</v>
      </c>
    </row>
    <row r="633" spans="1:14" x14ac:dyDescent="0.25">
      <c r="A633" t="s">
        <v>424</v>
      </c>
      <c r="B633" t="s">
        <v>70</v>
      </c>
      <c r="C633" t="s">
        <v>154</v>
      </c>
      <c r="D633">
        <v>6114034</v>
      </c>
      <c r="E633">
        <v>6137349</v>
      </c>
      <c r="F633">
        <v>6161289</v>
      </c>
      <c r="G633">
        <v>6185642</v>
      </c>
      <c r="H633">
        <v>6209526</v>
      </c>
      <c r="I633">
        <v>6231066</v>
      </c>
      <c r="J633">
        <v>6250510</v>
      </c>
      <c r="K633">
        <v>6266654</v>
      </c>
      <c r="L633">
        <v>6276342</v>
      </c>
      <c r="M633">
        <v>6280217</v>
      </c>
      <c r="N633">
        <v>6292731</v>
      </c>
    </row>
    <row r="634" spans="1:14" x14ac:dyDescent="0.25">
      <c r="A634" t="s">
        <v>424</v>
      </c>
      <c r="B634" t="s">
        <v>70</v>
      </c>
      <c r="C634" t="s">
        <v>323</v>
      </c>
      <c r="D634">
        <v>6539.2</v>
      </c>
      <c r="E634">
        <v>6778.7</v>
      </c>
      <c r="F634">
        <v>6771.6</v>
      </c>
      <c r="G634">
        <v>6455.8</v>
      </c>
      <c r="H634">
        <v>6592.2</v>
      </c>
      <c r="I634">
        <v>6997.6</v>
      </c>
      <c r="J634">
        <v>7125.1</v>
      </c>
      <c r="K634">
        <v>6344.9</v>
      </c>
      <c r="L634">
        <v>6844.9</v>
      </c>
      <c r="M634">
        <v>7912.7</v>
      </c>
      <c r="N634">
        <v>6376.3</v>
      </c>
    </row>
    <row r="635" spans="1:14" x14ac:dyDescent="0.25">
      <c r="A635" t="s">
        <v>329</v>
      </c>
      <c r="B635" t="s">
        <v>382</v>
      </c>
      <c r="C635" t="s">
        <v>524</v>
      </c>
      <c r="D635">
        <v>30261</v>
      </c>
      <c r="E635">
        <v>31183</v>
      </c>
      <c r="F635">
        <v>31863</v>
      </c>
      <c r="G635">
        <v>32077</v>
      </c>
      <c r="H635">
        <v>32240</v>
      </c>
      <c r="I635">
        <v>32475</v>
      </c>
      <c r="J635">
        <v>32789</v>
      </c>
      <c r="K635">
        <v>33059</v>
      </c>
      <c r="L635">
        <v>33209</v>
      </c>
      <c r="M635">
        <v>33278</v>
      </c>
      <c r="N635">
        <v>33156</v>
      </c>
    </row>
    <row r="636" spans="1:14" x14ac:dyDescent="0.25">
      <c r="A636" t="s">
        <v>329</v>
      </c>
      <c r="B636" t="s">
        <v>382</v>
      </c>
      <c r="C636" t="s">
        <v>154</v>
      </c>
      <c r="D636">
        <v>31608</v>
      </c>
      <c r="E636">
        <v>32495</v>
      </c>
      <c r="F636">
        <v>33132</v>
      </c>
      <c r="G636">
        <v>33285</v>
      </c>
      <c r="H636">
        <v>33389</v>
      </c>
      <c r="I636">
        <v>33570</v>
      </c>
      <c r="J636">
        <v>33834</v>
      </c>
      <c r="K636">
        <v>34056</v>
      </c>
      <c r="L636">
        <v>34156</v>
      </c>
      <c r="M636">
        <v>34178</v>
      </c>
      <c r="N636">
        <v>34007</v>
      </c>
    </row>
    <row r="637" spans="1:14" x14ac:dyDescent="0.25">
      <c r="A637" t="s">
        <v>329</v>
      </c>
      <c r="B637" t="s">
        <v>382</v>
      </c>
      <c r="C637" t="s">
        <v>323</v>
      </c>
    </row>
    <row r="638" spans="1:14" x14ac:dyDescent="0.25">
      <c r="A638" t="s">
        <v>395</v>
      </c>
      <c r="B638" t="s">
        <v>23</v>
      </c>
      <c r="C638" t="s">
        <v>524</v>
      </c>
      <c r="D638">
        <v>4727676</v>
      </c>
      <c r="E638">
        <v>5008903</v>
      </c>
      <c r="F638">
        <v>5169951</v>
      </c>
      <c r="G638">
        <v>5413081</v>
      </c>
      <c r="H638">
        <v>5680248</v>
      </c>
      <c r="I638">
        <v>5952201</v>
      </c>
      <c r="J638">
        <v>6262554</v>
      </c>
      <c r="K638">
        <v>6598376</v>
      </c>
      <c r="L638">
        <v>6930523</v>
      </c>
      <c r="M638">
        <v>7280121</v>
      </c>
      <c r="N638">
        <v>7630345</v>
      </c>
    </row>
    <row r="639" spans="1:14" x14ac:dyDescent="0.25">
      <c r="A639" t="s">
        <v>395</v>
      </c>
      <c r="B639" t="s">
        <v>23</v>
      </c>
      <c r="C639" t="s">
        <v>154</v>
      </c>
      <c r="D639">
        <v>12026649</v>
      </c>
      <c r="E639">
        <v>12216837</v>
      </c>
      <c r="F639">
        <v>12440326</v>
      </c>
      <c r="G639">
        <v>12852485</v>
      </c>
      <c r="H639">
        <v>13309235</v>
      </c>
      <c r="I639">
        <v>13763906</v>
      </c>
      <c r="J639">
        <v>14292847</v>
      </c>
      <c r="K639">
        <v>14864221</v>
      </c>
      <c r="L639">
        <v>15411094</v>
      </c>
      <c r="M639">
        <v>15981300</v>
      </c>
      <c r="N639">
        <v>16537016</v>
      </c>
    </row>
    <row r="640" spans="1:14" x14ac:dyDescent="0.25">
      <c r="A640" t="s">
        <v>395</v>
      </c>
      <c r="B640" t="s">
        <v>23</v>
      </c>
      <c r="C640" t="s">
        <v>323</v>
      </c>
      <c r="D640">
        <v>631.20000000000005</v>
      </c>
      <c r="E640">
        <v>632.5</v>
      </c>
      <c r="F640">
        <v>625.70000000000005</v>
      </c>
      <c r="G640">
        <v>649.4</v>
      </c>
      <c r="H640">
        <v>645.9</v>
      </c>
      <c r="I640">
        <v>646.20000000000005</v>
      </c>
      <c r="J640">
        <v>654.4</v>
      </c>
      <c r="K640">
        <v>654.9</v>
      </c>
      <c r="L640">
        <v>656.1</v>
      </c>
      <c r="M640">
        <v>655.7</v>
      </c>
      <c r="N640">
        <v>660.4</v>
      </c>
    </row>
    <row r="641" spans="1:14" x14ac:dyDescent="0.25">
      <c r="A641" t="s">
        <v>232</v>
      </c>
      <c r="B641" t="s">
        <v>321</v>
      </c>
      <c r="C641" t="s">
        <v>524</v>
      </c>
      <c r="D641">
        <v>4009779</v>
      </c>
      <c r="E641">
        <v>3994308</v>
      </c>
      <c r="F641">
        <v>3985121</v>
      </c>
      <c r="G641">
        <v>3973872</v>
      </c>
      <c r="H641">
        <v>3963388</v>
      </c>
      <c r="I641">
        <v>3951845</v>
      </c>
      <c r="J641">
        <v>3939250</v>
      </c>
      <c r="K641">
        <v>3927608</v>
      </c>
      <c r="L641">
        <v>3916682</v>
      </c>
      <c r="M641">
        <v>3907389</v>
      </c>
      <c r="N641">
        <v>3894281</v>
      </c>
    </row>
    <row r="642" spans="1:14" x14ac:dyDescent="0.25">
      <c r="A642" t="s">
        <v>232</v>
      </c>
      <c r="B642" t="s">
        <v>321</v>
      </c>
      <c r="C642" t="s">
        <v>154</v>
      </c>
      <c r="D642">
        <v>7291436</v>
      </c>
      <c r="E642">
        <v>7234099</v>
      </c>
      <c r="F642">
        <v>7199077</v>
      </c>
      <c r="G642">
        <v>7164132</v>
      </c>
      <c r="H642">
        <v>7130576</v>
      </c>
      <c r="I642">
        <v>7095383</v>
      </c>
      <c r="J642">
        <v>7058322</v>
      </c>
      <c r="K642">
        <v>7020858</v>
      </c>
      <c r="L642">
        <v>6982604</v>
      </c>
      <c r="M642">
        <v>6945235</v>
      </c>
      <c r="N642">
        <v>6899126</v>
      </c>
    </row>
    <row r="643" spans="1:14" x14ac:dyDescent="0.25">
      <c r="A643" t="s">
        <v>232</v>
      </c>
      <c r="B643" t="s">
        <v>321</v>
      </c>
      <c r="C643" t="s">
        <v>323</v>
      </c>
      <c r="D643">
        <v>47103.9</v>
      </c>
      <c r="E643">
        <v>51230.2</v>
      </c>
      <c r="F643">
        <v>45790.2</v>
      </c>
      <c r="G643">
        <v>46472.5</v>
      </c>
      <c r="H643">
        <v>38980.699999999997</v>
      </c>
      <c r="I643">
        <v>45410.1</v>
      </c>
      <c r="J643">
        <v>46635</v>
      </c>
      <c r="K643">
        <v>47342.6</v>
      </c>
      <c r="L643">
        <v>46192.4</v>
      </c>
      <c r="M643">
        <v>46030.1</v>
      </c>
      <c r="N643">
        <v>46324.3</v>
      </c>
    </row>
    <row r="644" spans="1:14" x14ac:dyDescent="0.25">
      <c r="A644" t="s">
        <v>44</v>
      </c>
      <c r="B644" t="s">
        <v>331</v>
      </c>
      <c r="C644" t="s">
        <v>524</v>
      </c>
      <c r="D644">
        <v>316812745</v>
      </c>
      <c r="E644">
        <v>330350732</v>
      </c>
      <c r="F644">
        <v>344254829</v>
      </c>
      <c r="G644">
        <v>358703155</v>
      </c>
      <c r="H644">
        <v>373796491</v>
      </c>
      <c r="I644">
        <v>389621902</v>
      </c>
      <c r="J644">
        <v>405715192</v>
      </c>
      <c r="K644">
        <v>422172315</v>
      </c>
      <c r="L644">
        <v>439359674</v>
      </c>
      <c r="M644">
        <v>457079585</v>
      </c>
      <c r="N644">
        <v>475366815</v>
      </c>
    </row>
    <row r="645" spans="1:14" x14ac:dyDescent="0.25">
      <c r="A645" t="s">
        <v>44</v>
      </c>
      <c r="B645" t="s">
        <v>331</v>
      </c>
      <c r="C645" t="s">
        <v>154</v>
      </c>
      <c r="D645">
        <v>879707649</v>
      </c>
      <c r="E645">
        <v>904194713</v>
      </c>
      <c r="F645">
        <v>929240350</v>
      </c>
      <c r="G645">
        <v>955006753</v>
      </c>
      <c r="H645">
        <v>981415249</v>
      </c>
      <c r="I645">
        <v>1008605380</v>
      </c>
      <c r="J645">
        <v>1036061312</v>
      </c>
      <c r="K645">
        <v>1063789431</v>
      </c>
      <c r="L645">
        <v>1092307211</v>
      </c>
      <c r="M645">
        <v>1121451424</v>
      </c>
      <c r="N645">
        <v>1151203619</v>
      </c>
    </row>
    <row r="646" spans="1:14" x14ac:dyDescent="0.25">
      <c r="A646" t="s">
        <v>44</v>
      </c>
      <c r="B646" t="s">
        <v>331</v>
      </c>
      <c r="C646" t="s">
        <v>323</v>
      </c>
      <c r="D646">
        <v>691744.39722400007</v>
      </c>
      <c r="E646">
        <v>690428.18418899993</v>
      </c>
      <c r="F646">
        <v>716702.83500000008</v>
      </c>
      <c r="G646">
        <v>754621.97899999993</v>
      </c>
      <c r="H646">
        <v>787567.902</v>
      </c>
      <c r="I646">
        <v>770129.83199999982</v>
      </c>
      <c r="J646">
        <v>781052.86199999996</v>
      </c>
      <c r="K646">
        <v>790885.68199999991</v>
      </c>
      <c r="L646">
        <v>808737.54749999999</v>
      </c>
      <c r="M646">
        <v>833118.55</v>
      </c>
      <c r="N646">
        <v>760269.41299999994</v>
      </c>
    </row>
    <row r="647" spans="1:14" x14ac:dyDescent="0.25">
      <c r="A647" t="s">
        <v>205</v>
      </c>
      <c r="B647" t="s">
        <v>46</v>
      </c>
      <c r="C647" t="s">
        <v>524</v>
      </c>
      <c r="D647">
        <v>1734995</v>
      </c>
      <c r="E647">
        <v>1847027</v>
      </c>
      <c r="F647">
        <v>1949511</v>
      </c>
      <c r="G647">
        <v>2045176</v>
      </c>
      <c r="H647">
        <v>2088586</v>
      </c>
      <c r="I647">
        <v>2110349</v>
      </c>
      <c r="J647">
        <v>2112741</v>
      </c>
      <c r="K647">
        <v>2061940</v>
      </c>
      <c r="L647">
        <v>2039044</v>
      </c>
      <c r="M647">
        <v>2078981</v>
      </c>
      <c r="N647">
        <v>2142352</v>
      </c>
    </row>
    <row r="648" spans="1:14" x14ac:dyDescent="0.25">
      <c r="A648" t="s">
        <v>205</v>
      </c>
      <c r="B648" t="s">
        <v>46</v>
      </c>
      <c r="C648" t="s">
        <v>154</v>
      </c>
      <c r="D648">
        <v>9714419</v>
      </c>
      <c r="E648">
        <v>10243050</v>
      </c>
      <c r="F648">
        <v>10701604</v>
      </c>
      <c r="G648">
        <v>11106031</v>
      </c>
      <c r="H648">
        <v>11213284</v>
      </c>
      <c r="I648">
        <v>11194299</v>
      </c>
      <c r="J648">
        <v>11066105</v>
      </c>
      <c r="K648">
        <v>10658226</v>
      </c>
      <c r="L648">
        <v>10395329</v>
      </c>
      <c r="M648">
        <v>10447666</v>
      </c>
      <c r="N648">
        <v>10606227</v>
      </c>
    </row>
    <row r="649" spans="1:14" x14ac:dyDescent="0.25">
      <c r="A649" t="s">
        <v>205</v>
      </c>
      <c r="B649" t="s">
        <v>46</v>
      </c>
      <c r="C649" t="s">
        <v>323</v>
      </c>
      <c r="D649">
        <v>1313.2502239999999</v>
      </c>
      <c r="E649">
        <v>1281.2122890000001</v>
      </c>
      <c r="F649">
        <v>1418.6</v>
      </c>
      <c r="G649">
        <v>1453.1</v>
      </c>
      <c r="H649">
        <v>1519.6</v>
      </c>
      <c r="I649">
        <v>1969.4</v>
      </c>
      <c r="J649">
        <v>1730.2</v>
      </c>
      <c r="K649">
        <v>1512.1</v>
      </c>
      <c r="L649">
        <v>1768.9</v>
      </c>
      <c r="M649">
        <v>1824.6</v>
      </c>
      <c r="N649">
        <v>1742.7</v>
      </c>
    </row>
    <row r="650" spans="1:14" x14ac:dyDescent="0.25">
      <c r="A650" t="s">
        <v>226</v>
      </c>
      <c r="B650" t="s">
        <v>137</v>
      </c>
      <c r="C650" t="s">
        <v>524</v>
      </c>
      <c r="D650">
        <v>316860625</v>
      </c>
      <c r="E650">
        <v>330397705</v>
      </c>
      <c r="F650">
        <v>344302619</v>
      </c>
      <c r="G650">
        <v>358752210</v>
      </c>
      <c r="H650">
        <v>373846710</v>
      </c>
      <c r="I650">
        <v>389673656</v>
      </c>
      <c r="J650">
        <v>405768051</v>
      </c>
      <c r="K650">
        <v>422226237</v>
      </c>
      <c r="L650">
        <v>439414529</v>
      </c>
      <c r="M650">
        <v>457135347</v>
      </c>
      <c r="N650">
        <v>475423476</v>
      </c>
    </row>
    <row r="651" spans="1:14" x14ac:dyDescent="0.25">
      <c r="A651" t="s">
        <v>226</v>
      </c>
      <c r="B651" t="s">
        <v>137</v>
      </c>
      <c r="C651" t="s">
        <v>154</v>
      </c>
      <c r="D651">
        <v>879797419</v>
      </c>
      <c r="E651">
        <v>904282154</v>
      </c>
      <c r="F651">
        <v>929328653</v>
      </c>
      <c r="G651">
        <v>955096702</v>
      </c>
      <c r="H651">
        <v>981506608</v>
      </c>
      <c r="I651">
        <v>1008698799</v>
      </c>
      <c r="J651">
        <v>1036155989</v>
      </c>
      <c r="K651">
        <v>1063885274</v>
      </c>
      <c r="L651">
        <v>1092403973</v>
      </c>
      <c r="M651">
        <v>1121549049</v>
      </c>
      <c r="N651">
        <v>1151302081</v>
      </c>
    </row>
    <row r="652" spans="1:14" x14ac:dyDescent="0.25">
      <c r="A652" t="s">
        <v>226</v>
      </c>
      <c r="B652" t="s">
        <v>137</v>
      </c>
      <c r="C652" t="s">
        <v>323</v>
      </c>
      <c r="D652">
        <v>692188.09722399991</v>
      </c>
      <c r="E652">
        <v>690836.38418900024</v>
      </c>
      <c r="F652">
        <v>717126.53499999968</v>
      </c>
      <c r="G652">
        <v>755034.179</v>
      </c>
      <c r="H652">
        <v>788024.60200000019</v>
      </c>
      <c r="I652">
        <v>770629.6320000001</v>
      </c>
      <c r="J652">
        <v>781618.46200000006</v>
      </c>
      <c r="K652">
        <v>791456.38199999975</v>
      </c>
      <c r="L652">
        <v>809339.84750000003</v>
      </c>
      <c r="M652">
        <v>833713.85</v>
      </c>
      <c r="N652">
        <v>760868.11300000001</v>
      </c>
    </row>
    <row r="653" spans="1:14" x14ac:dyDescent="0.25">
      <c r="A653" t="s">
        <v>30</v>
      </c>
      <c r="B653" t="s">
        <v>143</v>
      </c>
      <c r="C653" t="s">
        <v>524</v>
      </c>
      <c r="D653">
        <v>19636696</v>
      </c>
      <c r="E653">
        <v>20130396</v>
      </c>
      <c r="F653">
        <v>20650946</v>
      </c>
      <c r="G653">
        <v>21222684</v>
      </c>
      <c r="H653">
        <v>21865689</v>
      </c>
      <c r="I653">
        <v>22540832</v>
      </c>
      <c r="J653">
        <v>23195946</v>
      </c>
      <c r="K653">
        <v>23795760</v>
      </c>
      <c r="L653">
        <v>24340329</v>
      </c>
      <c r="M653">
        <v>24842841</v>
      </c>
      <c r="N653">
        <v>25213109</v>
      </c>
    </row>
    <row r="654" spans="1:14" x14ac:dyDescent="0.25">
      <c r="A654" t="s">
        <v>30</v>
      </c>
      <c r="B654" t="s">
        <v>143</v>
      </c>
      <c r="C654" t="s">
        <v>154</v>
      </c>
      <c r="D654">
        <v>35871823</v>
      </c>
      <c r="E654">
        <v>36444557</v>
      </c>
      <c r="F654">
        <v>37059328</v>
      </c>
      <c r="G654">
        <v>37740743</v>
      </c>
      <c r="H654">
        <v>38493904</v>
      </c>
      <c r="I654">
        <v>39277070</v>
      </c>
      <c r="J654">
        <v>40033083</v>
      </c>
      <c r="K654">
        <v>40728210</v>
      </c>
      <c r="L654">
        <v>41379367</v>
      </c>
      <c r="M654">
        <v>41965649</v>
      </c>
      <c r="N654">
        <v>42393051</v>
      </c>
    </row>
    <row r="655" spans="1:14" x14ac:dyDescent="0.25">
      <c r="A655" t="s">
        <v>30</v>
      </c>
      <c r="B655" t="s">
        <v>143</v>
      </c>
      <c r="C655" t="s">
        <v>323</v>
      </c>
      <c r="D655">
        <v>197456.96400000004</v>
      </c>
      <c r="E655">
        <v>207886.60700000005</v>
      </c>
      <c r="F655">
        <v>212938.95500000002</v>
      </c>
      <c r="G655">
        <v>220336.87899999999</v>
      </c>
      <c r="H655">
        <v>228640.79060000004</v>
      </c>
      <c r="I655">
        <v>226608.06199999998</v>
      </c>
      <c r="J655">
        <v>228693.53800000003</v>
      </c>
      <c r="K655">
        <v>230241.51199999999</v>
      </c>
      <c r="L655">
        <v>231602.28749999998</v>
      </c>
      <c r="M655">
        <v>229633.56</v>
      </c>
      <c r="N655">
        <v>216633.19699999999</v>
      </c>
    </row>
    <row r="656" spans="1:14" x14ac:dyDescent="0.25">
      <c r="A656" t="s">
        <v>181</v>
      </c>
      <c r="B656" t="s">
        <v>325</v>
      </c>
      <c r="C656" t="s">
        <v>524</v>
      </c>
      <c r="D656">
        <v>118302</v>
      </c>
      <c r="E656">
        <v>122908</v>
      </c>
      <c r="F656">
        <v>127553</v>
      </c>
      <c r="G656">
        <v>132158</v>
      </c>
      <c r="H656">
        <v>136694</v>
      </c>
      <c r="I656">
        <v>141137</v>
      </c>
      <c r="J656">
        <v>145477</v>
      </c>
      <c r="K656">
        <v>149719</v>
      </c>
      <c r="L656">
        <v>153865</v>
      </c>
      <c r="M656">
        <v>157941</v>
      </c>
      <c r="N656">
        <v>162568</v>
      </c>
    </row>
    <row r="657" spans="1:14" x14ac:dyDescent="0.25">
      <c r="A657" t="s">
        <v>181</v>
      </c>
      <c r="B657" t="s">
        <v>325</v>
      </c>
      <c r="C657" t="s">
        <v>154</v>
      </c>
      <c r="D657">
        <v>182138</v>
      </c>
      <c r="E657">
        <v>186044</v>
      </c>
      <c r="F657">
        <v>189924</v>
      </c>
      <c r="G657">
        <v>193757</v>
      </c>
      <c r="H657">
        <v>197497</v>
      </c>
      <c r="I657">
        <v>201124</v>
      </c>
      <c r="J657">
        <v>204632</v>
      </c>
      <c r="K657">
        <v>208036</v>
      </c>
      <c r="L657">
        <v>211344</v>
      </c>
      <c r="M657">
        <v>214599</v>
      </c>
      <c r="N657">
        <v>218641</v>
      </c>
    </row>
    <row r="658" spans="1:14" x14ac:dyDescent="0.25">
      <c r="A658" t="s">
        <v>181</v>
      </c>
      <c r="B658" t="s">
        <v>325</v>
      </c>
      <c r="C658" t="s">
        <v>323</v>
      </c>
      <c r="D658">
        <v>102.8</v>
      </c>
      <c r="E658">
        <v>100.5</v>
      </c>
      <c r="F658">
        <v>118.7</v>
      </c>
      <c r="G658">
        <v>121.3</v>
      </c>
      <c r="H658">
        <v>119.2</v>
      </c>
      <c r="I658">
        <v>123.6</v>
      </c>
      <c r="J658">
        <v>128.69999999999999</v>
      </c>
      <c r="K658">
        <v>134.4</v>
      </c>
      <c r="L658">
        <v>137.5</v>
      </c>
      <c r="M658">
        <v>140.19999999999999</v>
      </c>
      <c r="N658">
        <v>141.1</v>
      </c>
    </row>
    <row r="659" spans="1:14" x14ac:dyDescent="0.25">
      <c r="A659" t="s">
        <v>375</v>
      </c>
      <c r="B659" t="s">
        <v>48</v>
      </c>
      <c r="C659" t="s">
        <v>524</v>
      </c>
      <c r="D659">
        <v>362291</v>
      </c>
      <c r="E659">
        <v>365940</v>
      </c>
      <c r="F659">
        <v>369514</v>
      </c>
      <c r="G659">
        <v>372995</v>
      </c>
      <c r="H659">
        <v>376497</v>
      </c>
      <c r="I659">
        <v>380136</v>
      </c>
      <c r="J659">
        <v>383992</v>
      </c>
      <c r="K659">
        <v>388030</v>
      </c>
      <c r="L659">
        <v>392208</v>
      </c>
      <c r="M659">
        <v>396769</v>
      </c>
      <c r="N659">
        <v>401567</v>
      </c>
    </row>
    <row r="660" spans="1:14" x14ac:dyDescent="0.25">
      <c r="A660" t="s">
        <v>375</v>
      </c>
      <c r="B660" t="s">
        <v>48</v>
      </c>
      <c r="C660" t="s">
        <v>154</v>
      </c>
      <c r="D660">
        <v>546080</v>
      </c>
      <c r="E660">
        <v>552146</v>
      </c>
      <c r="F660">
        <v>558111</v>
      </c>
      <c r="G660">
        <v>563947</v>
      </c>
      <c r="H660">
        <v>569682</v>
      </c>
      <c r="I660">
        <v>575475</v>
      </c>
      <c r="J660">
        <v>581453</v>
      </c>
      <c r="K660">
        <v>587559</v>
      </c>
      <c r="L660">
        <v>593715</v>
      </c>
      <c r="M660">
        <v>600301</v>
      </c>
      <c r="N660">
        <v>607065</v>
      </c>
    </row>
    <row r="661" spans="1:14" x14ac:dyDescent="0.25">
      <c r="A661" t="s">
        <v>375</v>
      </c>
      <c r="B661" t="s">
        <v>48</v>
      </c>
      <c r="C661" t="s">
        <v>323</v>
      </c>
      <c r="D661">
        <v>1744.87</v>
      </c>
      <c r="E661">
        <v>1952.73</v>
      </c>
      <c r="F661">
        <v>2441.63</v>
      </c>
      <c r="G661">
        <v>2289.81</v>
      </c>
      <c r="H661">
        <v>2620</v>
      </c>
      <c r="I661">
        <v>2724.1</v>
      </c>
      <c r="J661">
        <v>2954.886</v>
      </c>
      <c r="K661">
        <v>2444.33</v>
      </c>
      <c r="L661">
        <v>2146.5300000000002</v>
      </c>
      <c r="M661">
        <v>2656.82</v>
      </c>
      <c r="N661">
        <v>2601.3200000000002</v>
      </c>
    </row>
    <row r="662" spans="1:14" x14ac:dyDescent="0.25">
      <c r="A662" t="s">
        <v>277</v>
      </c>
      <c r="B662" t="s">
        <v>111</v>
      </c>
      <c r="C662" t="s">
        <v>524</v>
      </c>
      <c r="D662">
        <v>2948302</v>
      </c>
      <c r="E662">
        <v>2937801</v>
      </c>
      <c r="F662">
        <v>2935234</v>
      </c>
      <c r="G662">
        <v>2930811</v>
      </c>
      <c r="H662">
        <v>2926070</v>
      </c>
      <c r="I662">
        <v>2922832</v>
      </c>
      <c r="J662">
        <v>2922095</v>
      </c>
      <c r="K662">
        <v>2923642</v>
      </c>
      <c r="L662">
        <v>2926332</v>
      </c>
      <c r="M662">
        <v>2930459</v>
      </c>
      <c r="N662">
        <v>2934665</v>
      </c>
    </row>
    <row r="663" spans="1:14" x14ac:dyDescent="0.25">
      <c r="A663" t="s">
        <v>277</v>
      </c>
      <c r="B663" t="s">
        <v>111</v>
      </c>
      <c r="C663" t="s">
        <v>154</v>
      </c>
      <c r="D663">
        <v>5391428</v>
      </c>
      <c r="E663">
        <v>5398384</v>
      </c>
      <c r="F663">
        <v>5407579</v>
      </c>
      <c r="G663">
        <v>5413393</v>
      </c>
      <c r="H663">
        <v>5418649</v>
      </c>
      <c r="I663">
        <v>5423801</v>
      </c>
      <c r="J663">
        <v>5430798</v>
      </c>
      <c r="K663">
        <v>5439232</v>
      </c>
      <c r="L663">
        <v>5446771</v>
      </c>
      <c r="M663">
        <v>5454147</v>
      </c>
      <c r="N663">
        <v>5458827</v>
      </c>
    </row>
    <row r="664" spans="1:14" x14ac:dyDescent="0.25">
      <c r="A664" t="s">
        <v>277</v>
      </c>
      <c r="B664" t="s">
        <v>111</v>
      </c>
      <c r="C664" t="s">
        <v>323</v>
      </c>
      <c r="D664">
        <v>35432.199999999997</v>
      </c>
      <c r="E664">
        <v>34116.9</v>
      </c>
      <c r="F664">
        <v>32347.1</v>
      </c>
      <c r="G664">
        <v>32920.400000000001</v>
      </c>
      <c r="H664">
        <v>30438.1</v>
      </c>
      <c r="I664">
        <v>30753.7</v>
      </c>
      <c r="J664">
        <v>31497.8</v>
      </c>
      <c r="K664">
        <v>33576.5</v>
      </c>
      <c r="L664">
        <v>33005.1</v>
      </c>
      <c r="M664">
        <v>31032.5</v>
      </c>
      <c r="N664">
        <v>29035.8</v>
      </c>
    </row>
    <row r="665" spans="1:14" x14ac:dyDescent="0.25">
      <c r="A665" t="s">
        <v>271</v>
      </c>
      <c r="B665" t="s">
        <v>240</v>
      </c>
      <c r="C665" t="s">
        <v>524</v>
      </c>
      <c r="D665">
        <v>1078743</v>
      </c>
      <c r="E665">
        <v>1085605</v>
      </c>
      <c r="F665">
        <v>1092516</v>
      </c>
      <c r="G665">
        <v>1098614</v>
      </c>
      <c r="H665">
        <v>1104335</v>
      </c>
      <c r="I665">
        <v>1109788</v>
      </c>
      <c r="J665">
        <v>1115536</v>
      </c>
      <c r="K665">
        <v>1121491</v>
      </c>
      <c r="L665">
        <v>1131123</v>
      </c>
      <c r="M665">
        <v>1144894</v>
      </c>
      <c r="N665">
        <v>1158811</v>
      </c>
    </row>
    <row r="666" spans="1:14" x14ac:dyDescent="0.25">
      <c r="A666" t="s">
        <v>271</v>
      </c>
      <c r="B666" t="s">
        <v>240</v>
      </c>
      <c r="C666" t="s">
        <v>154</v>
      </c>
      <c r="D666">
        <v>2048583</v>
      </c>
      <c r="E666">
        <v>2052843</v>
      </c>
      <c r="F666">
        <v>2057159</v>
      </c>
      <c r="G666">
        <v>2059953</v>
      </c>
      <c r="H666">
        <v>2061980</v>
      </c>
      <c r="I666">
        <v>2063531</v>
      </c>
      <c r="J666">
        <v>2065042</v>
      </c>
      <c r="K666">
        <v>2066388</v>
      </c>
      <c r="L666">
        <v>2073894</v>
      </c>
      <c r="M666">
        <v>2088385</v>
      </c>
      <c r="N666">
        <v>2102419</v>
      </c>
    </row>
    <row r="667" spans="1:14" x14ac:dyDescent="0.25">
      <c r="A667" t="s">
        <v>271</v>
      </c>
      <c r="B667" t="s">
        <v>240</v>
      </c>
      <c r="C667" t="s">
        <v>323</v>
      </c>
      <c r="D667">
        <v>15777.2</v>
      </c>
      <c r="E667">
        <v>15700.8</v>
      </c>
      <c r="F667">
        <v>15123.6</v>
      </c>
      <c r="G667">
        <v>14548.1</v>
      </c>
      <c r="H667">
        <v>13112.7</v>
      </c>
      <c r="I667">
        <v>13139.7</v>
      </c>
      <c r="J667">
        <v>13903</v>
      </c>
      <c r="K667">
        <v>14123.7</v>
      </c>
      <c r="L667">
        <v>14072.9</v>
      </c>
      <c r="M667">
        <v>13665</v>
      </c>
      <c r="N667">
        <v>12477.3</v>
      </c>
    </row>
    <row r="668" spans="1:14" x14ac:dyDescent="0.25">
      <c r="A668" t="s">
        <v>53</v>
      </c>
      <c r="B668" t="s">
        <v>207</v>
      </c>
      <c r="C668" t="s">
        <v>524</v>
      </c>
      <c r="D668">
        <v>7976659</v>
      </c>
      <c r="E668">
        <v>8059895</v>
      </c>
      <c r="F668">
        <v>8150488</v>
      </c>
      <c r="G668">
        <v>8250182</v>
      </c>
      <c r="H668">
        <v>8362604</v>
      </c>
      <c r="I668">
        <v>8481489</v>
      </c>
      <c r="J668">
        <v>8618398</v>
      </c>
      <c r="K668">
        <v>8764881</v>
      </c>
      <c r="L668">
        <v>8896291</v>
      </c>
      <c r="M668">
        <v>9015406</v>
      </c>
      <c r="N668">
        <v>9108648</v>
      </c>
    </row>
    <row r="669" spans="1:14" x14ac:dyDescent="0.25">
      <c r="A669" t="s">
        <v>53</v>
      </c>
      <c r="B669" t="s">
        <v>207</v>
      </c>
      <c r="C669" t="s">
        <v>154</v>
      </c>
      <c r="D669">
        <v>9378126</v>
      </c>
      <c r="E669">
        <v>9449213</v>
      </c>
      <c r="F669">
        <v>9519374</v>
      </c>
      <c r="G669">
        <v>9600379</v>
      </c>
      <c r="H669">
        <v>9696110</v>
      </c>
      <c r="I669">
        <v>9799186</v>
      </c>
      <c r="J669">
        <v>9923085</v>
      </c>
      <c r="K669">
        <v>10057698</v>
      </c>
      <c r="L669">
        <v>10175214</v>
      </c>
      <c r="M669">
        <v>10278887</v>
      </c>
      <c r="N669">
        <v>10353442</v>
      </c>
    </row>
    <row r="670" spans="1:14" x14ac:dyDescent="0.25">
      <c r="A670" t="s">
        <v>53</v>
      </c>
      <c r="B670" t="s">
        <v>207</v>
      </c>
      <c r="C670" t="s">
        <v>323</v>
      </c>
      <c r="D670">
        <v>47985.5</v>
      </c>
      <c r="E670">
        <v>44452</v>
      </c>
      <c r="F670">
        <v>41996.6</v>
      </c>
      <c r="G670">
        <v>40388.1</v>
      </c>
      <c r="H670">
        <v>38993</v>
      </c>
      <c r="I670">
        <v>39120.1</v>
      </c>
      <c r="J670">
        <v>38691.199999999997</v>
      </c>
      <c r="K670">
        <v>38168.199999999997</v>
      </c>
      <c r="L670">
        <v>35915.9</v>
      </c>
      <c r="M670">
        <v>34964.6</v>
      </c>
      <c r="N670">
        <v>33576.1</v>
      </c>
    </row>
    <row r="671" spans="1:14" x14ac:dyDescent="0.25">
      <c r="A671" t="s">
        <v>485</v>
      </c>
      <c r="B671" t="s">
        <v>102</v>
      </c>
      <c r="C671" t="s">
        <v>524</v>
      </c>
      <c r="D671">
        <v>247262</v>
      </c>
      <c r="E671">
        <v>250919</v>
      </c>
      <c r="F671">
        <v>253954</v>
      </c>
      <c r="G671">
        <v>257202</v>
      </c>
      <c r="H671">
        <v>260626</v>
      </c>
      <c r="I671">
        <v>264207</v>
      </c>
      <c r="J671">
        <v>268025</v>
      </c>
      <c r="K671">
        <v>272016</v>
      </c>
      <c r="L671">
        <v>276170</v>
      </c>
      <c r="M671">
        <v>280485</v>
      </c>
      <c r="N671">
        <v>285376</v>
      </c>
    </row>
    <row r="672" spans="1:14" x14ac:dyDescent="0.25">
      <c r="A672" t="s">
        <v>485</v>
      </c>
      <c r="B672" t="s">
        <v>102</v>
      </c>
      <c r="C672" t="s">
        <v>154</v>
      </c>
      <c r="D672">
        <v>1099920</v>
      </c>
      <c r="E672">
        <v>1105371</v>
      </c>
      <c r="F672">
        <v>1111444</v>
      </c>
      <c r="G672">
        <v>1118319</v>
      </c>
      <c r="H672">
        <v>1125865</v>
      </c>
      <c r="I672">
        <v>1133936</v>
      </c>
      <c r="J672">
        <v>1142524</v>
      </c>
      <c r="K672">
        <v>1151390</v>
      </c>
      <c r="L672">
        <v>1160428</v>
      </c>
      <c r="M672">
        <v>1169613</v>
      </c>
      <c r="N672">
        <v>1180655</v>
      </c>
    </row>
    <row r="673" spans="1:14" x14ac:dyDescent="0.25">
      <c r="A673" t="s">
        <v>485</v>
      </c>
      <c r="B673" t="s">
        <v>102</v>
      </c>
      <c r="C673" t="s">
        <v>323</v>
      </c>
      <c r="D673">
        <v>849.2</v>
      </c>
      <c r="E673">
        <v>814.9</v>
      </c>
      <c r="F673">
        <v>806.3</v>
      </c>
      <c r="G673">
        <v>957</v>
      </c>
      <c r="H673">
        <v>977.4</v>
      </c>
      <c r="I673">
        <v>1015.9</v>
      </c>
      <c r="J673">
        <v>1116</v>
      </c>
      <c r="K673">
        <v>1105.8</v>
      </c>
      <c r="L673">
        <v>1105.8</v>
      </c>
      <c r="M673">
        <v>1169.5</v>
      </c>
      <c r="N673">
        <v>1147.7</v>
      </c>
    </row>
    <row r="674" spans="1:14" x14ac:dyDescent="0.25">
      <c r="A674" t="s">
        <v>265</v>
      </c>
      <c r="B674" t="s">
        <v>300</v>
      </c>
      <c r="C674" t="s">
        <v>524</v>
      </c>
      <c r="D674">
        <v>34056</v>
      </c>
      <c r="E674">
        <v>33435</v>
      </c>
      <c r="F674">
        <v>34640</v>
      </c>
      <c r="G674">
        <v>36607</v>
      </c>
      <c r="H674">
        <v>37685</v>
      </c>
      <c r="I674">
        <v>38825</v>
      </c>
      <c r="J674">
        <v>39969</v>
      </c>
      <c r="K674">
        <v>40574</v>
      </c>
      <c r="L674">
        <v>40895</v>
      </c>
      <c r="M674">
        <v>41608</v>
      </c>
      <c r="N674">
        <v>42310</v>
      </c>
    </row>
    <row r="675" spans="1:14" x14ac:dyDescent="0.25">
      <c r="A675" t="s">
        <v>265</v>
      </c>
      <c r="B675" t="s">
        <v>300</v>
      </c>
      <c r="C675" t="s">
        <v>154</v>
      </c>
      <c r="D675">
        <v>34056</v>
      </c>
      <c r="E675">
        <v>33435</v>
      </c>
      <c r="F675">
        <v>34640</v>
      </c>
      <c r="G675">
        <v>36607</v>
      </c>
      <c r="H675">
        <v>37685</v>
      </c>
      <c r="I675">
        <v>38825</v>
      </c>
      <c r="J675">
        <v>39969</v>
      </c>
      <c r="K675">
        <v>40574</v>
      </c>
      <c r="L675">
        <v>40895</v>
      </c>
      <c r="M675">
        <v>41608</v>
      </c>
      <c r="N675">
        <v>42310</v>
      </c>
    </row>
    <row r="676" spans="1:14" x14ac:dyDescent="0.25">
      <c r="A676" t="s">
        <v>265</v>
      </c>
      <c r="B676" t="s">
        <v>300</v>
      </c>
      <c r="C676" t="s">
        <v>323</v>
      </c>
    </row>
    <row r="677" spans="1:14" x14ac:dyDescent="0.25">
      <c r="A677" t="s">
        <v>368</v>
      </c>
      <c r="B677" t="s">
        <v>114</v>
      </c>
      <c r="C677" t="s">
        <v>524</v>
      </c>
      <c r="D677">
        <v>47880</v>
      </c>
      <c r="E677">
        <v>46973</v>
      </c>
      <c r="F677">
        <v>47790</v>
      </c>
      <c r="G677">
        <v>49055</v>
      </c>
      <c r="H677">
        <v>50219</v>
      </c>
      <c r="I677">
        <v>51754</v>
      </c>
      <c r="J677">
        <v>52859</v>
      </c>
      <c r="K677">
        <v>53922</v>
      </c>
      <c r="L677">
        <v>54855</v>
      </c>
      <c r="M677">
        <v>55762</v>
      </c>
      <c r="N677">
        <v>56661</v>
      </c>
    </row>
    <row r="678" spans="1:14" x14ac:dyDescent="0.25">
      <c r="A678" t="s">
        <v>368</v>
      </c>
      <c r="B678" t="s">
        <v>114</v>
      </c>
      <c r="C678" t="s">
        <v>154</v>
      </c>
      <c r="D678">
        <v>89770</v>
      </c>
      <c r="E678">
        <v>87441</v>
      </c>
      <c r="F678">
        <v>88303</v>
      </c>
      <c r="G678">
        <v>89949</v>
      </c>
      <c r="H678">
        <v>91359</v>
      </c>
      <c r="I678">
        <v>93419</v>
      </c>
      <c r="J678">
        <v>94677</v>
      </c>
      <c r="K678">
        <v>95843</v>
      </c>
      <c r="L678">
        <v>96762</v>
      </c>
      <c r="M678">
        <v>97625</v>
      </c>
      <c r="N678">
        <v>98462</v>
      </c>
    </row>
    <row r="679" spans="1:14" x14ac:dyDescent="0.25">
      <c r="A679" t="s">
        <v>368</v>
      </c>
      <c r="B679" t="s">
        <v>114</v>
      </c>
      <c r="C679" t="s">
        <v>323</v>
      </c>
      <c r="D679">
        <v>443.7</v>
      </c>
      <c r="E679">
        <v>408.2</v>
      </c>
      <c r="F679">
        <v>423.7</v>
      </c>
      <c r="G679">
        <v>412.2</v>
      </c>
      <c r="H679">
        <v>456.7</v>
      </c>
      <c r="I679">
        <v>499.8</v>
      </c>
      <c r="J679">
        <v>565.6</v>
      </c>
      <c r="K679">
        <v>570.70000000000005</v>
      </c>
      <c r="L679">
        <v>602.29999999999995</v>
      </c>
      <c r="M679">
        <v>595.29999999999995</v>
      </c>
      <c r="N679">
        <v>598.70000000000005</v>
      </c>
    </row>
    <row r="680" spans="1:14" x14ac:dyDescent="0.25">
      <c r="A680" t="s">
        <v>132</v>
      </c>
      <c r="B680" t="s">
        <v>160</v>
      </c>
      <c r="C680" t="s">
        <v>524</v>
      </c>
      <c r="D680">
        <v>12419685</v>
      </c>
      <c r="E680">
        <v>12406434</v>
      </c>
      <c r="F680">
        <v>12106417</v>
      </c>
      <c r="G680">
        <v>11291540</v>
      </c>
      <c r="H680">
        <v>10337199</v>
      </c>
      <c r="I680">
        <v>10018957</v>
      </c>
      <c r="J680">
        <v>10019763</v>
      </c>
      <c r="K680">
        <v>10156105</v>
      </c>
      <c r="L680">
        <v>10471390</v>
      </c>
      <c r="M680">
        <v>11018062</v>
      </c>
      <c r="N680">
        <v>11523597</v>
      </c>
    </row>
    <row r="681" spans="1:14" x14ac:dyDescent="0.25">
      <c r="A681" t="s">
        <v>132</v>
      </c>
      <c r="B681" t="s">
        <v>160</v>
      </c>
      <c r="C681" t="s">
        <v>154</v>
      </c>
      <c r="D681">
        <v>22337563</v>
      </c>
      <c r="E681">
        <v>22730733</v>
      </c>
      <c r="F681">
        <v>22605577</v>
      </c>
      <c r="G681">
        <v>21495821</v>
      </c>
      <c r="H681">
        <v>20072232</v>
      </c>
      <c r="I681">
        <v>19205178</v>
      </c>
      <c r="J681">
        <v>18964252</v>
      </c>
      <c r="K681">
        <v>18983373</v>
      </c>
      <c r="L681">
        <v>19333463</v>
      </c>
      <c r="M681">
        <v>20098251</v>
      </c>
      <c r="N681">
        <v>20772595</v>
      </c>
    </row>
    <row r="682" spans="1:14" x14ac:dyDescent="0.25">
      <c r="A682" t="s">
        <v>132</v>
      </c>
      <c r="B682" t="s">
        <v>160</v>
      </c>
      <c r="C682" t="s">
        <v>323</v>
      </c>
      <c r="D682">
        <v>61090.7</v>
      </c>
      <c r="E682">
        <v>57562.5</v>
      </c>
      <c r="F682">
        <v>45039.199999999997</v>
      </c>
      <c r="G682">
        <v>30696.6</v>
      </c>
      <c r="H682">
        <v>26603.9</v>
      </c>
      <c r="I682">
        <v>25260.7</v>
      </c>
      <c r="J682">
        <v>24479.1</v>
      </c>
      <c r="K682">
        <v>25794.400000000001</v>
      </c>
      <c r="L682">
        <v>28303.1</v>
      </c>
      <c r="M682">
        <v>26840.400000000001</v>
      </c>
      <c r="N682">
        <v>25234.6</v>
      </c>
    </row>
    <row r="683" spans="1:14" x14ac:dyDescent="0.25">
      <c r="A683" t="s">
        <v>91</v>
      </c>
      <c r="B683" t="s">
        <v>167</v>
      </c>
      <c r="C683" t="s">
        <v>524</v>
      </c>
      <c r="D683">
        <v>26821</v>
      </c>
      <c r="E683">
        <v>27940</v>
      </c>
      <c r="F683">
        <v>29223</v>
      </c>
      <c r="G683">
        <v>30733</v>
      </c>
      <c r="H683">
        <v>32134</v>
      </c>
      <c r="I683">
        <v>33686</v>
      </c>
      <c r="J683">
        <v>35384</v>
      </c>
      <c r="K683">
        <v>36982</v>
      </c>
      <c r="L683">
        <v>38624</v>
      </c>
      <c r="M683">
        <v>40219</v>
      </c>
      <c r="N683">
        <v>41445</v>
      </c>
    </row>
    <row r="684" spans="1:14" x14ac:dyDescent="0.25">
      <c r="A684" t="s">
        <v>91</v>
      </c>
      <c r="B684" t="s">
        <v>167</v>
      </c>
      <c r="C684" t="s">
        <v>154</v>
      </c>
      <c r="D684">
        <v>29726</v>
      </c>
      <c r="E684">
        <v>30816</v>
      </c>
      <c r="F684">
        <v>32081</v>
      </c>
      <c r="G684">
        <v>33594</v>
      </c>
      <c r="H684">
        <v>34985</v>
      </c>
      <c r="I684">
        <v>36538</v>
      </c>
      <c r="J684">
        <v>38246</v>
      </c>
      <c r="K684">
        <v>39844</v>
      </c>
      <c r="L684">
        <v>41487</v>
      </c>
      <c r="M684">
        <v>43080</v>
      </c>
      <c r="N684">
        <v>44276</v>
      </c>
    </row>
    <row r="685" spans="1:14" x14ac:dyDescent="0.25">
      <c r="A685" t="s">
        <v>91</v>
      </c>
      <c r="B685" t="s">
        <v>167</v>
      </c>
      <c r="C685" t="s">
        <v>323</v>
      </c>
    </row>
    <row r="686" spans="1:14" x14ac:dyDescent="0.25">
      <c r="A686" t="s">
        <v>452</v>
      </c>
      <c r="B686" t="s">
        <v>432</v>
      </c>
      <c r="C686" t="s">
        <v>524</v>
      </c>
      <c r="D686">
        <v>2615056</v>
      </c>
      <c r="E686">
        <v>2716552</v>
      </c>
      <c r="F686">
        <v>2824191</v>
      </c>
      <c r="G686">
        <v>2940466</v>
      </c>
      <c r="H686">
        <v>3064321</v>
      </c>
      <c r="I686">
        <v>3183683</v>
      </c>
      <c r="J686">
        <v>3309161</v>
      </c>
      <c r="K686">
        <v>3448331</v>
      </c>
      <c r="L686">
        <v>3598175</v>
      </c>
      <c r="M686">
        <v>3754173</v>
      </c>
      <c r="N686">
        <v>3914834</v>
      </c>
    </row>
    <row r="687" spans="1:14" x14ac:dyDescent="0.25">
      <c r="A687" t="s">
        <v>452</v>
      </c>
      <c r="B687" t="s">
        <v>432</v>
      </c>
      <c r="C687" t="s">
        <v>154</v>
      </c>
      <c r="D687">
        <v>11894727</v>
      </c>
      <c r="E687">
        <v>12317730</v>
      </c>
      <c r="F687">
        <v>12754906</v>
      </c>
      <c r="G687">
        <v>13216766</v>
      </c>
      <c r="H687">
        <v>13697126</v>
      </c>
      <c r="I687">
        <v>14140274</v>
      </c>
      <c r="J687">
        <v>14592585</v>
      </c>
      <c r="K687">
        <v>15085884</v>
      </c>
      <c r="L687">
        <v>15604210</v>
      </c>
      <c r="M687">
        <v>16126866</v>
      </c>
      <c r="N687">
        <v>16644701</v>
      </c>
    </row>
    <row r="688" spans="1:14" x14ac:dyDescent="0.25">
      <c r="A688" t="s">
        <v>452</v>
      </c>
      <c r="B688" t="s">
        <v>432</v>
      </c>
      <c r="C688" t="s">
        <v>323</v>
      </c>
      <c r="D688">
        <v>1190</v>
      </c>
      <c r="E688">
        <v>1003.6649</v>
      </c>
      <c r="F688">
        <v>1233.73</v>
      </c>
      <c r="G688">
        <v>1487.26</v>
      </c>
      <c r="H688">
        <v>1483.1</v>
      </c>
      <c r="I688">
        <v>1478.55</v>
      </c>
      <c r="J688">
        <v>1469.87</v>
      </c>
      <c r="K688">
        <v>1488.2</v>
      </c>
      <c r="L688">
        <v>1557.4</v>
      </c>
      <c r="M688">
        <v>1583.6</v>
      </c>
      <c r="N688">
        <v>1568.4</v>
      </c>
    </row>
    <row r="689" spans="1:14" x14ac:dyDescent="0.25">
      <c r="A689" t="s">
        <v>526</v>
      </c>
      <c r="B689" t="s">
        <v>272</v>
      </c>
      <c r="C689" t="s">
        <v>524</v>
      </c>
      <c r="D689">
        <v>923137345</v>
      </c>
      <c r="E689">
        <v>950849298</v>
      </c>
      <c r="F689">
        <v>979320308</v>
      </c>
      <c r="G689">
        <v>1007911742</v>
      </c>
      <c r="H689">
        <v>1036467128</v>
      </c>
      <c r="I689">
        <v>1064864629</v>
      </c>
      <c r="J689">
        <v>1093427435</v>
      </c>
      <c r="K689">
        <v>1122304700</v>
      </c>
      <c r="L689">
        <v>1149787371</v>
      </c>
      <c r="M689">
        <v>1175966169</v>
      </c>
      <c r="N689">
        <v>1200686296</v>
      </c>
    </row>
    <row r="690" spans="1:14" x14ac:dyDescent="0.25">
      <c r="A690" t="s">
        <v>526</v>
      </c>
      <c r="B690" t="s">
        <v>272</v>
      </c>
      <c r="C690" t="s">
        <v>154</v>
      </c>
      <c r="D690">
        <v>1944510719</v>
      </c>
      <c r="E690">
        <v>1959494275</v>
      </c>
      <c r="F690">
        <v>1976386829</v>
      </c>
      <c r="G690">
        <v>1993077336</v>
      </c>
      <c r="H690">
        <v>2009149689</v>
      </c>
      <c r="I690">
        <v>2024511016</v>
      </c>
      <c r="J690">
        <v>2039794828</v>
      </c>
      <c r="K690">
        <v>2055414680</v>
      </c>
      <c r="L690">
        <v>2068898629</v>
      </c>
      <c r="M690">
        <v>2080648616</v>
      </c>
      <c r="N690">
        <v>2090523535</v>
      </c>
    </row>
    <row r="691" spans="1:14" x14ac:dyDescent="0.25">
      <c r="A691" t="s">
        <v>526</v>
      </c>
      <c r="B691" t="s">
        <v>272</v>
      </c>
      <c r="C691" t="s">
        <v>323</v>
      </c>
      <c r="D691">
        <v>9602646.0000000019</v>
      </c>
      <c r="E691">
        <v>10478929.9</v>
      </c>
      <c r="F691">
        <v>10771358.000000002</v>
      </c>
      <c r="G691">
        <v>11225062.030000001</v>
      </c>
      <c r="H691">
        <v>11341237.6</v>
      </c>
      <c r="I691">
        <v>11229030.300000001</v>
      </c>
      <c r="J691">
        <v>11263921</v>
      </c>
      <c r="K691">
        <v>11553898.399999997</v>
      </c>
      <c r="L691">
        <v>12164532.099999998</v>
      </c>
      <c r="M691">
        <v>12480501.700000001</v>
      </c>
      <c r="N691">
        <v>12608302.4</v>
      </c>
    </row>
    <row r="692" spans="1:14" x14ac:dyDescent="0.25">
      <c r="A692" t="s">
        <v>355</v>
      </c>
      <c r="B692" t="s">
        <v>376</v>
      </c>
      <c r="C692" t="s">
        <v>524</v>
      </c>
      <c r="D692">
        <v>286583999</v>
      </c>
      <c r="E692">
        <v>288613962</v>
      </c>
      <c r="F692">
        <v>290457269</v>
      </c>
      <c r="G692">
        <v>292433210</v>
      </c>
      <c r="H692">
        <v>294457106</v>
      </c>
      <c r="I692">
        <v>296550813</v>
      </c>
      <c r="J692">
        <v>298648213</v>
      </c>
      <c r="K692">
        <v>300648258</v>
      </c>
      <c r="L692">
        <v>302601409</v>
      </c>
      <c r="M692">
        <v>304654750</v>
      </c>
      <c r="N692">
        <v>306242670</v>
      </c>
    </row>
    <row r="693" spans="1:14" x14ac:dyDescent="0.25">
      <c r="A693" t="s">
        <v>355</v>
      </c>
      <c r="B693" t="s">
        <v>376</v>
      </c>
      <c r="C693" t="s">
        <v>154</v>
      </c>
      <c r="D693">
        <v>441664138</v>
      </c>
      <c r="E693">
        <v>443820083</v>
      </c>
      <c r="F693">
        <v>445763231</v>
      </c>
      <c r="G693">
        <v>447902778</v>
      </c>
      <c r="H693">
        <v>450071285</v>
      </c>
      <c r="I693">
        <v>452273365</v>
      </c>
      <c r="J693">
        <v>454426367</v>
      </c>
      <c r="K693">
        <v>456393433</v>
      </c>
      <c r="L693">
        <v>458211234</v>
      </c>
      <c r="M693">
        <v>460092452</v>
      </c>
      <c r="N693">
        <v>461273023</v>
      </c>
    </row>
    <row r="694" spans="1:14" x14ac:dyDescent="0.25">
      <c r="A694" t="s">
        <v>355</v>
      </c>
      <c r="B694" t="s">
        <v>376</v>
      </c>
      <c r="C694" t="s">
        <v>323</v>
      </c>
      <c r="D694">
        <v>3251419.1</v>
      </c>
      <c r="E694">
        <v>3411004.8</v>
      </c>
      <c r="F694">
        <v>3362262.5</v>
      </c>
      <c r="G694">
        <v>3292199.8</v>
      </c>
      <c r="H694">
        <v>3184532.8</v>
      </c>
      <c r="I694">
        <v>3118703.7</v>
      </c>
      <c r="J694">
        <v>3159626.5</v>
      </c>
      <c r="K694">
        <v>3237220.9</v>
      </c>
      <c r="L694">
        <v>3316919.5</v>
      </c>
      <c r="M694">
        <v>3307604.6</v>
      </c>
      <c r="N694">
        <v>3194229.5</v>
      </c>
    </row>
    <row r="695" spans="1:14" x14ac:dyDescent="0.25">
      <c r="A695" t="s">
        <v>186</v>
      </c>
      <c r="B695" t="s">
        <v>278</v>
      </c>
      <c r="C695" t="s">
        <v>524</v>
      </c>
      <c r="D695">
        <v>2466614</v>
      </c>
      <c r="E695">
        <v>2566655</v>
      </c>
      <c r="F695">
        <v>2669941</v>
      </c>
      <c r="G695">
        <v>2775764</v>
      </c>
      <c r="H695">
        <v>2884669</v>
      </c>
      <c r="I695">
        <v>2996765</v>
      </c>
      <c r="J695">
        <v>3112655</v>
      </c>
      <c r="K695">
        <v>3232367</v>
      </c>
      <c r="L695">
        <v>3355626</v>
      </c>
      <c r="M695">
        <v>3482542</v>
      </c>
      <c r="N695">
        <v>3613424</v>
      </c>
    </row>
    <row r="696" spans="1:14" x14ac:dyDescent="0.25">
      <c r="A696" t="s">
        <v>186</v>
      </c>
      <c r="B696" t="s">
        <v>278</v>
      </c>
      <c r="C696" t="s">
        <v>154</v>
      </c>
      <c r="D696">
        <v>6571855</v>
      </c>
      <c r="E696">
        <v>6748672</v>
      </c>
      <c r="F696">
        <v>6926635</v>
      </c>
      <c r="G696">
        <v>7106229</v>
      </c>
      <c r="H696">
        <v>7288383</v>
      </c>
      <c r="I696">
        <v>7473229</v>
      </c>
      <c r="J696">
        <v>7661354</v>
      </c>
      <c r="K696">
        <v>7852795</v>
      </c>
      <c r="L696">
        <v>8046679</v>
      </c>
      <c r="M696">
        <v>8243094</v>
      </c>
      <c r="N696">
        <v>8442580</v>
      </c>
    </row>
    <row r="697" spans="1:14" x14ac:dyDescent="0.25">
      <c r="A697" t="s">
        <v>186</v>
      </c>
      <c r="B697" t="s">
        <v>278</v>
      </c>
      <c r="C697" t="s">
        <v>323</v>
      </c>
      <c r="D697">
        <v>2630.1</v>
      </c>
      <c r="E697">
        <v>2515.6</v>
      </c>
      <c r="F697">
        <v>2235.8000000000002</v>
      </c>
      <c r="G697">
        <v>1749</v>
      </c>
      <c r="H697">
        <v>1588.5</v>
      </c>
      <c r="I697">
        <v>1825.6</v>
      </c>
      <c r="J697">
        <v>2305.6</v>
      </c>
      <c r="K697">
        <v>2018.7</v>
      </c>
      <c r="L697">
        <v>2189.9</v>
      </c>
      <c r="M697">
        <v>2442.3000000000002</v>
      </c>
      <c r="N697">
        <v>2415.1</v>
      </c>
    </row>
    <row r="698" spans="1:14" x14ac:dyDescent="0.25">
      <c r="A698" t="s">
        <v>410</v>
      </c>
      <c r="B698" t="s">
        <v>326</v>
      </c>
      <c r="C698" t="s">
        <v>524</v>
      </c>
      <c r="D698">
        <v>29940706</v>
      </c>
      <c r="E698">
        <v>30713268</v>
      </c>
      <c r="F698">
        <v>31428409</v>
      </c>
      <c r="G698">
        <v>32140444</v>
      </c>
      <c r="H698">
        <v>32841765</v>
      </c>
      <c r="I698">
        <v>33526210</v>
      </c>
      <c r="J698">
        <v>34207697</v>
      </c>
      <c r="K698">
        <v>34881915</v>
      </c>
      <c r="L698">
        <v>35527626</v>
      </c>
      <c r="M698">
        <v>36147331</v>
      </c>
      <c r="N698">
        <v>36759934</v>
      </c>
    </row>
    <row r="699" spans="1:14" x14ac:dyDescent="0.25">
      <c r="A699" t="s">
        <v>410</v>
      </c>
      <c r="B699" t="s">
        <v>326</v>
      </c>
      <c r="C699" t="s">
        <v>154</v>
      </c>
      <c r="D699">
        <v>68270489</v>
      </c>
      <c r="E699">
        <v>68712846</v>
      </c>
      <c r="F699">
        <v>69157023</v>
      </c>
      <c r="G699">
        <v>69578602</v>
      </c>
      <c r="H699">
        <v>69960943</v>
      </c>
      <c r="I699">
        <v>70294397</v>
      </c>
      <c r="J699">
        <v>70607037</v>
      </c>
      <c r="K699">
        <v>70898202</v>
      </c>
      <c r="L699">
        <v>71127802</v>
      </c>
      <c r="M699">
        <v>71307763</v>
      </c>
      <c r="N699">
        <v>71475664</v>
      </c>
    </row>
    <row r="700" spans="1:14" x14ac:dyDescent="0.25">
      <c r="A700" t="s">
        <v>410</v>
      </c>
      <c r="B700" t="s">
        <v>326</v>
      </c>
      <c r="C700" t="s">
        <v>323</v>
      </c>
      <c r="D700">
        <v>240768.3</v>
      </c>
      <c r="E700">
        <v>238968.5</v>
      </c>
      <c r="F700">
        <v>256286</v>
      </c>
      <c r="G700">
        <v>264681</v>
      </c>
      <c r="H700">
        <v>261377</v>
      </c>
      <c r="I700">
        <v>268853.3</v>
      </c>
      <c r="J700">
        <v>267916.3</v>
      </c>
      <c r="K700">
        <v>267137.09999999998</v>
      </c>
      <c r="L700">
        <v>264483.59999999998</v>
      </c>
      <c r="M700">
        <v>274466.7</v>
      </c>
      <c r="N700">
        <v>265478.90000000002</v>
      </c>
    </row>
    <row r="701" spans="1:14" x14ac:dyDescent="0.25">
      <c r="A701" t="s">
        <v>32</v>
      </c>
      <c r="B701" t="s">
        <v>34</v>
      </c>
      <c r="C701" t="s">
        <v>524</v>
      </c>
      <c r="D701">
        <v>2021296</v>
      </c>
      <c r="E701">
        <v>2064612</v>
      </c>
      <c r="F701">
        <v>2112022</v>
      </c>
      <c r="G701">
        <v>2163443</v>
      </c>
      <c r="H701">
        <v>2219388</v>
      </c>
      <c r="I701">
        <v>2279505</v>
      </c>
      <c r="J701">
        <v>2342835</v>
      </c>
      <c r="K701">
        <v>2408285</v>
      </c>
      <c r="L701">
        <v>2476827</v>
      </c>
      <c r="M701">
        <v>2549842</v>
      </c>
      <c r="N701">
        <v>2624955</v>
      </c>
    </row>
    <row r="702" spans="1:14" x14ac:dyDescent="0.25">
      <c r="A702" t="s">
        <v>32</v>
      </c>
      <c r="B702" t="s">
        <v>34</v>
      </c>
      <c r="C702" t="s">
        <v>154</v>
      </c>
      <c r="D702">
        <v>7621779</v>
      </c>
      <c r="E702">
        <v>7784819</v>
      </c>
      <c r="F702">
        <v>7956382</v>
      </c>
      <c r="G702">
        <v>8136610</v>
      </c>
      <c r="H702">
        <v>8326348</v>
      </c>
      <c r="I702">
        <v>8524063</v>
      </c>
      <c r="J702">
        <v>8725318</v>
      </c>
      <c r="K702">
        <v>8925525</v>
      </c>
      <c r="L702">
        <v>9128132</v>
      </c>
      <c r="M702">
        <v>9337003</v>
      </c>
      <c r="N702">
        <v>9543207</v>
      </c>
    </row>
    <row r="703" spans="1:14" x14ac:dyDescent="0.25">
      <c r="A703" t="s">
        <v>32</v>
      </c>
      <c r="B703" t="s">
        <v>34</v>
      </c>
      <c r="C703" t="s">
        <v>323</v>
      </c>
      <c r="D703">
        <v>2446.9</v>
      </c>
      <c r="E703">
        <v>2564.1999999999998</v>
      </c>
      <c r="F703">
        <v>3015.2</v>
      </c>
      <c r="G703">
        <v>3195.1</v>
      </c>
      <c r="H703">
        <v>4583.6000000000004</v>
      </c>
      <c r="I703">
        <v>4904.8</v>
      </c>
      <c r="J703">
        <v>5496.7</v>
      </c>
      <c r="K703">
        <v>6757.7</v>
      </c>
      <c r="L703">
        <v>8097.3</v>
      </c>
      <c r="M703">
        <v>8965.7000000000007</v>
      </c>
      <c r="N703">
        <v>9328.7999999999993</v>
      </c>
    </row>
    <row r="704" spans="1:14" x14ac:dyDescent="0.25">
      <c r="A704" t="s">
        <v>384</v>
      </c>
      <c r="B704" t="s">
        <v>191</v>
      </c>
      <c r="C704" t="s">
        <v>524</v>
      </c>
      <c r="D704">
        <v>2554491</v>
      </c>
      <c r="E704">
        <v>2617416</v>
      </c>
      <c r="F704">
        <v>2684307</v>
      </c>
      <c r="G704">
        <v>2754527</v>
      </c>
      <c r="H704">
        <v>2827102</v>
      </c>
      <c r="I704">
        <v>2901495</v>
      </c>
      <c r="J704">
        <v>2977004</v>
      </c>
      <c r="K704">
        <v>3053007</v>
      </c>
      <c r="L704">
        <v>3129150</v>
      </c>
      <c r="M704">
        <v>3205334</v>
      </c>
      <c r="N704">
        <v>3282480</v>
      </c>
    </row>
    <row r="705" spans="1:14" x14ac:dyDescent="0.25">
      <c r="A705" t="s">
        <v>384</v>
      </c>
      <c r="B705" t="s">
        <v>191</v>
      </c>
      <c r="C705" t="s">
        <v>154</v>
      </c>
      <c r="D705">
        <v>5267970</v>
      </c>
      <c r="E705">
        <v>5360811</v>
      </c>
      <c r="F705">
        <v>5458682</v>
      </c>
      <c r="G705">
        <v>5560095</v>
      </c>
      <c r="H705">
        <v>5663152</v>
      </c>
      <c r="I705">
        <v>5766431</v>
      </c>
      <c r="J705">
        <v>5868561</v>
      </c>
      <c r="K705">
        <v>5968383</v>
      </c>
      <c r="L705">
        <v>6065066</v>
      </c>
      <c r="M705">
        <v>6158420</v>
      </c>
      <c r="N705">
        <v>6250438</v>
      </c>
    </row>
    <row r="706" spans="1:14" x14ac:dyDescent="0.25">
      <c r="A706" t="s">
        <v>384</v>
      </c>
      <c r="B706" t="s">
        <v>191</v>
      </c>
      <c r="C706" t="s">
        <v>323</v>
      </c>
      <c r="D706">
        <v>59175.1</v>
      </c>
      <c r="E706">
        <v>65076.7</v>
      </c>
      <c r="F706">
        <v>66758.5</v>
      </c>
      <c r="G706">
        <v>63791.5</v>
      </c>
      <c r="H706">
        <v>62189</v>
      </c>
      <c r="I706">
        <v>63777.599999999999</v>
      </c>
      <c r="J706">
        <v>64079.5</v>
      </c>
      <c r="K706">
        <v>63871.6</v>
      </c>
      <c r="L706">
        <v>63317.599999999999</v>
      </c>
      <c r="M706">
        <v>63231.8</v>
      </c>
      <c r="N706">
        <v>63655</v>
      </c>
    </row>
    <row r="707" spans="1:14" x14ac:dyDescent="0.25">
      <c r="A707" t="s">
        <v>109</v>
      </c>
      <c r="B707" t="s">
        <v>453</v>
      </c>
      <c r="C707" t="s">
        <v>524</v>
      </c>
      <c r="D707">
        <v>449702188</v>
      </c>
      <c r="E707">
        <v>456600087</v>
      </c>
      <c r="F707">
        <v>463478372</v>
      </c>
      <c r="G707">
        <v>470257313</v>
      </c>
      <c r="H707">
        <v>476995678</v>
      </c>
      <c r="I707">
        <v>483705904</v>
      </c>
      <c r="J707">
        <v>490376339</v>
      </c>
      <c r="K707">
        <v>496934006</v>
      </c>
      <c r="L707">
        <v>503252040</v>
      </c>
      <c r="M707">
        <v>509355722</v>
      </c>
      <c r="N707">
        <v>515109451</v>
      </c>
    </row>
    <row r="708" spans="1:14" x14ac:dyDescent="0.25">
      <c r="A708" t="s">
        <v>109</v>
      </c>
      <c r="B708" t="s">
        <v>453</v>
      </c>
      <c r="C708" t="s">
        <v>154</v>
      </c>
      <c r="D708">
        <v>572674666</v>
      </c>
      <c r="E708">
        <v>579334666</v>
      </c>
      <c r="F708">
        <v>585986944</v>
      </c>
      <c r="G708">
        <v>592507619</v>
      </c>
      <c r="H708">
        <v>598949385</v>
      </c>
      <c r="I708">
        <v>605335594</v>
      </c>
      <c r="J708">
        <v>611668087</v>
      </c>
      <c r="K708">
        <v>617875842</v>
      </c>
      <c r="L708">
        <v>623841282</v>
      </c>
      <c r="M708">
        <v>629515571</v>
      </c>
      <c r="N708">
        <v>634680385</v>
      </c>
    </row>
    <row r="709" spans="1:14" x14ac:dyDescent="0.25">
      <c r="A709" t="s">
        <v>109</v>
      </c>
      <c r="B709" t="s">
        <v>453</v>
      </c>
      <c r="C709" t="s">
        <v>323</v>
      </c>
      <c r="D709">
        <v>1539037.97</v>
      </c>
      <c r="E709">
        <v>1603749.37</v>
      </c>
      <c r="F709">
        <v>1675156.97</v>
      </c>
      <c r="G709">
        <v>1719082.27</v>
      </c>
      <c r="H709">
        <v>1730502.0286000001</v>
      </c>
      <c r="I709">
        <v>1718007.17</v>
      </c>
      <c r="J709">
        <v>1679719.9259999995</v>
      </c>
      <c r="K709">
        <v>1656356.87</v>
      </c>
      <c r="L709">
        <v>1602830.17</v>
      </c>
      <c r="M709">
        <v>1592486.56</v>
      </c>
      <c r="N709">
        <v>1410200.16</v>
      </c>
    </row>
    <row r="710" spans="1:14" x14ac:dyDescent="0.25">
      <c r="A710" t="s">
        <v>498</v>
      </c>
      <c r="B710" t="s">
        <v>206</v>
      </c>
      <c r="C710" t="s">
        <v>524</v>
      </c>
      <c r="D710">
        <v>301859</v>
      </c>
      <c r="E710">
        <v>312513</v>
      </c>
      <c r="F710">
        <v>323419</v>
      </c>
      <c r="G710">
        <v>334284</v>
      </c>
      <c r="H710">
        <v>345177</v>
      </c>
      <c r="I710">
        <v>355594</v>
      </c>
      <c r="J710">
        <v>365532</v>
      </c>
      <c r="K710">
        <v>375606</v>
      </c>
      <c r="L710">
        <v>385847</v>
      </c>
      <c r="M710">
        <v>396257</v>
      </c>
      <c r="N710">
        <v>407158</v>
      </c>
    </row>
    <row r="711" spans="1:14" x14ac:dyDescent="0.25">
      <c r="A711" t="s">
        <v>498</v>
      </c>
      <c r="B711" t="s">
        <v>206</v>
      </c>
      <c r="C711" t="s">
        <v>154</v>
      </c>
      <c r="D711">
        <v>1088486</v>
      </c>
      <c r="E711">
        <v>1112976</v>
      </c>
      <c r="F711">
        <v>1137676</v>
      </c>
      <c r="G711">
        <v>1161555</v>
      </c>
      <c r="H711">
        <v>1184830</v>
      </c>
      <c r="I711">
        <v>1205813</v>
      </c>
      <c r="J711">
        <v>1224562</v>
      </c>
      <c r="K711">
        <v>1243235</v>
      </c>
      <c r="L711">
        <v>1261845</v>
      </c>
      <c r="M711">
        <v>1280438</v>
      </c>
      <c r="N711">
        <v>1299995</v>
      </c>
    </row>
    <row r="712" spans="1:14" x14ac:dyDescent="0.25">
      <c r="A712" t="s">
        <v>498</v>
      </c>
      <c r="B712" t="s">
        <v>206</v>
      </c>
      <c r="C712" t="s">
        <v>323</v>
      </c>
      <c r="D712">
        <v>244.1</v>
      </c>
      <c r="E712">
        <v>252.4</v>
      </c>
      <c r="F712">
        <v>300.39999999999998</v>
      </c>
      <c r="G712">
        <v>364.4</v>
      </c>
      <c r="H712">
        <v>449.8</v>
      </c>
      <c r="I712">
        <v>437.2</v>
      </c>
      <c r="J712">
        <v>518.9</v>
      </c>
      <c r="K712">
        <v>561.79999999999995</v>
      </c>
      <c r="L712">
        <v>510.1</v>
      </c>
      <c r="M712">
        <v>617.6</v>
      </c>
      <c r="N712">
        <v>446.1</v>
      </c>
    </row>
    <row r="713" spans="1:14" x14ac:dyDescent="0.25">
      <c r="A713" t="s">
        <v>96</v>
      </c>
      <c r="B713" t="s">
        <v>338</v>
      </c>
      <c r="C713" t="s">
        <v>524</v>
      </c>
      <c r="D713">
        <v>199076018</v>
      </c>
      <c r="E713">
        <v>203564691</v>
      </c>
      <c r="F713">
        <v>208087137</v>
      </c>
      <c r="G713">
        <v>213369863</v>
      </c>
      <c r="H713">
        <v>219132659</v>
      </c>
      <c r="I713">
        <v>225012762</v>
      </c>
      <c r="J713">
        <v>230379896</v>
      </c>
      <c r="K713">
        <v>235467333</v>
      </c>
      <c r="L713">
        <v>240702048</v>
      </c>
      <c r="M713">
        <v>246022378</v>
      </c>
      <c r="N713">
        <v>251193822</v>
      </c>
    </row>
    <row r="714" spans="1:14" x14ac:dyDescent="0.25">
      <c r="A714" t="s">
        <v>96</v>
      </c>
      <c r="B714" t="s">
        <v>338</v>
      </c>
      <c r="C714" t="s">
        <v>154</v>
      </c>
      <c r="D714">
        <v>339527169</v>
      </c>
      <c r="E714">
        <v>345887176</v>
      </c>
      <c r="F714">
        <v>352259724</v>
      </c>
      <c r="G714">
        <v>359233517</v>
      </c>
      <c r="H714">
        <v>366582958</v>
      </c>
      <c r="I714">
        <v>373867247</v>
      </c>
      <c r="J714">
        <v>380687450</v>
      </c>
      <c r="K714">
        <v>387152617</v>
      </c>
      <c r="L714">
        <v>393806257</v>
      </c>
      <c r="M714">
        <v>400574097</v>
      </c>
      <c r="N714">
        <v>407006855</v>
      </c>
    </row>
    <row r="715" spans="1:14" x14ac:dyDescent="0.25">
      <c r="A715" t="s">
        <v>96</v>
      </c>
      <c r="B715" t="s">
        <v>338</v>
      </c>
      <c r="C715" t="s">
        <v>323</v>
      </c>
      <c r="D715">
        <v>1231947.5</v>
      </c>
      <c r="E715">
        <v>1238709.1000000001</v>
      </c>
      <c r="F715">
        <v>1297696.5</v>
      </c>
      <c r="G715">
        <v>1327780.49</v>
      </c>
      <c r="H715">
        <v>1360355.17</v>
      </c>
      <c r="I715">
        <v>1349815.45</v>
      </c>
      <c r="J715">
        <v>1367274.87</v>
      </c>
      <c r="K715">
        <v>1422054.5</v>
      </c>
      <c r="L715">
        <v>1449693.5</v>
      </c>
      <c r="M715">
        <v>1439681.67</v>
      </c>
      <c r="N715">
        <v>1370939</v>
      </c>
    </row>
    <row r="716" spans="1:14" x14ac:dyDescent="0.25">
      <c r="A716" t="s">
        <v>476</v>
      </c>
      <c r="B716" t="s">
        <v>461</v>
      </c>
      <c r="C716" t="s">
        <v>524</v>
      </c>
      <c r="D716">
        <v>25116</v>
      </c>
      <c r="E716">
        <v>25227</v>
      </c>
      <c r="F716">
        <v>25193</v>
      </c>
      <c r="G716">
        <v>25040</v>
      </c>
      <c r="H716">
        <v>24874</v>
      </c>
      <c r="I716">
        <v>24700</v>
      </c>
      <c r="J716">
        <v>24547</v>
      </c>
      <c r="K716">
        <v>24424</v>
      </c>
      <c r="L716">
        <v>24322</v>
      </c>
      <c r="M716">
        <v>24251</v>
      </c>
      <c r="N716">
        <v>24313</v>
      </c>
    </row>
    <row r="717" spans="1:14" x14ac:dyDescent="0.25">
      <c r="A717" t="s">
        <v>476</v>
      </c>
      <c r="B717" t="s">
        <v>461</v>
      </c>
      <c r="C717" t="s">
        <v>154</v>
      </c>
      <c r="D717">
        <v>107383</v>
      </c>
      <c r="E717">
        <v>107611</v>
      </c>
      <c r="F717">
        <v>107502</v>
      </c>
      <c r="G717">
        <v>107089</v>
      </c>
      <c r="H717">
        <v>106626</v>
      </c>
      <c r="I717">
        <v>106122</v>
      </c>
      <c r="J717">
        <v>105707</v>
      </c>
      <c r="K717">
        <v>105415</v>
      </c>
      <c r="L717">
        <v>105150</v>
      </c>
      <c r="M717">
        <v>104951</v>
      </c>
      <c r="N717">
        <v>105254</v>
      </c>
    </row>
    <row r="718" spans="1:14" x14ac:dyDescent="0.25">
      <c r="A718" t="s">
        <v>476</v>
      </c>
      <c r="B718" t="s">
        <v>461</v>
      </c>
      <c r="C718" t="s">
        <v>323</v>
      </c>
      <c r="D718">
        <v>117.7</v>
      </c>
      <c r="E718">
        <v>107.4</v>
      </c>
      <c r="F718">
        <v>109.3</v>
      </c>
      <c r="G718">
        <v>114.7</v>
      </c>
      <c r="H718">
        <v>113.4</v>
      </c>
      <c r="I718">
        <v>109.9</v>
      </c>
      <c r="J718">
        <v>123.9</v>
      </c>
      <c r="K718">
        <v>132.9</v>
      </c>
      <c r="L718">
        <v>134.19999999999999</v>
      </c>
      <c r="M718">
        <v>161.5</v>
      </c>
      <c r="N718">
        <v>118.1</v>
      </c>
    </row>
    <row r="719" spans="1:14" x14ac:dyDescent="0.25">
      <c r="A719" t="s">
        <v>6</v>
      </c>
      <c r="B719" t="s">
        <v>67</v>
      </c>
      <c r="C719" t="s">
        <v>524</v>
      </c>
      <c r="D719">
        <v>512368034</v>
      </c>
      <c r="E719">
        <v>526009034</v>
      </c>
      <c r="F719">
        <v>539789784</v>
      </c>
      <c r="G719">
        <v>553624123</v>
      </c>
      <c r="H719">
        <v>567578495</v>
      </c>
      <c r="I719">
        <v>581594133</v>
      </c>
      <c r="J719">
        <v>595951353</v>
      </c>
      <c r="K719">
        <v>610771984</v>
      </c>
      <c r="L719">
        <v>625890168</v>
      </c>
      <c r="M719">
        <v>641220797</v>
      </c>
      <c r="N719">
        <v>656875632</v>
      </c>
    </row>
    <row r="720" spans="1:14" x14ac:dyDescent="0.25">
      <c r="A720" t="s">
        <v>6</v>
      </c>
      <c r="B720" t="s">
        <v>67</v>
      </c>
      <c r="C720" t="s">
        <v>154</v>
      </c>
      <c r="D720">
        <v>1660546144</v>
      </c>
      <c r="E720">
        <v>1684898004</v>
      </c>
      <c r="F720">
        <v>1708706729</v>
      </c>
      <c r="G720">
        <v>1731683901</v>
      </c>
      <c r="H720">
        <v>1754030304</v>
      </c>
      <c r="I720">
        <v>1775545180</v>
      </c>
      <c r="J720">
        <v>1797072648</v>
      </c>
      <c r="K720">
        <v>1818931519</v>
      </c>
      <c r="L720">
        <v>1840534093</v>
      </c>
      <c r="M720">
        <v>1861598514</v>
      </c>
      <c r="N720">
        <v>1882531620</v>
      </c>
    </row>
    <row r="721" spans="1:14" x14ac:dyDescent="0.25">
      <c r="A721" t="s">
        <v>6</v>
      </c>
      <c r="B721" t="s">
        <v>67</v>
      </c>
      <c r="C721" t="s">
        <v>323</v>
      </c>
      <c r="D721">
        <v>1878594.23</v>
      </c>
      <c r="E721">
        <v>1987072.19</v>
      </c>
      <c r="F721">
        <v>2147871.13</v>
      </c>
      <c r="G721">
        <v>2213363.5499999998</v>
      </c>
      <c r="H721">
        <v>2403894.7400000002</v>
      </c>
      <c r="I721">
        <v>2434198.4900000002</v>
      </c>
      <c r="J721">
        <v>2503383.23</v>
      </c>
      <c r="K721">
        <v>2644485.38</v>
      </c>
      <c r="L721">
        <v>2792018.58</v>
      </c>
      <c r="M721">
        <v>2752652.43</v>
      </c>
      <c r="N721">
        <v>2518434.77</v>
      </c>
    </row>
    <row r="722" spans="1:14" x14ac:dyDescent="0.25">
      <c r="A722" t="s">
        <v>171</v>
      </c>
      <c r="B722" t="s">
        <v>370</v>
      </c>
      <c r="C722" t="s">
        <v>524</v>
      </c>
      <c r="D722">
        <v>316860625</v>
      </c>
      <c r="E722">
        <v>330397705</v>
      </c>
      <c r="F722">
        <v>344302619</v>
      </c>
      <c r="G722">
        <v>358752210</v>
      </c>
      <c r="H722">
        <v>373846710</v>
      </c>
      <c r="I722">
        <v>389673656</v>
      </c>
      <c r="J722">
        <v>405768051</v>
      </c>
      <c r="K722">
        <v>422226237</v>
      </c>
      <c r="L722">
        <v>439414529</v>
      </c>
      <c r="M722">
        <v>457135347</v>
      </c>
      <c r="N722">
        <v>475423476</v>
      </c>
    </row>
    <row r="723" spans="1:14" x14ac:dyDescent="0.25">
      <c r="A723" t="s">
        <v>171</v>
      </c>
      <c r="B723" t="s">
        <v>370</v>
      </c>
      <c r="C723" t="s">
        <v>154</v>
      </c>
      <c r="D723">
        <v>879797419</v>
      </c>
      <c r="E723">
        <v>904282154</v>
      </c>
      <c r="F723">
        <v>929328653</v>
      </c>
      <c r="G723">
        <v>955096702</v>
      </c>
      <c r="H723">
        <v>981506608</v>
      </c>
      <c r="I723">
        <v>1008698799</v>
      </c>
      <c r="J723">
        <v>1036155989</v>
      </c>
      <c r="K723">
        <v>1063885274</v>
      </c>
      <c r="L723">
        <v>1092403973</v>
      </c>
      <c r="M723">
        <v>1121549049</v>
      </c>
      <c r="N723">
        <v>1151302081</v>
      </c>
    </row>
    <row r="724" spans="1:14" x14ac:dyDescent="0.25">
      <c r="A724" t="s">
        <v>171</v>
      </c>
      <c r="B724" t="s">
        <v>370</v>
      </c>
      <c r="C724" t="s">
        <v>323</v>
      </c>
      <c r="D724">
        <v>692188.09722400003</v>
      </c>
      <c r="E724">
        <v>690836.38418900012</v>
      </c>
      <c r="F724">
        <v>717126.53500000015</v>
      </c>
      <c r="G724">
        <v>755034.17900000012</v>
      </c>
      <c r="H724">
        <v>788024.60200000007</v>
      </c>
      <c r="I724">
        <v>770629.6320000001</v>
      </c>
      <c r="J724">
        <v>781618.46199999994</v>
      </c>
      <c r="K724">
        <v>791456.38199999987</v>
      </c>
      <c r="L724">
        <v>809339.8474999998</v>
      </c>
      <c r="M724">
        <v>833713.85</v>
      </c>
      <c r="N724">
        <v>760868.11300000001</v>
      </c>
    </row>
    <row r="725" spans="1:14" x14ac:dyDescent="0.25">
      <c r="A725" t="s">
        <v>490</v>
      </c>
      <c r="B725" t="s">
        <v>131</v>
      </c>
      <c r="C725" t="s">
        <v>524</v>
      </c>
      <c r="D725">
        <v>761912</v>
      </c>
      <c r="E725">
        <v>764482</v>
      </c>
      <c r="F725">
        <v>767698</v>
      </c>
      <c r="G725">
        <v>771222</v>
      </c>
      <c r="H725">
        <v>774842</v>
      </c>
      <c r="I725">
        <v>778552</v>
      </c>
      <c r="J725">
        <v>782418</v>
      </c>
      <c r="K725">
        <v>786693</v>
      </c>
      <c r="L725">
        <v>800264</v>
      </c>
      <c r="M725">
        <v>808418</v>
      </c>
      <c r="N725">
        <v>807867</v>
      </c>
    </row>
    <row r="726" spans="1:14" x14ac:dyDescent="0.25">
      <c r="A726" t="s">
        <v>490</v>
      </c>
      <c r="B726" t="s">
        <v>131</v>
      </c>
      <c r="C726" t="s">
        <v>154</v>
      </c>
      <c r="D726">
        <v>1410296</v>
      </c>
      <c r="E726">
        <v>1420020</v>
      </c>
      <c r="F726">
        <v>1430377</v>
      </c>
      <c r="G726">
        <v>1440729</v>
      </c>
      <c r="H726">
        <v>1450661</v>
      </c>
      <c r="I726">
        <v>1460177</v>
      </c>
      <c r="J726">
        <v>1469330</v>
      </c>
      <c r="K726">
        <v>1478607</v>
      </c>
      <c r="L726">
        <v>1504709</v>
      </c>
      <c r="M726">
        <v>1519955</v>
      </c>
      <c r="N726">
        <v>1518147</v>
      </c>
    </row>
    <row r="727" spans="1:14" x14ac:dyDescent="0.25">
      <c r="A727" t="s">
        <v>490</v>
      </c>
      <c r="B727" t="s">
        <v>131</v>
      </c>
      <c r="C727" t="s">
        <v>323</v>
      </c>
      <c r="D727">
        <v>21443</v>
      </c>
      <c r="E727">
        <v>22243</v>
      </c>
      <c r="F727">
        <v>21497.200000000001</v>
      </c>
      <c r="G727">
        <v>22186.3</v>
      </c>
      <c r="H727">
        <v>22014.2</v>
      </c>
      <c r="I727">
        <v>21310.6</v>
      </c>
      <c r="J727">
        <v>18291.599999999999</v>
      </c>
      <c r="K727">
        <v>18224.7</v>
      </c>
      <c r="L727">
        <v>17763.7</v>
      </c>
      <c r="M727">
        <v>17195.3</v>
      </c>
      <c r="N727">
        <v>15420</v>
      </c>
    </row>
    <row r="728" spans="1:14" x14ac:dyDescent="0.25">
      <c r="A728" t="s">
        <v>153</v>
      </c>
      <c r="B728" t="s">
        <v>16</v>
      </c>
      <c r="C728" t="s">
        <v>524</v>
      </c>
      <c r="D728">
        <v>7262322</v>
      </c>
      <c r="E728">
        <v>7384954</v>
      </c>
      <c r="F728">
        <v>7511197</v>
      </c>
      <c r="G728">
        <v>7627127</v>
      </c>
      <c r="H728">
        <v>7745627</v>
      </c>
      <c r="I728">
        <v>7865762</v>
      </c>
      <c r="J728">
        <v>7986686</v>
      </c>
      <c r="K728">
        <v>8107611</v>
      </c>
      <c r="L728">
        <v>8227235</v>
      </c>
      <c r="M728">
        <v>8344632</v>
      </c>
      <c r="N728">
        <v>8460667</v>
      </c>
    </row>
    <row r="729" spans="1:14" x14ac:dyDescent="0.25">
      <c r="A729" t="s">
        <v>153</v>
      </c>
      <c r="B729" t="s">
        <v>16</v>
      </c>
      <c r="C729" t="s">
        <v>154</v>
      </c>
      <c r="D729">
        <v>10895063</v>
      </c>
      <c r="E729">
        <v>11032528</v>
      </c>
      <c r="F729">
        <v>11174383</v>
      </c>
      <c r="G729">
        <v>11300284</v>
      </c>
      <c r="H729">
        <v>11428948</v>
      </c>
      <c r="I729">
        <v>11557779</v>
      </c>
      <c r="J729">
        <v>11685667</v>
      </c>
      <c r="K729">
        <v>11811443</v>
      </c>
      <c r="L729">
        <v>11933041</v>
      </c>
      <c r="M729">
        <v>12049314</v>
      </c>
      <c r="N729">
        <v>12161723</v>
      </c>
    </row>
    <row r="730" spans="1:14" x14ac:dyDescent="0.25">
      <c r="A730" t="s">
        <v>153</v>
      </c>
      <c r="B730" t="s">
        <v>16</v>
      </c>
      <c r="C730" t="s">
        <v>323</v>
      </c>
      <c r="D730">
        <v>28321.5</v>
      </c>
      <c r="E730">
        <v>26717.4</v>
      </c>
      <c r="F730">
        <v>29106.2</v>
      </c>
      <c r="G730">
        <v>28601.9</v>
      </c>
      <c r="H730">
        <v>30976</v>
      </c>
      <c r="I730">
        <v>31627.4</v>
      </c>
      <c r="J730">
        <v>30317.8</v>
      </c>
      <c r="K730">
        <v>30742.6</v>
      </c>
      <c r="L730">
        <v>31023.1</v>
      </c>
      <c r="M730">
        <v>31045</v>
      </c>
      <c r="N730">
        <v>29293</v>
      </c>
    </row>
    <row r="731" spans="1:14" x14ac:dyDescent="0.25">
      <c r="A731" t="s">
        <v>88</v>
      </c>
      <c r="B731" t="s">
        <v>310</v>
      </c>
      <c r="C731" t="s">
        <v>524</v>
      </c>
      <c r="D731">
        <v>51802928</v>
      </c>
      <c r="E731">
        <v>52997156</v>
      </c>
      <c r="F731">
        <v>54107050</v>
      </c>
      <c r="G731">
        <v>55230633</v>
      </c>
      <c r="H731">
        <v>56402205</v>
      </c>
      <c r="I731">
        <v>57577405</v>
      </c>
      <c r="J731">
        <v>58771924</v>
      </c>
      <c r="K731">
        <v>59948610</v>
      </c>
      <c r="L731">
        <v>61171815</v>
      </c>
      <c r="M731">
        <v>62454830</v>
      </c>
      <c r="N731">
        <v>63459911</v>
      </c>
    </row>
    <row r="732" spans="1:14" x14ac:dyDescent="0.25">
      <c r="A732" t="s">
        <v>88</v>
      </c>
      <c r="B732" t="s">
        <v>310</v>
      </c>
      <c r="C732" t="s">
        <v>154</v>
      </c>
      <c r="D732">
        <v>73142150</v>
      </c>
      <c r="E732">
        <v>74223629</v>
      </c>
      <c r="F732">
        <v>75175827</v>
      </c>
      <c r="G732">
        <v>76147624</v>
      </c>
      <c r="H732">
        <v>77181884</v>
      </c>
      <c r="I732">
        <v>78218479</v>
      </c>
      <c r="J732">
        <v>79277962</v>
      </c>
      <c r="K732">
        <v>80312698</v>
      </c>
      <c r="L732">
        <v>81407204</v>
      </c>
      <c r="M732">
        <v>82579440</v>
      </c>
      <c r="N732">
        <v>83384680</v>
      </c>
    </row>
    <row r="733" spans="1:14" x14ac:dyDescent="0.25">
      <c r="A733" t="s">
        <v>88</v>
      </c>
      <c r="B733" t="s">
        <v>310</v>
      </c>
      <c r="C733" t="s">
        <v>323</v>
      </c>
      <c r="D733">
        <v>297814</v>
      </c>
      <c r="E733">
        <v>318641.2</v>
      </c>
      <c r="F733">
        <v>329797.8</v>
      </c>
      <c r="G733">
        <v>319088.59999999998</v>
      </c>
      <c r="H733">
        <v>341671.5</v>
      </c>
      <c r="I733">
        <v>353413.8</v>
      </c>
      <c r="J733">
        <v>376399</v>
      </c>
      <c r="K733">
        <v>418098.2</v>
      </c>
      <c r="L733">
        <v>414111.9</v>
      </c>
      <c r="M733">
        <v>398772.9</v>
      </c>
      <c r="N733">
        <v>407406.2</v>
      </c>
    </row>
    <row r="734" spans="1:14" x14ac:dyDescent="0.25">
      <c r="A734" t="s">
        <v>319</v>
      </c>
      <c r="B734" t="s">
        <v>72</v>
      </c>
      <c r="C734" t="s">
        <v>524</v>
      </c>
      <c r="D734">
        <v>5781</v>
      </c>
      <c r="E734">
        <v>5971</v>
      </c>
      <c r="F734">
        <v>6167</v>
      </c>
      <c r="G734">
        <v>6312</v>
      </c>
      <c r="H734">
        <v>6407</v>
      </c>
      <c r="I734">
        <v>6497</v>
      </c>
      <c r="J734">
        <v>6581</v>
      </c>
      <c r="K734">
        <v>6662</v>
      </c>
      <c r="L734">
        <v>6778</v>
      </c>
      <c r="M734">
        <v>6926</v>
      </c>
      <c r="N734">
        <v>7086</v>
      </c>
    </row>
    <row r="735" spans="1:14" x14ac:dyDescent="0.25">
      <c r="A735" t="s">
        <v>319</v>
      </c>
      <c r="B735" t="s">
        <v>72</v>
      </c>
      <c r="C735" t="s">
        <v>154</v>
      </c>
      <c r="D735">
        <v>10550</v>
      </c>
      <c r="E735">
        <v>10700</v>
      </c>
      <c r="F735">
        <v>10854</v>
      </c>
      <c r="G735">
        <v>10918</v>
      </c>
      <c r="H735">
        <v>10899</v>
      </c>
      <c r="I735">
        <v>10877</v>
      </c>
      <c r="J735">
        <v>10852</v>
      </c>
      <c r="K735">
        <v>10828</v>
      </c>
      <c r="L735">
        <v>10865</v>
      </c>
      <c r="M735">
        <v>10956</v>
      </c>
      <c r="N735">
        <v>11069</v>
      </c>
    </row>
    <row r="736" spans="1:14" x14ac:dyDescent="0.25">
      <c r="A736" t="s">
        <v>319</v>
      </c>
      <c r="B736" t="s">
        <v>72</v>
      </c>
      <c r="C736" t="s">
        <v>323</v>
      </c>
      <c r="D736">
        <v>9.6</v>
      </c>
      <c r="E736">
        <v>10.199999999999999</v>
      </c>
      <c r="F736">
        <v>9.8000000000000007</v>
      </c>
      <c r="G736">
        <v>8.6999999999999993</v>
      </c>
      <c r="H736">
        <v>8.5</v>
      </c>
      <c r="I736">
        <v>7.7</v>
      </c>
      <c r="J736">
        <v>7.5</v>
      </c>
      <c r="K736">
        <v>7.7</v>
      </c>
      <c r="L736">
        <v>8.8000000000000007</v>
      </c>
      <c r="M736">
        <v>8.9</v>
      </c>
      <c r="N736">
        <v>6.6</v>
      </c>
    </row>
    <row r="737" spans="1:14" x14ac:dyDescent="0.25">
      <c r="A737" t="s">
        <v>421</v>
      </c>
      <c r="B737" t="s">
        <v>336</v>
      </c>
      <c r="C737" t="s">
        <v>524</v>
      </c>
      <c r="D737">
        <v>12682374</v>
      </c>
      <c r="E737">
        <v>13366889</v>
      </c>
      <c r="F737">
        <v>14093565</v>
      </c>
      <c r="G737">
        <v>14872630</v>
      </c>
      <c r="H737">
        <v>15703729</v>
      </c>
      <c r="I737">
        <v>16612464</v>
      </c>
      <c r="J737">
        <v>17589735</v>
      </c>
      <c r="K737">
        <v>18597942</v>
      </c>
      <c r="L737">
        <v>19620628</v>
      </c>
      <c r="M737">
        <v>20656040</v>
      </c>
      <c r="N737">
        <v>21736651</v>
      </c>
    </row>
    <row r="738" spans="1:14" x14ac:dyDescent="0.25">
      <c r="A738" t="s">
        <v>421</v>
      </c>
      <c r="B738" t="s">
        <v>336</v>
      </c>
      <c r="C738" t="s">
        <v>154</v>
      </c>
      <c r="D738">
        <v>45110527</v>
      </c>
      <c r="E738">
        <v>46416031</v>
      </c>
      <c r="F738">
        <v>47786137</v>
      </c>
      <c r="G738">
        <v>49253643</v>
      </c>
      <c r="H738">
        <v>50814552</v>
      </c>
      <c r="I738">
        <v>52542823</v>
      </c>
      <c r="J738">
        <v>54401802</v>
      </c>
      <c r="K738">
        <v>56267032</v>
      </c>
      <c r="L738">
        <v>58090443</v>
      </c>
      <c r="M738">
        <v>59872579</v>
      </c>
      <c r="N738">
        <v>61704518</v>
      </c>
    </row>
    <row r="739" spans="1:14" x14ac:dyDescent="0.25">
      <c r="A739" t="s">
        <v>421</v>
      </c>
      <c r="B739" t="s">
        <v>336</v>
      </c>
      <c r="C739" t="s">
        <v>323</v>
      </c>
      <c r="D739">
        <v>6909.9</v>
      </c>
      <c r="E739">
        <v>8019.7</v>
      </c>
      <c r="F739">
        <v>9587.9</v>
      </c>
      <c r="G739">
        <v>10698</v>
      </c>
      <c r="H739">
        <v>10108</v>
      </c>
      <c r="I739">
        <v>10765.9</v>
      </c>
      <c r="J739">
        <v>10646.9</v>
      </c>
      <c r="K739">
        <v>11659.3</v>
      </c>
      <c r="L739">
        <v>12018.9</v>
      </c>
      <c r="M739">
        <v>14960.8</v>
      </c>
      <c r="N739">
        <v>14435.5</v>
      </c>
    </row>
    <row r="740" spans="1:14" x14ac:dyDescent="0.25">
      <c r="A740" t="s">
        <v>512</v>
      </c>
      <c r="B740" t="s">
        <v>119</v>
      </c>
      <c r="C740" t="s">
        <v>524</v>
      </c>
      <c r="D740">
        <v>6268797</v>
      </c>
      <c r="E740">
        <v>6625186</v>
      </c>
      <c r="F740">
        <v>6999978</v>
      </c>
      <c r="G740">
        <v>7392635</v>
      </c>
      <c r="H740">
        <v>7813809</v>
      </c>
      <c r="I740">
        <v>8267505</v>
      </c>
      <c r="J740">
        <v>8766415</v>
      </c>
      <c r="K740">
        <v>9307879</v>
      </c>
      <c r="L740">
        <v>9869870</v>
      </c>
      <c r="M740">
        <v>10462825</v>
      </c>
      <c r="N740">
        <v>11080727</v>
      </c>
    </row>
    <row r="741" spans="1:14" x14ac:dyDescent="0.25">
      <c r="A741" t="s">
        <v>512</v>
      </c>
      <c r="B741" t="s">
        <v>119</v>
      </c>
      <c r="C741" t="s">
        <v>154</v>
      </c>
      <c r="D741">
        <v>32341728</v>
      </c>
      <c r="E741">
        <v>33295738</v>
      </c>
      <c r="F741">
        <v>34273295</v>
      </c>
      <c r="G741">
        <v>35273570</v>
      </c>
      <c r="H741">
        <v>36336539</v>
      </c>
      <c r="I741">
        <v>37477356</v>
      </c>
      <c r="J741">
        <v>38748299</v>
      </c>
      <c r="K741">
        <v>40127085</v>
      </c>
      <c r="L741">
        <v>41515395</v>
      </c>
      <c r="M741">
        <v>42949080</v>
      </c>
      <c r="N741">
        <v>44404611</v>
      </c>
    </row>
    <row r="742" spans="1:14" x14ac:dyDescent="0.25">
      <c r="A742" t="s">
        <v>512</v>
      </c>
      <c r="B742" t="s">
        <v>119</v>
      </c>
      <c r="C742" t="s">
        <v>323</v>
      </c>
      <c r="D742">
        <v>3332</v>
      </c>
      <c r="E742">
        <v>3744.2</v>
      </c>
      <c r="F742">
        <v>3777.1</v>
      </c>
      <c r="G742">
        <v>3694.3</v>
      </c>
      <c r="H742">
        <v>4112.2</v>
      </c>
      <c r="I742">
        <v>4712.1000000000004</v>
      </c>
      <c r="J742">
        <v>4946.3</v>
      </c>
      <c r="K742">
        <v>5172</v>
      </c>
      <c r="L742">
        <v>5866.6</v>
      </c>
      <c r="M742">
        <v>5943</v>
      </c>
      <c r="N742">
        <v>5674.6</v>
      </c>
    </row>
    <row r="743" spans="1:14" x14ac:dyDescent="0.25">
      <c r="A743" t="s">
        <v>317</v>
      </c>
      <c r="B743" t="s">
        <v>373</v>
      </c>
      <c r="C743" t="s">
        <v>524</v>
      </c>
      <c r="D743">
        <v>31465493</v>
      </c>
      <c r="E743">
        <v>31395053</v>
      </c>
      <c r="F743">
        <v>31360012</v>
      </c>
      <c r="G743">
        <v>31330995</v>
      </c>
      <c r="H743">
        <v>31223300</v>
      </c>
      <c r="I743">
        <v>31183829</v>
      </c>
      <c r="J743">
        <v>31122532</v>
      </c>
      <c r="K743">
        <v>31043768</v>
      </c>
      <c r="L743">
        <v>30946609</v>
      </c>
      <c r="M743">
        <v>30836427</v>
      </c>
      <c r="N743">
        <v>30719437</v>
      </c>
    </row>
    <row r="744" spans="1:14" x14ac:dyDescent="0.25">
      <c r="A744" t="s">
        <v>317</v>
      </c>
      <c r="B744" t="s">
        <v>373</v>
      </c>
      <c r="C744" t="s">
        <v>154</v>
      </c>
      <c r="D744">
        <v>45870741</v>
      </c>
      <c r="E744">
        <v>45706086</v>
      </c>
      <c r="F744">
        <v>45593342</v>
      </c>
      <c r="G744">
        <v>45489648</v>
      </c>
      <c r="H744">
        <v>45272155</v>
      </c>
      <c r="I744">
        <v>45154036</v>
      </c>
      <c r="J744">
        <v>45004673</v>
      </c>
      <c r="K744">
        <v>44831135</v>
      </c>
      <c r="L744">
        <v>44622518</v>
      </c>
      <c r="M744">
        <v>44386203</v>
      </c>
      <c r="N744">
        <v>44132049</v>
      </c>
    </row>
    <row r="745" spans="1:14" x14ac:dyDescent="0.25">
      <c r="A745" t="s">
        <v>317</v>
      </c>
      <c r="B745" t="s">
        <v>373</v>
      </c>
      <c r="C745" t="s">
        <v>323</v>
      </c>
      <c r="D745">
        <v>268924.59999999998</v>
      </c>
      <c r="E745">
        <v>283342.40000000002</v>
      </c>
      <c r="F745">
        <v>277110.2</v>
      </c>
      <c r="G745">
        <v>270268.7</v>
      </c>
      <c r="H745">
        <v>237728.7</v>
      </c>
      <c r="I745">
        <v>191067.8</v>
      </c>
      <c r="J745">
        <v>201655.4</v>
      </c>
      <c r="K745">
        <v>174938.3</v>
      </c>
      <c r="L745">
        <v>185623.8</v>
      </c>
      <c r="M745">
        <v>174599.9</v>
      </c>
      <c r="N745">
        <v>165663.6</v>
      </c>
    </row>
    <row r="746" spans="1:14" x14ac:dyDescent="0.25">
      <c r="A746" t="s">
        <v>122</v>
      </c>
      <c r="B746" t="s">
        <v>442</v>
      </c>
      <c r="C746" t="s">
        <v>524</v>
      </c>
      <c r="D746">
        <v>1490601194</v>
      </c>
      <c r="E746">
        <v>1525070586</v>
      </c>
      <c r="F746">
        <v>1560561017</v>
      </c>
      <c r="G746">
        <v>1596608706</v>
      </c>
      <c r="H746">
        <v>1632513866</v>
      </c>
      <c r="I746">
        <v>1668165415</v>
      </c>
      <c r="J746">
        <v>1703488904</v>
      </c>
      <c r="K746">
        <v>1738922085</v>
      </c>
      <c r="L746">
        <v>1773429059</v>
      </c>
      <c r="M746">
        <v>1806562909</v>
      </c>
      <c r="N746">
        <v>1837112659</v>
      </c>
    </row>
    <row r="747" spans="1:14" x14ac:dyDescent="0.25">
      <c r="A747" t="s">
        <v>122</v>
      </c>
      <c r="B747" t="s">
        <v>442</v>
      </c>
      <c r="C747" t="s">
        <v>154</v>
      </c>
      <c r="D747">
        <v>2567922649</v>
      </c>
      <c r="E747">
        <v>2587915297</v>
      </c>
      <c r="F747">
        <v>2610195637</v>
      </c>
      <c r="G747">
        <v>2632878553</v>
      </c>
      <c r="H747">
        <v>2654785044</v>
      </c>
      <c r="I747">
        <v>2675824754</v>
      </c>
      <c r="J747">
        <v>2695996374</v>
      </c>
      <c r="K747">
        <v>2716214857</v>
      </c>
      <c r="L747">
        <v>2735017750</v>
      </c>
      <c r="M747">
        <v>2752025737</v>
      </c>
      <c r="N747">
        <v>2765716827</v>
      </c>
    </row>
    <row r="748" spans="1:14" x14ac:dyDescent="0.25">
      <c r="A748" t="s">
        <v>122</v>
      </c>
      <c r="B748" t="s">
        <v>442</v>
      </c>
      <c r="C748" t="s">
        <v>323</v>
      </c>
      <c r="D748">
        <v>13650211.559999997</v>
      </c>
      <c r="E748">
        <v>14683619.207000004</v>
      </c>
      <c r="F748">
        <v>15046424.835000003</v>
      </c>
      <c r="G748">
        <v>15496037.518999998</v>
      </c>
      <c r="H748">
        <v>15550983.461999997</v>
      </c>
      <c r="I748">
        <v>15348154.712000003</v>
      </c>
      <c r="J748">
        <v>15332252.097999997</v>
      </c>
      <c r="K748">
        <v>15680729.341999998</v>
      </c>
      <c r="L748">
        <v>16265198.317499997</v>
      </c>
      <c r="M748">
        <v>16546520.019999996</v>
      </c>
      <c r="N748">
        <v>16383995.506999997</v>
      </c>
    </row>
    <row r="749" spans="1:14" x14ac:dyDescent="0.25">
      <c r="A749" t="s">
        <v>393</v>
      </c>
      <c r="B749" t="s">
        <v>538</v>
      </c>
      <c r="C749" t="s">
        <v>524</v>
      </c>
      <c r="D749">
        <v>3165372</v>
      </c>
      <c r="E749">
        <v>3180512</v>
      </c>
      <c r="F749">
        <v>3193778</v>
      </c>
      <c r="G749">
        <v>3206813</v>
      </c>
      <c r="H749">
        <v>3220213</v>
      </c>
      <c r="I749">
        <v>3234208</v>
      </c>
      <c r="J749">
        <v>3247994</v>
      </c>
      <c r="K749">
        <v>3259303</v>
      </c>
      <c r="L749">
        <v>3267136</v>
      </c>
      <c r="M749">
        <v>3271594</v>
      </c>
      <c r="N749">
        <v>3275291</v>
      </c>
    </row>
    <row r="750" spans="1:14" x14ac:dyDescent="0.25">
      <c r="A750" t="s">
        <v>393</v>
      </c>
      <c r="B750" t="s">
        <v>538</v>
      </c>
      <c r="C750" t="s">
        <v>154</v>
      </c>
      <c r="D750">
        <v>3352651</v>
      </c>
      <c r="E750">
        <v>3361637</v>
      </c>
      <c r="F750">
        <v>3371133</v>
      </c>
      <c r="G750">
        <v>3381180</v>
      </c>
      <c r="H750">
        <v>3391662</v>
      </c>
      <c r="I750">
        <v>3402818</v>
      </c>
      <c r="J750">
        <v>3413766</v>
      </c>
      <c r="K750">
        <v>3422200</v>
      </c>
      <c r="L750">
        <v>3427042</v>
      </c>
      <c r="M750">
        <v>3428409</v>
      </c>
      <c r="N750">
        <v>3429086</v>
      </c>
    </row>
    <row r="751" spans="1:14" x14ac:dyDescent="0.25">
      <c r="A751" t="s">
        <v>393</v>
      </c>
      <c r="B751" t="s">
        <v>538</v>
      </c>
      <c r="C751" t="s">
        <v>323</v>
      </c>
      <c r="D751">
        <v>6283.8</v>
      </c>
      <c r="E751">
        <v>7605.9</v>
      </c>
      <c r="F751">
        <v>8517.7000000000007</v>
      </c>
      <c r="G751">
        <v>7357.6</v>
      </c>
      <c r="H751">
        <v>6500.4</v>
      </c>
      <c r="I751">
        <v>6657.2</v>
      </c>
      <c r="J751">
        <v>6525.1</v>
      </c>
      <c r="K751">
        <v>6103.8</v>
      </c>
      <c r="L751">
        <v>6545.7</v>
      </c>
      <c r="M751">
        <v>6806.7</v>
      </c>
      <c r="N751">
        <v>6514.3</v>
      </c>
    </row>
    <row r="752" spans="1:14" x14ac:dyDescent="0.25">
      <c r="A752" t="s">
        <v>293</v>
      </c>
      <c r="B752" t="s">
        <v>458</v>
      </c>
      <c r="C752" t="s">
        <v>524</v>
      </c>
      <c r="D752">
        <v>249849720</v>
      </c>
      <c r="E752">
        <v>252208133</v>
      </c>
      <c r="F752">
        <v>254614421</v>
      </c>
      <c r="G752">
        <v>256953576</v>
      </c>
      <c r="H752">
        <v>259430732</v>
      </c>
      <c r="I752">
        <v>261950744</v>
      </c>
      <c r="J752">
        <v>264473000</v>
      </c>
      <c r="K752">
        <v>266788716</v>
      </c>
      <c r="L752">
        <v>268844029</v>
      </c>
      <c r="M752">
        <v>270737596</v>
      </c>
      <c r="N752">
        <v>274040676</v>
      </c>
    </row>
    <row r="753" spans="1:14" x14ac:dyDescent="0.25">
      <c r="A753" t="s">
        <v>293</v>
      </c>
      <c r="B753" t="s">
        <v>458</v>
      </c>
      <c r="C753" t="s">
        <v>154</v>
      </c>
      <c r="D753">
        <v>309327143</v>
      </c>
      <c r="E753">
        <v>311583481</v>
      </c>
      <c r="F753">
        <v>313877662</v>
      </c>
      <c r="G753">
        <v>316059947</v>
      </c>
      <c r="H753">
        <v>318386329</v>
      </c>
      <c r="I753">
        <v>320738994</v>
      </c>
      <c r="J753">
        <v>323071755</v>
      </c>
      <c r="K753">
        <v>325122128</v>
      </c>
      <c r="L753">
        <v>326838199</v>
      </c>
      <c r="M753">
        <v>328329953</v>
      </c>
      <c r="N753">
        <v>331511512</v>
      </c>
    </row>
    <row r="754" spans="1:14" x14ac:dyDescent="0.25">
      <c r="A754" t="s">
        <v>293</v>
      </c>
      <c r="B754" t="s">
        <v>458</v>
      </c>
      <c r="C754" t="s">
        <v>323</v>
      </c>
      <c r="D754">
        <v>5392109.4000000004</v>
      </c>
      <c r="E754">
        <v>5173591.2</v>
      </c>
      <c r="F754">
        <v>4956053</v>
      </c>
      <c r="G754">
        <v>5092097.2</v>
      </c>
      <c r="H754">
        <v>5107208.5999999996</v>
      </c>
      <c r="I754">
        <v>4990703.7</v>
      </c>
      <c r="J754">
        <v>4894499.2</v>
      </c>
      <c r="K754">
        <v>4819365.0999999996</v>
      </c>
      <c r="L754">
        <v>4975300.4000000004</v>
      </c>
      <c r="M754">
        <v>4817710.4000000004</v>
      </c>
      <c r="N754">
        <v>4320532.5</v>
      </c>
    </row>
    <row r="755" spans="1:14" x14ac:dyDescent="0.25">
      <c r="A755" t="s">
        <v>227</v>
      </c>
      <c r="B755" t="s">
        <v>116</v>
      </c>
      <c r="C755" t="s">
        <v>524</v>
      </c>
      <c r="D755">
        <v>14554257</v>
      </c>
      <c r="E755">
        <v>15007103</v>
      </c>
      <c r="F755">
        <v>15199882</v>
      </c>
      <c r="G755">
        <v>15408910</v>
      </c>
      <c r="H755">
        <v>15640290</v>
      </c>
      <c r="I755">
        <v>15884192</v>
      </c>
      <c r="J755">
        <v>16130961</v>
      </c>
      <c r="K755">
        <v>16372437</v>
      </c>
      <c r="L755">
        <v>16635580</v>
      </c>
      <c r="M755">
        <v>16935578</v>
      </c>
      <c r="N755">
        <v>17258430</v>
      </c>
    </row>
    <row r="756" spans="1:14" x14ac:dyDescent="0.25">
      <c r="A756" t="s">
        <v>227</v>
      </c>
      <c r="B756" t="s">
        <v>116</v>
      </c>
      <c r="C756" t="s">
        <v>154</v>
      </c>
      <c r="D756">
        <v>28562400</v>
      </c>
      <c r="E756">
        <v>29339400</v>
      </c>
      <c r="F756">
        <v>29774500</v>
      </c>
      <c r="G756">
        <v>30243200</v>
      </c>
      <c r="H756">
        <v>30757700</v>
      </c>
      <c r="I756">
        <v>31298900</v>
      </c>
      <c r="J756">
        <v>31847900</v>
      </c>
      <c r="K756">
        <v>32388600</v>
      </c>
      <c r="L756">
        <v>32956100</v>
      </c>
      <c r="M756">
        <v>33580350</v>
      </c>
      <c r="N756">
        <v>34232050</v>
      </c>
    </row>
    <row r="757" spans="1:14" x14ac:dyDescent="0.25">
      <c r="A757" t="s">
        <v>227</v>
      </c>
      <c r="B757" t="s">
        <v>116</v>
      </c>
      <c r="C757" t="s">
        <v>323</v>
      </c>
      <c r="D757">
        <v>126240.5</v>
      </c>
      <c r="E757">
        <v>128633.7</v>
      </c>
      <c r="F757">
        <v>113140.2</v>
      </c>
      <c r="G757">
        <v>111856.5</v>
      </c>
      <c r="H757">
        <v>104872.5</v>
      </c>
      <c r="I757">
        <v>99358.2</v>
      </c>
      <c r="J757">
        <v>105333.9</v>
      </c>
      <c r="K757">
        <v>109708.5</v>
      </c>
      <c r="L757">
        <v>112720.5</v>
      </c>
      <c r="M757">
        <v>117687.8</v>
      </c>
      <c r="N757">
        <v>115577.8</v>
      </c>
    </row>
    <row r="758" spans="1:14" x14ac:dyDescent="0.25">
      <c r="A758" t="s">
        <v>39</v>
      </c>
      <c r="B758" t="s">
        <v>78</v>
      </c>
      <c r="C758" t="s">
        <v>524</v>
      </c>
      <c r="D758">
        <v>53518</v>
      </c>
      <c r="E758">
        <v>53651</v>
      </c>
      <c r="F758">
        <v>53776</v>
      </c>
      <c r="G758">
        <v>53890</v>
      </c>
      <c r="H758">
        <v>54053</v>
      </c>
      <c r="I758">
        <v>54267</v>
      </c>
      <c r="J758">
        <v>54436</v>
      </c>
      <c r="K758">
        <v>54657</v>
      </c>
      <c r="L758">
        <v>54955</v>
      </c>
      <c r="M758">
        <v>55205</v>
      </c>
      <c r="N758">
        <v>55488</v>
      </c>
    </row>
    <row r="759" spans="1:14" x14ac:dyDescent="0.25">
      <c r="A759" t="s">
        <v>39</v>
      </c>
      <c r="B759" t="s">
        <v>78</v>
      </c>
      <c r="C759" t="s">
        <v>154</v>
      </c>
      <c r="D759">
        <v>109308</v>
      </c>
      <c r="E759">
        <v>108703</v>
      </c>
      <c r="F759">
        <v>108083</v>
      </c>
      <c r="G759">
        <v>107450</v>
      </c>
      <c r="H759">
        <v>106912</v>
      </c>
      <c r="I759">
        <v>106482</v>
      </c>
      <c r="J759">
        <v>105963</v>
      </c>
      <c r="K759">
        <v>105549</v>
      </c>
      <c r="L759">
        <v>105281</v>
      </c>
      <c r="M759">
        <v>104924</v>
      </c>
      <c r="N759">
        <v>104632</v>
      </c>
    </row>
    <row r="760" spans="1:14" x14ac:dyDescent="0.25">
      <c r="A760" t="s">
        <v>39</v>
      </c>
      <c r="B760" t="s">
        <v>78</v>
      </c>
      <c r="C760" t="s">
        <v>323</v>
      </c>
      <c r="D760">
        <v>233.6</v>
      </c>
      <c r="E760">
        <v>224.9</v>
      </c>
      <c r="F760">
        <v>240.8</v>
      </c>
      <c r="G760">
        <v>226.3</v>
      </c>
      <c r="H760">
        <v>267.5</v>
      </c>
      <c r="I760">
        <v>246.5</v>
      </c>
      <c r="J760">
        <v>255.2</v>
      </c>
      <c r="K760">
        <v>225.1</v>
      </c>
      <c r="L760">
        <v>252.3</v>
      </c>
      <c r="M760">
        <v>235.1</v>
      </c>
      <c r="N760">
        <v>219.8</v>
      </c>
    </row>
    <row r="761" spans="1:14" x14ac:dyDescent="0.25">
      <c r="A761" t="s">
        <v>58</v>
      </c>
      <c r="B761" t="s">
        <v>234</v>
      </c>
      <c r="C761" t="s">
        <v>524</v>
      </c>
      <c r="D761">
        <v>25293053</v>
      </c>
      <c r="E761">
        <v>25636044</v>
      </c>
      <c r="F761">
        <v>25970224</v>
      </c>
      <c r="G761">
        <v>26297143</v>
      </c>
      <c r="H761">
        <v>26613545</v>
      </c>
      <c r="I761">
        <v>26913166</v>
      </c>
      <c r="J761">
        <v>27103212</v>
      </c>
      <c r="K761">
        <v>26951752</v>
      </c>
      <c r="L761">
        <v>26308612</v>
      </c>
      <c r="M761">
        <v>25564613</v>
      </c>
      <c r="N761">
        <v>25151087</v>
      </c>
    </row>
    <row r="762" spans="1:14" x14ac:dyDescent="0.25">
      <c r="A762" t="s">
        <v>58</v>
      </c>
      <c r="B762" t="s">
        <v>234</v>
      </c>
      <c r="C762" t="s">
        <v>154</v>
      </c>
      <c r="D762">
        <v>28715022</v>
      </c>
      <c r="E762">
        <v>29096159</v>
      </c>
      <c r="F762">
        <v>29470426</v>
      </c>
      <c r="G762">
        <v>29838021</v>
      </c>
      <c r="H762">
        <v>30193258</v>
      </c>
      <c r="I762">
        <v>30529716</v>
      </c>
      <c r="J762">
        <v>30741464</v>
      </c>
      <c r="K762">
        <v>30563433</v>
      </c>
      <c r="L762">
        <v>29825653</v>
      </c>
      <c r="M762">
        <v>28971683</v>
      </c>
      <c r="N762">
        <v>28490453</v>
      </c>
    </row>
    <row r="763" spans="1:14" x14ac:dyDescent="0.25">
      <c r="A763" t="s">
        <v>58</v>
      </c>
      <c r="B763" t="s">
        <v>234</v>
      </c>
      <c r="C763" t="s">
        <v>323</v>
      </c>
      <c r="D763">
        <v>164101.6</v>
      </c>
      <c r="E763">
        <v>160039.6</v>
      </c>
      <c r="F763">
        <v>181128.8</v>
      </c>
      <c r="G763">
        <v>180422.6</v>
      </c>
      <c r="H763">
        <v>179236.1</v>
      </c>
      <c r="I763">
        <v>163126.9</v>
      </c>
      <c r="J763">
        <v>150466.70000000001</v>
      </c>
      <c r="K763">
        <v>139787.4</v>
      </c>
      <c r="L763">
        <v>130158</v>
      </c>
      <c r="M763">
        <v>107502.3</v>
      </c>
      <c r="N763">
        <v>72509</v>
      </c>
    </row>
    <row r="764" spans="1:14" x14ac:dyDescent="0.25">
      <c r="A764" t="s">
        <v>238</v>
      </c>
      <c r="B764" t="s">
        <v>443</v>
      </c>
      <c r="C764" t="s">
        <v>524</v>
      </c>
      <c r="D764">
        <v>12349</v>
      </c>
      <c r="E764">
        <v>12626</v>
      </c>
      <c r="F764">
        <v>12932</v>
      </c>
      <c r="G764">
        <v>13141</v>
      </c>
      <c r="H764">
        <v>13389</v>
      </c>
      <c r="I764">
        <v>13680</v>
      </c>
      <c r="J764">
        <v>13965</v>
      </c>
      <c r="K764">
        <v>14230</v>
      </c>
      <c r="L764">
        <v>14477</v>
      </c>
      <c r="M764">
        <v>14728</v>
      </c>
      <c r="N764">
        <v>14996</v>
      </c>
    </row>
    <row r="765" spans="1:14" x14ac:dyDescent="0.25">
      <c r="A765" t="s">
        <v>238</v>
      </c>
      <c r="B765" t="s">
        <v>443</v>
      </c>
      <c r="C765" t="s">
        <v>154</v>
      </c>
      <c r="D765">
        <v>27556</v>
      </c>
      <c r="E765">
        <v>27962</v>
      </c>
      <c r="F765">
        <v>28421</v>
      </c>
      <c r="G765">
        <v>28657</v>
      </c>
      <c r="H765">
        <v>28971</v>
      </c>
      <c r="I765">
        <v>29366</v>
      </c>
      <c r="J765">
        <v>29739</v>
      </c>
      <c r="K765">
        <v>30060</v>
      </c>
      <c r="L765">
        <v>30335</v>
      </c>
      <c r="M765">
        <v>30610</v>
      </c>
      <c r="N765">
        <v>30910</v>
      </c>
    </row>
    <row r="766" spans="1:14" x14ac:dyDescent="0.25">
      <c r="A766" t="s">
        <v>238</v>
      </c>
      <c r="B766" t="s">
        <v>443</v>
      </c>
      <c r="C766" t="s">
        <v>323</v>
      </c>
    </row>
    <row r="767" spans="1:14" x14ac:dyDescent="0.25">
      <c r="A767" t="s">
        <v>314</v>
      </c>
      <c r="B767" t="s">
        <v>101</v>
      </c>
      <c r="C767" t="s">
        <v>524</v>
      </c>
      <c r="D767">
        <v>102499</v>
      </c>
      <c r="E767">
        <v>102617</v>
      </c>
      <c r="F767">
        <v>102691</v>
      </c>
      <c r="G767">
        <v>102715</v>
      </c>
      <c r="H767">
        <v>102718</v>
      </c>
      <c r="I767">
        <v>102703</v>
      </c>
      <c r="J767">
        <v>102656</v>
      </c>
      <c r="K767">
        <v>102564</v>
      </c>
      <c r="L767">
        <v>102422</v>
      </c>
      <c r="M767">
        <v>102223</v>
      </c>
      <c r="N767">
        <v>101974</v>
      </c>
    </row>
    <row r="768" spans="1:14" x14ac:dyDescent="0.25">
      <c r="A768" t="s">
        <v>314</v>
      </c>
      <c r="B768" t="s">
        <v>101</v>
      </c>
      <c r="C768" t="s">
        <v>154</v>
      </c>
      <c r="D768">
        <v>108357</v>
      </c>
      <c r="E768">
        <v>108290</v>
      </c>
      <c r="F768">
        <v>108188</v>
      </c>
      <c r="G768">
        <v>108041</v>
      </c>
      <c r="H768">
        <v>107882</v>
      </c>
      <c r="I768">
        <v>107712</v>
      </c>
      <c r="J768">
        <v>107516</v>
      </c>
      <c r="K768">
        <v>107281</v>
      </c>
      <c r="L768">
        <v>107001</v>
      </c>
      <c r="M768">
        <v>106669</v>
      </c>
      <c r="N768">
        <v>106290</v>
      </c>
    </row>
    <row r="769" spans="1:14" x14ac:dyDescent="0.25">
      <c r="A769" t="s">
        <v>314</v>
      </c>
      <c r="B769" t="s">
        <v>101</v>
      </c>
      <c r="C769" t="s">
        <v>323</v>
      </c>
    </row>
    <row r="770" spans="1:14" x14ac:dyDescent="0.25">
      <c r="A770" t="s">
        <v>287</v>
      </c>
      <c r="B770" t="s">
        <v>469</v>
      </c>
      <c r="C770" t="s">
        <v>524</v>
      </c>
      <c r="D770">
        <v>26587808</v>
      </c>
      <c r="E770">
        <v>27458906</v>
      </c>
      <c r="F770">
        <v>28354957</v>
      </c>
      <c r="G770">
        <v>29272925</v>
      </c>
      <c r="H770">
        <v>30212637</v>
      </c>
      <c r="I770">
        <v>31168990</v>
      </c>
      <c r="J770">
        <v>32137965</v>
      </c>
      <c r="K770">
        <v>33111857</v>
      </c>
      <c r="L770">
        <v>34092278</v>
      </c>
      <c r="M770">
        <v>35081096</v>
      </c>
      <c r="N770">
        <v>36088619</v>
      </c>
    </row>
    <row r="771" spans="1:14" x14ac:dyDescent="0.25">
      <c r="A771" t="s">
        <v>287</v>
      </c>
      <c r="B771" t="s">
        <v>469</v>
      </c>
      <c r="C771" t="s">
        <v>154</v>
      </c>
      <c r="D771">
        <v>87411012</v>
      </c>
      <c r="E771">
        <v>88349117</v>
      </c>
      <c r="F771">
        <v>89301326</v>
      </c>
      <c r="G771">
        <v>90267739</v>
      </c>
      <c r="H771">
        <v>91235504</v>
      </c>
      <c r="I771">
        <v>92191398</v>
      </c>
      <c r="J771">
        <v>93126529</v>
      </c>
      <c r="K771">
        <v>94033048</v>
      </c>
      <c r="L771">
        <v>94914330</v>
      </c>
      <c r="M771">
        <v>95776716</v>
      </c>
      <c r="N771">
        <v>96648685</v>
      </c>
    </row>
    <row r="772" spans="1:14" x14ac:dyDescent="0.25">
      <c r="A772" t="s">
        <v>287</v>
      </c>
      <c r="B772" t="s">
        <v>469</v>
      </c>
      <c r="C772" t="s">
        <v>323</v>
      </c>
      <c r="D772">
        <v>151413.5</v>
      </c>
      <c r="E772">
        <v>155973.29999999999</v>
      </c>
      <c r="F772">
        <v>155522.79999999999</v>
      </c>
      <c r="G772">
        <v>164297.4</v>
      </c>
      <c r="H772">
        <v>180698.8</v>
      </c>
      <c r="I772">
        <v>201513.3</v>
      </c>
      <c r="J772">
        <v>222028.5</v>
      </c>
      <c r="K772">
        <v>229877.4</v>
      </c>
      <c r="L772">
        <v>286139.3</v>
      </c>
      <c r="M772">
        <v>341716.8</v>
      </c>
      <c r="N772">
        <v>355323.1</v>
      </c>
    </row>
    <row r="773" spans="1:14" x14ac:dyDescent="0.25">
      <c r="A773" t="s">
        <v>467</v>
      </c>
      <c r="B773" t="s">
        <v>92</v>
      </c>
      <c r="C773" t="s">
        <v>524</v>
      </c>
      <c r="D773">
        <v>60043</v>
      </c>
      <c r="E773">
        <v>61720</v>
      </c>
      <c r="F773">
        <v>63456</v>
      </c>
      <c r="G773">
        <v>65254</v>
      </c>
      <c r="H773">
        <v>67107</v>
      </c>
      <c r="I773">
        <v>69002</v>
      </c>
      <c r="J773">
        <v>70980</v>
      </c>
      <c r="K773">
        <v>73033</v>
      </c>
      <c r="L773">
        <v>75139</v>
      </c>
      <c r="M773">
        <v>77300</v>
      </c>
      <c r="N773">
        <v>79558</v>
      </c>
    </row>
    <row r="774" spans="1:14" x14ac:dyDescent="0.25">
      <c r="A774" t="s">
        <v>467</v>
      </c>
      <c r="B774" t="s">
        <v>92</v>
      </c>
      <c r="C774" t="s">
        <v>154</v>
      </c>
      <c r="D774">
        <v>245453</v>
      </c>
      <c r="E774">
        <v>251294</v>
      </c>
      <c r="F774">
        <v>257313</v>
      </c>
      <c r="G774">
        <v>263534</v>
      </c>
      <c r="H774">
        <v>269927</v>
      </c>
      <c r="I774">
        <v>276438</v>
      </c>
      <c r="J774">
        <v>283218</v>
      </c>
      <c r="K774">
        <v>290239</v>
      </c>
      <c r="L774">
        <v>297298</v>
      </c>
      <c r="M774">
        <v>304404</v>
      </c>
      <c r="N774">
        <v>311685</v>
      </c>
    </row>
    <row r="775" spans="1:14" x14ac:dyDescent="0.25">
      <c r="A775" t="s">
        <v>467</v>
      </c>
      <c r="B775" t="s">
        <v>92</v>
      </c>
      <c r="C775" t="s">
        <v>323</v>
      </c>
      <c r="D775">
        <v>127.1</v>
      </c>
      <c r="E775">
        <v>134.19999999999999</v>
      </c>
      <c r="F775">
        <v>120.5</v>
      </c>
      <c r="G775">
        <v>111.9</v>
      </c>
      <c r="H775">
        <v>158.9</v>
      </c>
      <c r="I775">
        <v>134.30000000000001</v>
      </c>
      <c r="J775">
        <v>151.30000000000001</v>
      </c>
      <c r="K775">
        <v>141</v>
      </c>
      <c r="L775">
        <v>177.5</v>
      </c>
      <c r="M775">
        <v>166.9</v>
      </c>
      <c r="N775">
        <v>121.3</v>
      </c>
    </row>
    <row r="776" spans="1:14" x14ac:dyDescent="0.25">
      <c r="A776" t="s">
        <v>439</v>
      </c>
      <c r="B776" t="s">
        <v>529</v>
      </c>
      <c r="C776" t="s">
        <v>524</v>
      </c>
      <c r="D776">
        <v>3593925573</v>
      </c>
      <c r="E776">
        <v>3668684934</v>
      </c>
      <c r="F776">
        <v>3745464408</v>
      </c>
      <c r="G776">
        <v>3823905611</v>
      </c>
      <c r="H776">
        <v>3903641892</v>
      </c>
      <c r="I776">
        <v>3984200755</v>
      </c>
      <c r="J776">
        <v>4065134794</v>
      </c>
      <c r="K776">
        <v>4146102575</v>
      </c>
      <c r="L776">
        <v>4226383534</v>
      </c>
      <c r="M776">
        <v>4305573895</v>
      </c>
      <c r="N776">
        <v>4383122617</v>
      </c>
    </row>
    <row r="777" spans="1:14" x14ac:dyDescent="0.25">
      <c r="A777" t="s">
        <v>439</v>
      </c>
      <c r="B777" t="s">
        <v>529</v>
      </c>
      <c r="C777" t="s">
        <v>154</v>
      </c>
      <c r="D777">
        <v>6969985525</v>
      </c>
      <c r="E777">
        <v>7054044372</v>
      </c>
      <c r="F777">
        <v>7141386257</v>
      </c>
      <c r="G777">
        <v>7229303088</v>
      </c>
      <c r="H777">
        <v>7317040295</v>
      </c>
      <c r="I777">
        <v>7403850164</v>
      </c>
      <c r="J777">
        <v>7490415449</v>
      </c>
      <c r="K777">
        <v>7576441961</v>
      </c>
      <c r="L777">
        <v>7660371127</v>
      </c>
      <c r="M777">
        <v>7741774583</v>
      </c>
      <c r="N777">
        <v>7820205606</v>
      </c>
    </row>
    <row r="778" spans="1:14" x14ac:dyDescent="0.25">
      <c r="A778" t="s">
        <v>439</v>
      </c>
      <c r="B778" t="s">
        <v>529</v>
      </c>
      <c r="C778" t="s">
        <v>323</v>
      </c>
      <c r="D778">
        <v>32095872.940000001</v>
      </c>
      <c r="E778">
        <v>33079721.350000001</v>
      </c>
      <c r="F778">
        <v>33460087.5</v>
      </c>
      <c r="G778">
        <v>34119894.390000001</v>
      </c>
      <c r="H778">
        <v>34261369.659999996</v>
      </c>
      <c r="I778">
        <v>34070176.850000001</v>
      </c>
      <c r="J778">
        <v>34145652.299999997</v>
      </c>
      <c r="K778">
        <v>34687837.090000004</v>
      </c>
      <c r="L778">
        <v>35560555.789999999</v>
      </c>
      <c r="M778">
        <v>35477245.399999999</v>
      </c>
      <c r="N778">
        <v>33566427.590000004</v>
      </c>
    </row>
    <row r="779" spans="1:14" x14ac:dyDescent="0.25">
      <c r="A779" t="s">
        <v>136</v>
      </c>
      <c r="B779" t="s">
        <v>356</v>
      </c>
      <c r="C779" t="s">
        <v>524</v>
      </c>
      <c r="D779">
        <v>39086</v>
      </c>
      <c r="E779">
        <v>38989</v>
      </c>
      <c r="F779">
        <v>38880</v>
      </c>
      <c r="G779">
        <v>38758</v>
      </c>
      <c r="H779">
        <v>38634</v>
      </c>
      <c r="I779">
        <v>38503</v>
      </c>
      <c r="J779">
        <v>38398</v>
      </c>
      <c r="K779">
        <v>38312</v>
      </c>
      <c r="L779">
        <v>38256</v>
      </c>
      <c r="M779">
        <v>38262</v>
      </c>
      <c r="N779">
        <v>38449</v>
      </c>
    </row>
    <row r="780" spans="1:14" x14ac:dyDescent="0.25">
      <c r="A780" t="s">
        <v>136</v>
      </c>
      <c r="B780" t="s">
        <v>356</v>
      </c>
      <c r="C780" t="s">
        <v>154</v>
      </c>
      <c r="D780">
        <v>194672</v>
      </c>
      <c r="E780">
        <v>196351</v>
      </c>
      <c r="F780">
        <v>198124</v>
      </c>
      <c r="G780">
        <v>199939</v>
      </c>
      <c r="H780">
        <v>201757</v>
      </c>
      <c r="I780">
        <v>203571</v>
      </c>
      <c r="J780">
        <v>205544</v>
      </c>
      <c r="K780">
        <v>207630</v>
      </c>
      <c r="L780">
        <v>209701</v>
      </c>
      <c r="M780">
        <v>211905</v>
      </c>
      <c r="N780">
        <v>214929</v>
      </c>
    </row>
    <row r="781" spans="1:14" x14ac:dyDescent="0.25">
      <c r="A781" t="s">
        <v>136</v>
      </c>
      <c r="B781" t="s">
        <v>356</v>
      </c>
      <c r="C781" t="s">
        <v>323</v>
      </c>
      <c r="D781">
        <v>192.4</v>
      </c>
      <c r="E781">
        <v>196</v>
      </c>
      <c r="F781">
        <v>198.1</v>
      </c>
      <c r="G781">
        <v>196.7</v>
      </c>
      <c r="H781">
        <v>207.3</v>
      </c>
      <c r="I781">
        <v>232.3</v>
      </c>
      <c r="J781">
        <v>246.7</v>
      </c>
      <c r="K781">
        <v>255.2</v>
      </c>
      <c r="L781">
        <v>248.7</v>
      </c>
      <c r="M781">
        <v>278.7</v>
      </c>
      <c r="N781">
        <v>206.5</v>
      </c>
    </row>
    <row r="782" spans="1:14" x14ac:dyDescent="0.25">
      <c r="A782" t="s">
        <v>318</v>
      </c>
      <c r="B782" t="s">
        <v>157</v>
      </c>
      <c r="C782" t="s">
        <v>524</v>
      </c>
    </row>
    <row r="783" spans="1:14" x14ac:dyDescent="0.25">
      <c r="A783" t="s">
        <v>318</v>
      </c>
      <c r="B783" t="s">
        <v>157</v>
      </c>
      <c r="C783" t="s">
        <v>154</v>
      </c>
      <c r="D783">
        <v>1775680</v>
      </c>
      <c r="E783">
        <v>1791000</v>
      </c>
      <c r="F783">
        <v>1807106</v>
      </c>
      <c r="G783">
        <v>1818117</v>
      </c>
      <c r="H783">
        <v>1812771</v>
      </c>
      <c r="I783">
        <v>1788196</v>
      </c>
      <c r="J783">
        <v>1777557</v>
      </c>
      <c r="K783">
        <v>1791003</v>
      </c>
      <c r="L783">
        <v>1797085</v>
      </c>
      <c r="M783">
        <v>1788878</v>
      </c>
      <c r="N783">
        <v>1790133</v>
      </c>
    </row>
    <row r="784" spans="1:14" x14ac:dyDescent="0.25">
      <c r="A784" t="s">
        <v>318</v>
      </c>
      <c r="B784" t="s">
        <v>157</v>
      </c>
      <c r="C784" t="s">
        <v>323</v>
      </c>
    </row>
    <row r="785" spans="1:14" x14ac:dyDescent="0.25">
      <c r="A785" t="s">
        <v>516</v>
      </c>
      <c r="B785" t="s">
        <v>11</v>
      </c>
      <c r="C785" t="s">
        <v>524</v>
      </c>
      <c r="D785">
        <v>7862636</v>
      </c>
      <c r="E785">
        <v>8244926</v>
      </c>
      <c r="F785">
        <v>8642705</v>
      </c>
      <c r="G785">
        <v>9055561</v>
      </c>
      <c r="H785">
        <v>9481916</v>
      </c>
      <c r="I785">
        <v>9917199</v>
      </c>
      <c r="J785">
        <v>10361240</v>
      </c>
      <c r="K785">
        <v>10817186</v>
      </c>
      <c r="L785">
        <v>11282260</v>
      </c>
      <c r="M785">
        <v>11758398</v>
      </c>
      <c r="N785">
        <v>12238236</v>
      </c>
    </row>
    <row r="786" spans="1:14" x14ac:dyDescent="0.25">
      <c r="A786" t="s">
        <v>516</v>
      </c>
      <c r="B786" t="s">
        <v>11</v>
      </c>
      <c r="C786" t="s">
        <v>154</v>
      </c>
      <c r="D786">
        <v>24743946</v>
      </c>
      <c r="E786">
        <v>25475610</v>
      </c>
      <c r="F786">
        <v>26223391</v>
      </c>
      <c r="G786">
        <v>26984002</v>
      </c>
      <c r="H786">
        <v>27753304</v>
      </c>
      <c r="I786">
        <v>28516545</v>
      </c>
      <c r="J786">
        <v>29274002</v>
      </c>
      <c r="K786">
        <v>30034389</v>
      </c>
      <c r="L786">
        <v>30790513</v>
      </c>
      <c r="M786">
        <v>31546691</v>
      </c>
      <c r="N786">
        <v>32284046</v>
      </c>
    </row>
    <row r="787" spans="1:14" x14ac:dyDescent="0.25">
      <c r="A787" t="s">
        <v>516</v>
      </c>
      <c r="B787" t="s">
        <v>11</v>
      </c>
      <c r="C787" t="s">
        <v>323</v>
      </c>
      <c r="D787">
        <v>25431.9</v>
      </c>
      <c r="E787">
        <v>22950.1</v>
      </c>
      <c r="F787">
        <v>21012.5</v>
      </c>
      <c r="G787">
        <v>27825</v>
      </c>
      <c r="H787">
        <v>27429.9</v>
      </c>
      <c r="I787">
        <v>13552.2</v>
      </c>
      <c r="J787">
        <v>10035.200000000001</v>
      </c>
      <c r="K787">
        <v>9682.2000000000007</v>
      </c>
      <c r="L787">
        <v>11349.8</v>
      </c>
      <c r="M787">
        <v>11194.8</v>
      </c>
      <c r="N787">
        <v>9960.1</v>
      </c>
    </row>
    <row r="788" spans="1:14" x14ac:dyDescent="0.25">
      <c r="A788" t="s">
        <v>358</v>
      </c>
      <c r="B788" t="s">
        <v>285</v>
      </c>
      <c r="C788" t="s">
        <v>524</v>
      </c>
      <c r="D788">
        <v>32219542</v>
      </c>
      <c r="E788">
        <v>32906089</v>
      </c>
      <c r="F788">
        <v>33625925</v>
      </c>
      <c r="G788">
        <v>34367596</v>
      </c>
      <c r="H788">
        <v>35197669</v>
      </c>
      <c r="I788">
        <v>36223620</v>
      </c>
      <c r="J788">
        <v>36866878</v>
      </c>
      <c r="K788">
        <v>37298236</v>
      </c>
      <c r="L788">
        <v>38047715</v>
      </c>
      <c r="M788">
        <v>38834681</v>
      </c>
      <c r="N788">
        <v>39605450</v>
      </c>
    </row>
    <row r="789" spans="1:14" x14ac:dyDescent="0.25">
      <c r="A789" t="s">
        <v>358</v>
      </c>
      <c r="B789" t="s">
        <v>285</v>
      </c>
      <c r="C789" t="s">
        <v>154</v>
      </c>
      <c r="D789">
        <v>51784921</v>
      </c>
      <c r="E789">
        <v>52443325</v>
      </c>
      <c r="F789">
        <v>53145033</v>
      </c>
      <c r="G789">
        <v>53873616</v>
      </c>
      <c r="H789">
        <v>54729551</v>
      </c>
      <c r="I789">
        <v>55876504</v>
      </c>
      <c r="J789">
        <v>56422274</v>
      </c>
      <c r="K789">
        <v>56641209</v>
      </c>
      <c r="L789">
        <v>57339635</v>
      </c>
      <c r="M789">
        <v>58087055</v>
      </c>
      <c r="N789">
        <v>58801927</v>
      </c>
    </row>
    <row r="790" spans="1:14" x14ac:dyDescent="0.25">
      <c r="A790" t="s">
        <v>358</v>
      </c>
      <c r="B790" t="s">
        <v>285</v>
      </c>
      <c r="C790" t="s">
        <v>323</v>
      </c>
      <c r="D790">
        <v>425548.4</v>
      </c>
      <c r="E790">
        <v>409480.3</v>
      </c>
      <c r="F790">
        <v>427001.7</v>
      </c>
      <c r="G790">
        <v>437261.7</v>
      </c>
      <c r="H790">
        <v>448298.1</v>
      </c>
      <c r="I790">
        <v>425063.1</v>
      </c>
      <c r="J790">
        <v>425682.9</v>
      </c>
      <c r="K790">
        <v>435214.5</v>
      </c>
      <c r="L790">
        <v>439644.6</v>
      </c>
      <c r="M790">
        <v>446626</v>
      </c>
      <c r="N790">
        <v>393241.59999999998</v>
      </c>
    </row>
    <row r="791" spans="1:14" x14ac:dyDescent="0.25">
      <c r="A791" t="s">
        <v>7</v>
      </c>
      <c r="B791" t="s">
        <v>315</v>
      </c>
      <c r="C791" t="s">
        <v>524</v>
      </c>
      <c r="D791">
        <v>5427875</v>
      </c>
      <c r="E791">
        <v>5685070</v>
      </c>
      <c r="F791">
        <v>5950059</v>
      </c>
      <c r="G791">
        <v>6225773</v>
      </c>
      <c r="H791">
        <v>6512613</v>
      </c>
      <c r="I791">
        <v>6809146</v>
      </c>
      <c r="J791">
        <v>7115902</v>
      </c>
      <c r="K791">
        <v>7434012</v>
      </c>
      <c r="L791">
        <v>7762359</v>
      </c>
      <c r="M791">
        <v>8100644</v>
      </c>
      <c r="N791">
        <v>8447250</v>
      </c>
    </row>
    <row r="792" spans="1:14" x14ac:dyDescent="0.25">
      <c r="A792" t="s">
        <v>7</v>
      </c>
      <c r="B792" t="s">
        <v>315</v>
      </c>
      <c r="C792" t="s">
        <v>154</v>
      </c>
      <c r="D792">
        <v>13792086</v>
      </c>
      <c r="E792">
        <v>14265814</v>
      </c>
      <c r="F792">
        <v>14744658</v>
      </c>
      <c r="G792">
        <v>15234976</v>
      </c>
      <c r="H792">
        <v>15737793</v>
      </c>
      <c r="I792">
        <v>16248230</v>
      </c>
      <c r="J792">
        <v>16767761</v>
      </c>
      <c r="K792">
        <v>17298054</v>
      </c>
      <c r="L792">
        <v>17835893</v>
      </c>
      <c r="M792">
        <v>18380477</v>
      </c>
      <c r="N792">
        <v>18927715</v>
      </c>
    </row>
    <row r="793" spans="1:14" x14ac:dyDescent="0.25">
      <c r="A793" t="s">
        <v>7</v>
      </c>
      <c r="B793" t="s">
        <v>315</v>
      </c>
      <c r="C793" t="s">
        <v>323</v>
      </c>
      <c r="D793">
        <v>2656.9</v>
      </c>
      <c r="E793">
        <v>3050.7</v>
      </c>
      <c r="F793">
        <v>4030.3</v>
      </c>
      <c r="G793">
        <v>4238.6000000000004</v>
      </c>
      <c r="H793">
        <v>4686</v>
      </c>
      <c r="I793">
        <v>4956.6000000000004</v>
      </c>
      <c r="J793">
        <v>5315.3</v>
      </c>
      <c r="K793">
        <v>6810.7</v>
      </c>
      <c r="L793">
        <v>7857.2</v>
      </c>
      <c r="M793">
        <v>7615.7</v>
      </c>
      <c r="N793">
        <v>7607.1</v>
      </c>
    </row>
    <row r="794" spans="1:14" x14ac:dyDescent="0.25">
      <c r="A794" t="s">
        <v>546</v>
      </c>
      <c r="B794" t="s">
        <v>250</v>
      </c>
      <c r="C794" t="s">
        <v>524</v>
      </c>
      <c r="D794">
        <v>4262290</v>
      </c>
      <c r="E794">
        <v>4300463</v>
      </c>
      <c r="F794">
        <v>4355539</v>
      </c>
      <c r="G794">
        <v>4426387</v>
      </c>
      <c r="H794">
        <v>4503674</v>
      </c>
      <c r="I794">
        <v>4584076</v>
      </c>
      <c r="J794">
        <v>4667645</v>
      </c>
      <c r="K794">
        <v>4755312</v>
      </c>
      <c r="L794">
        <v>4848158</v>
      </c>
      <c r="M794">
        <v>4945719</v>
      </c>
      <c r="N794">
        <v>5052214</v>
      </c>
    </row>
    <row r="795" spans="1:14" x14ac:dyDescent="0.25">
      <c r="A795" t="s">
        <v>546</v>
      </c>
      <c r="B795" t="s">
        <v>250</v>
      </c>
      <c r="C795" t="s">
        <v>154</v>
      </c>
      <c r="D795">
        <v>12839771</v>
      </c>
      <c r="E795">
        <v>13025785</v>
      </c>
      <c r="F795">
        <v>13265331</v>
      </c>
      <c r="G795">
        <v>13555422</v>
      </c>
      <c r="H795">
        <v>13855753</v>
      </c>
      <c r="I795">
        <v>14154937</v>
      </c>
      <c r="J795">
        <v>14452704</v>
      </c>
      <c r="K795">
        <v>14751101</v>
      </c>
      <c r="L795">
        <v>15052184</v>
      </c>
      <c r="M795">
        <v>15354608</v>
      </c>
      <c r="N795">
        <v>15669666</v>
      </c>
    </row>
    <row r="796" spans="1:14" x14ac:dyDescent="0.25">
      <c r="A796" t="s">
        <v>546</v>
      </c>
      <c r="B796" t="s">
        <v>250</v>
      </c>
      <c r="C796" t="s">
        <v>323</v>
      </c>
      <c r="D796">
        <v>9518</v>
      </c>
      <c r="E796">
        <v>11357.6</v>
      </c>
      <c r="F796">
        <v>11954.9</v>
      </c>
      <c r="G796">
        <v>12216.8</v>
      </c>
      <c r="H796">
        <v>12010.7</v>
      </c>
      <c r="I796">
        <v>11988.7</v>
      </c>
      <c r="J796">
        <v>10450.200000000001</v>
      </c>
      <c r="K796">
        <v>9781</v>
      </c>
      <c r="L796">
        <v>11069.9</v>
      </c>
      <c r="M796">
        <v>10185.299999999999</v>
      </c>
      <c r="N796">
        <v>8312.5</v>
      </c>
    </row>
  </sheetData>
  <autoFilter ref="A1:N796" xr:uid="{00000000-0009-0000-0000-000003000000}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52"/>
  <sheetViews>
    <sheetView workbookViewId="0">
      <selection activeCell="C1" sqref="C1"/>
    </sheetView>
  </sheetViews>
  <sheetFormatPr defaultRowHeight="15" x14ac:dyDescent="0.25"/>
  <cols>
    <col min="1" max="1" width="44" bestFit="1" customWidth="1"/>
    <col min="2" max="2" width="25.7109375" bestFit="1" customWidth="1"/>
  </cols>
  <sheetData>
    <row r="1" spans="1:3" x14ac:dyDescent="0.25">
      <c r="A1" t="s">
        <v>531</v>
      </c>
      <c r="B1" t="s">
        <v>352</v>
      </c>
      <c r="C1" t="s">
        <v>548</v>
      </c>
    </row>
    <row r="2" spans="1:3" x14ac:dyDescent="0.25">
      <c r="A2" t="s">
        <v>389</v>
      </c>
      <c r="B2" t="s">
        <v>9</v>
      </c>
      <c r="C2">
        <v>1</v>
      </c>
    </row>
    <row r="3" spans="1:3" x14ac:dyDescent="0.25">
      <c r="A3" t="s">
        <v>389</v>
      </c>
      <c r="B3" t="s">
        <v>9</v>
      </c>
      <c r="C3">
        <v>1</v>
      </c>
    </row>
    <row r="4" spans="1:3" x14ac:dyDescent="0.25">
      <c r="A4" t="s">
        <v>389</v>
      </c>
      <c r="B4" t="s">
        <v>9</v>
      </c>
      <c r="C4">
        <v>1</v>
      </c>
    </row>
    <row r="5" spans="1:3" x14ac:dyDescent="0.25">
      <c r="A5" t="s">
        <v>241</v>
      </c>
      <c r="B5" t="s">
        <v>464</v>
      </c>
      <c r="C5">
        <v>2</v>
      </c>
    </row>
    <row r="6" spans="1:3" x14ac:dyDescent="0.25">
      <c r="A6" t="s">
        <v>241</v>
      </c>
      <c r="B6" t="s">
        <v>464</v>
      </c>
      <c r="C6">
        <v>2</v>
      </c>
    </row>
    <row r="7" spans="1:3" x14ac:dyDescent="0.25">
      <c r="A7" t="s">
        <v>241</v>
      </c>
      <c r="B7" t="s">
        <v>464</v>
      </c>
      <c r="C7">
        <v>2</v>
      </c>
    </row>
    <row r="8" spans="1:3" x14ac:dyDescent="0.25">
      <c r="A8" t="s">
        <v>235</v>
      </c>
      <c r="B8" t="s">
        <v>13</v>
      </c>
      <c r="C8">
        <v>3</v>
      </c>
    </row>
    <row r="9" spans="1:3" x14ac:dyDescent="0.25">
      <c r="A9" t="s">
        <v>235</v>
      </c>
      <c r="B9" t="s">
        <v>13</v>
      </c>
      <c r="C9">
        <v>3</v>
      </c>
    </row>
    <row r="10" spans="1:3" x14ac:dyDescent="0.25">
      <c r="A10" t="s">
        <v>235</v>
      </c>
      <c r="B10" t="s">
        <v>13</v>
      </c>
      <c r="C10">
        <v>3</v>
      </c>
    </row>
    <row r="11" spans="1:3" x14ac:dyDescent="0.25">
      <c r="A11" t="s">
        <v>149</v>
      </c>
      <c r="B11" t="s">
        <v>332</v>
      </c>
      <c r="C11">
        <v>4</v>
      </c>
    </row>
    <row r="12" spans="1:3" x14ac:dyDescent="0.25">
      <c r="A12" t="s">
        <v>149</v>
      </c>
      <c r="B12" t="s">
        <v>332</v>
      </c>
      <c r="C12">
        <v>4</v>
      </c>
    </row>
    <row r="13" spans="1:3" x14ac:dyDescent="0.25">
      <c r="A13" t="s">
        <v>149</v>
      </c>
      <c r="B13" t="s">
        <v>332</v>
      </c>
      <c r="C13">
        <v>4</v>
      </c>
    </row>
    <row r="14" spans="1:3" x14ac:dyDescent="0.25">
      <c r="A14" t="s">
        <v>251</v>
      </c>
      <c r="B14" t="s">
        <v>543</v>
      </c>
      <c r="C14">
        <v>4</v>
      </c>
    </row>
    <row r="15" spans="1:3" x14ac:dyDescent="0.25">
      <c r="A15" t="s">
        <v>251</v>
      </c>
      <c r="B15" t="s">
        <v>543</v>
      </c>
      <c r="C15">
        <v>4</v>
      </c>
    </row>
    <row r="16" spans="1:3" x14ac:dyDescent="0.25">
      <c r="A16" t="s">
        <v>251</v>
      </c>
      <c r="B16" t="s">
        <v>543</v>
      </c>
      <c r="C16">
        <v>4</v>
      </c>
    </row>
    <row r="17" spans="1:3" x14ac:dyDescent="0.25">
      <c r="A17" t="s">
        <v>31</v>
      </c>
      <c r="B17" t="s">
        <v>156</v>
      </c>
      <c r="C17">
        <v>5</v>
      </c>
    </row>
    <row r="18" spans="1:3" x14ac:dyDescent="0.25">
      <c r="A18" t="s">
        <v>31</v>
      </c>
      <c r="B18" t="s">
        <v>156</v>
      </c>
      <c r="C18">
        <v>5</v>
      </c>
    </row>
    <row r="19" spans="1:3" x14ac:dyDescent="0.25">
      <c r="A19" t="s">
        <v>31</v>
      </c>
      <c r="B19" t="s">
        <v>156</v>
      </c>
      <c r="C19">
        <v>5</v>
      </c>
    </row>
    <row r="20" spans="1:3" x14ac:dyDescent="0.25">
      <c r="A20" t="s">
        <v>229</v>
      </c>
      <c r="B20" t="s">
        <v>364</v>
      </c>
      <c r="C20">
        <v>1</v>
      </c>
    </row>
    <row r="21" spans="1:3" x14ac:dyDescent="0.25">
      <c r="A21" t="s">
        <v>229</v>
      </c>
      <c r="B21" t="s">
        <v>364</v>
      </c>
      <c r="C21">
        <v>1</v>
      </c>
    </row>
    <row r="22" spans="1:3" x14ac:dyDescent="0.25">
      <c r="A22" t="s">
        <v>229</v>
      </c>
      <c r="B22" t="s">
        <v>364</v>
      </c>
      <c r="C22">
        <v>1</v>
      </c>
    </row>
    <row r="23" spans="1:3" x14ac:dyDescent="0.25">
      <c r="A23" t="s">
        <v>65</v>
      </c>
      <c r="B23" t="s">
        <v>209</v>
      </c>
      <c r="C23">
        <v>4</v>
      </c>
    </row>
    <row r="24" spans="1:3" x14ac:dyDescent="0.25">
      <c r="A24" t="s">
        <v>65</v>
      </c>
      <c r="B24" t="s">
        <v>209</v>
      </c>
      <c r="C24">
        <v>4</v>
      </c>
    </row>
    <row r="25" spans="1:3" x14ac:dyDescent="0.25">
      <c r="A25" t="s">
        <v>65</v>
      </c>
      <c r="B25" t="s">
        <v>209</v>
      </c>
      <c r="C25">
        <v>4</v>
      </c>
    </row>
    <row r="26" spans="1:3" x14ac:dyDescent="0.25">
      <c r="A26" t="s">
        <v>82</v>
      </c>
      <c r="B26" t="s">
        <v>259</v>
      </c>
      <c r="C26">
        <v>6</v>
      </c>
    </row>
    <row r="27" spans="1:3" x14ac:dyDescent="0.25">
      <c r="A27" t="s">
        <v>82</v>
      </c>
      <c r="B27" t="s">
        <v>259</v>
      </c>
      <c r="C27">
        <v>6</v>
      </c>
    </row>
    <row r="28" spans="1:3" x14ac:dyDescent="0.25">
      <c r="A28" t="s">
        <v>82</v>
      </c>
      <c r="B28" t="s">
        <v>259</v>
      </c>
      <c r="C28">
        <v>6</v>
      </c>
    </row>
    <row r="29" spans="1:3" x14ac:dyDescent="0.25">
      <c r="A29" t="s">
        <v>299</v>
      </c>
      <c r="B29" t="s">
        <v>363</v>
      </c>
      <c r="C29">
        <v>1</v>
      </c>
    </row>
    <row r="30" spans="1:3" x14ac:dyDescent="0.25">
      <c r="A30" t="s">
        <v>299</v>
      </c>
      <c r="B30" t="s">
        <v>363</v>
      </c>
      <c r="C30">
        <v>1</v>
      </c>
    </row>
    <row r="31" spans="1:3" x14ac:dyDescent="0.25">
      <c r="A31" t="s">
        <v>299</v>
      </c>
      <c r="B31" t="s">
        <v>363</v>
      </c>
      <c r="C31">
        <v>1</v>
      </c>
    </row>
    <row r="32" spans="1:3" x14ac:dyDescent="0.25">
      <c r="A32" t="s">
        <v>316</v>
      </c>
      <c r="B32" t="s">
        <v>222</v>
      </c>
      <c r="C32">
        <v>6</v>
      </c>
    </row>
    <row r="33" spans="1:3" x14ac:dyDescent="0.25">
      <c r="A33" t="s">
        <v>316</v>
      </c>
      <c r="B33" t="s">
        <v>222</v>
      </c>
      <c r="C33">
        <v>6</v>
      </c>
    </row>
    <row r="34" spans="1:3" x14ac:dyDescent="0.25">
      <c r="A34" t="s">
        <v>316</v>
      </c>
      <c r="B34" t="s">
        <v>222</v>
      </c>
      <c r="C34">
        <v>6</v>
      </c>
    </row>
    <row r="35" spans="1:3" x14ac:dyDescent="0.25">
      <c r="A35" t="s">
        <v>45</v>
      </c>
      <c r="B35" t="s">
        <v>260</v>
      </c>
      <c r="C35">
        <v>4</v>
      </c>
    </row>
    <row r="36" spans="1:3" x14ac:dyDescent="0.25">
      <c r="A36" t="s">
        <v>45</v>
      </c>
      <c r="B36" t="s">
        <v>260</v>
      </c>
      <c r="C36">
        <v>4</v>
      </c>
    </row>
    <row r="37" spans="1:3" x14ac:dyDescent="0.25">
      <c r="A37" t="s">
        <v>45</v>
      </c>
      <c r="B37" t="s">
        <v>260</v>
      </c>
      <c r="C37">
        <v>4</v>
      </c>
    </row>
    <row r="38" spans="1:3" x14ac:dyDescent="0.25">
      <c r="A38" t="s">
        <v>394</v>
      </c>
      <c r="B38" t="s">
        <v>388</v>
      </c>
      <c r="C38">
        <v>4</v>
      </c>
    </row>
    <row r="39" spans="1:3" x14ac:dyDescent="0.25">
      <c r="A39" t="s">
        <v>394</v>
      </c>
      <c r="B39" t="s">
        <v>388</v>
      </c>
      <c r="C39">
        <v>4</v>
      </c>
    </row>
    <row r="40" spans="1:3" x14ac:dyDescent="0.25">
      <c r="A40" t="s">
        <v>394</v>
      </c>
      <c r="B40" t="s">
        <v>388</v>
      </c>
      <c r="C40">
        <v>4</v>
      </c>
    </row>
    <row r="41" spans="1:3" x14ac:dyDescent="0.25">
      <c r="A41" t="s">
        <v>344</v>
      </c>
      <c r="B41" t="s">
        <v>403</v>
      </c>
      <c r="C41">
        <v>3</v>
      </c>
    </row>
    <row r="42" spans="1:3" x14ac:dyDescent="0.25">
      <c r="A42" t="s">
        <v>344</v>
      </c>
      <c r="B42" t="s">
        <v>403</v>
      </c>
      <c r="C42">
        <v>3</v>
      </c>
    </row>
    <row r="43" spans="1:3" x14ac:dyDescent="0.25">
      <c r="A43" t="s">
        <v>344</v>
      </c>
      <c r="B43" t="s">
        <v>403</v>
      </c>
      <c r="C43">
        <v>3</v>
      </c>
    </row>
    <row r="44" spans="1:3" x14ac:dyDescent="0.25">
      <c r="A44" t="s">
        <v>473</v>
      </c>
      <c r="B44" t="s">
        <v>33</v>
      </c>
      <c r="C44">
        <v>4</v>
      </c>
    </row>
    <row r="45" spans="1:3" x14ac:dyDescent="0.25">
      <c r="A45" t="s">
        <v>473</v>
      </c>
      <c r="B45" t="s">
        <v>33</v>
      </c>
      <c r="C45">
        <v>4</v>
      </c>
    </row>
    <row r="46" spans="1:3" x14ac:dyDescent="0.25">
      <c r="A46" t="s">
        <v>473</v>
      </c>
      <c r="B46" t="s">
        <v>33</v>
      </c>
      <c r="C46">
        <v>4</v>
      </c>
    </row>
    <row r="47" spans="1:3" x14ac:dyDescent="0.25">
      <c r="A47" t="s">
        <v>465</v>
      </c>
      <c r="B47" t="s">
        <v>245</v>
      </c>
      <c r="C47">
        <v>3</v>
      </c>
    </row>
    <row r="48" spans="1:3" x14ac:dyDescent="0.25">
      <c r="A48" t="s">
        <v>465</v>
      </c>
      <c r="B48" t="s">
        <v>245</v>
      </c>
      <c r="C48">
        <v>3</v>
      </c>
    </row>
    <row r="49" spans="1:3" x14ac:dyDescent="0.25">
      <c r="A49" t="s">
        <v>465</v>
      </c>
      <c r="B49" t="s">
        <v>245</v>
      </c>
      <c r="C49">
        <v>3</v>
      </c>
    </row>
    <row r="50" spans="1:3" x14ac:dyDescent="0.25">
      <c r="A50" t="s">
        <v>87</v>
      </c>
      <c r="B50" t="s">
        <v>333</v>
      </c>
      <c r="C50">
        <v>3</v>
      </c>
    </row>
    <row r="51" spans="1:3" x14ac:dyDescent="0.25">
      <c r="A51" t="s">
        <v>87</v>
      </c>
      <c r="B51" t="s">
        <v>333</v>
      </c>
      <c r="C51">
        <v>3</v>
      </c>
    </row>
    <row r="52" spans="1:3" x14ac:dyDescent="0.25">
      <c r="A52" t="s">
        <v>87</v>
      </c>
      <c r="B52" t="s">
        <v>333</v>
      </c>
      <c r="C52">
        <v>3</v>
      </c>
    </row>
    <row r="53" spans="1:3" x14ac:dyDescent="0.25">
      <c r="A53" t="s">
        <v>26</v>
      </c>
      <c r="B53" t="s">
        <v>112</v>
      </c>
      <c r="C53">
        <v>2</v>
      </c>
    </row>
    <row r="54" spans="1:3" x14ac:dyDescent="0.25">
      <c r="A54" t="s">
        <v>26</v>
      </c>
      <c r="B54" t="s">
        <v>112</v>
      </c>
      <c r="C54">
        <v>2</v>
      </c>
    </row>
    <row r="55" spans="1:3" x14ac:dyDescent="0.25">
      <c r="A55" t="s">
        <v>26</v>
      </c>
      <c r="B55" t="s">
        <v>112</v>
      </c>
      <c r="C55">
        <v>2</v>
      </c>
    </row>
    <row r="56" spans="1:3" x14ac:dyDescent="0.25">
      <c r="A56" t="s">
        <v>451</v>
      </c>
      <c r="B56" t="s">
        <v>113</v>
      </c>
      <c r="C56">
        <v>4</v>
      </c>
    </row>
    <row r="57" spans="1:3" x14ac:dyDescent="0.25">
      <c r="A57" t="s">
        <v>451</v>
      </c>
      <c r="B57" t="s">
        <v>113</v>
      </c>
      <c r="C57">
        <v>4</v>
      </c>
    </row>
    <row r="58" spans="1:3" x14ac:dyDescent="0.25">
      <c r="A58" t="s">
        <v>451</v>
      </c>
      <c r="B58" t="s">
        <v>113</v>
      </c>
      <c r="C58">
        <v>4</v>
      </c>
    </row>
    <row r="59" spans="1:3" x14ac:dyDescent="0.25">
      <c r="A59" t="s">
        <v>267</v>
      </c>
      <c r="B59" t="s">
        <v>51</v>
      </c>
      <c r="C59">
        <v>5</v>
      </c>
    </row>
    <row r="60" spans="1:3" x14ac:dyDescent="0.25">
      <c r="A60" t="s">
        <v>267</v>
      </c>
      <c r="B60" t="s">
        <v>51</v>
      </c>
      <c r="C60">
        <v>5</v>
      </c>
    </row>
    <row r="61" spans="1:3" x14ac:dyDescent="0.25">
      <c r="A61" t="s">
        <v>267</v>
      </c>
      <c r="B61" t="s">
        <v>51</v>
      </c>
      <c r="C61">
        <v>5</v>
      </c>
    </row>
    <row r="62" spans="1:3" x14ac:dyDescent="0.25">
      <c r="A62" t="s">
        <v>125</v>
      </c>
      <c r="B62" t="s">
        <v>216</v>
      </c>
      <c r="C62">
        <v>1</v>
      </c>
    </row>
    <row r="63" spans="1:3" x14ac:dyDescent="0.25">
      <c r="A63" t="s">
        <v>125</v>
      </c>
      <c r="B63" t="s">
        <v>216</v>
      </c>
      <c r="C63">
        <v>1</v>
      </c>
    </row>
    <row r="64" spans="1:3" x14ac:dyDescent="0.25">
      <c r="A64" t="s">
        <v>125</v>
      </c>
      <c r="B64" t="s">
        <v>216</v>
      </c>
      <c r="C64">
        <v>1</v>
      </c>
    </row>
    <row r="65" spans="1:3" x14ac:dyDescent="0.25">
      <c r="A65" t="s">
        <v>286</v>
      </c>
      <c r="B65" t="s">
        <v>409</v>
      </c>
      <c r="C65">
        <v>4</v>
      </c>
    </row>
    <row r="66" spans="1:3" x14ac:dyDescent="0.25">
      <c r="A66" t="s">
        <v>286</v>
      </c>
      <c r="B66" t="s">
        <v>409</v>
      </c>
      <c r="C66">
        <v>4</v>
      </c>
    </row>
    <row r="67" spans="1:3" x14ac:dyDescent="0.25">
      <c r="A67" t="s">
        <v>286</v>
      </c>
      <c r="B67" t="s">
        <v>409</v>
      </c>
      <c r="C67">
        <v>4</v>
      </c>
    </row>
    <row r="68" spans="1:3" x14ac:dyDescent="0.25">
      <c r="A68" t="s">
        <v>438</v>
      </c>
      <c r="B68" t="s">
        <v>162</v>
      </c>
      <c r="C68">
        <v>4</v>
      </c>
    </row>
    <row r="69" spans="1:3" x14ac:dyDescent="0.25">
      <c r="A69" t="s">
        <v>438</v>
      </c>
      <c r="B69" t="s">
        <v>162</v>
      </c>
      <c r="C69">
        <v>4</v>
      </c>
    </row>
    <row r="70" spans="1:3" x14ac:dyDescent="0.25">
      <c r="A70" t="s">
        <v>438</v>
      </c>
      <c r="B70" t="s">
        <v>162</v>
      </c>
      <c r="C70">
        <v>4</v>
      </c>
    </row>
    <row r="71" spans="1:3" x14ac:dyDescent="0.25">
      <c r="A71" t="s">
        <v>233</v>
      </c>
      <c r="B71" t="s">
        <v>213</v>
      </c>
      <c r="C71">
        <v>1</v>
      </c>
    </row>
    <row r="72" spans="1:3" x14ac:dyDescent="0.25">
      <c r="A72" t="s">
        <v>233</v>
      </c>
      <c r="B72" t="s">
        <v>213</v>
      </c>
      <c r="C72">
        <v>1</v>
      </c>
    </row>
    <row r="73" spans="1:3" x14ac:dyDescent="0.25">
      <c r="A73" t="s">
        <v>233</v>
      </c>
      <c r="B73" t="s">
        <v>213</v>
      </c>
      <c r="C73">
        <v>1</v>
      </c>
    </row>
    <row r="74" spans="1:3" x14ac:dyDescent="0.25">
      <c r="A74" t="s">
        <v>273</v>
      </c>
      <c r="B74" t="s">
        <v>471</v>
      </c>
      <c r="C74">
        <v>7</v>
      </c>
    </row>
    <row r="75" spans="1:3" x14ac:dyDescent="0.25">
      <c r="A75" t="s">
        <v>273</v>
      </c>
      <c r="B75" t="s">
        <v>471</v>
      </c>
      <c r="C75">
        <v>7</v>
      </c>
    </row>
    <row r="76" spans="1:3" x14ac:dyDescent="0.25">
      <c r="A76" t="s">
        <v>273</v>
      </c>
      <c r="B76" t="s">
        <v>471</v>
      </c>
      <c r="C76">
        <v>7</v>
      </c>
    </row>
    <row r="77" spans="1:3" x14ac:dyDescent="0.25">
      <c r="A77" t="s">
        <v>40</v>
      </c>
      <c r="B77" t="s">
        <v>380</v>
      </c>
      <c r="C77">
        <v>1</v>
      </c>
    </row>
    <row r="78" spans="1:3" x14ac:dyDescent="0.25">
      <c r="A78" t="s">
        <v>40</v>
      </c>
      <c r="B78" t="s">
        <v>380</v>
      </c>
      <c r="C78">
        <v>1</v>
      </c>
    </row>
    <row r="79" spans="1:3" x14ac:dyDescent="0.25">
      <c r="A79" t="s">
        <v>40</v>
      </c>
      <c r="B79" t="s">
        <v>380</v>
      </c>
      <c r="C79">
        <v>1</v>
      </c>
    </row>
    <row r="80" spans="1:3" x14ac:dyDescent="0.25">
      <c r="A80" t="s">
        <v>440</v>
      </c>
      <c r="B80" t="s">
        <v>243</v>
      </c>
      <c r="C80">
        <v>1</v>
      </c>
    </row>
    <row r="81" spans="1:3" x14ac:dyDescent="0.25">
      <c r="A81" t="s">
        <v>440</v>
      </c>
      <c r="B81" t="s">
        <v>243</v>
      </c>
      <c r="C81">
        <v>1</v>
      </c>
    </row>
    <row r="82" spans="1:3" x14ac:dyDescent="0.25">
      <c r="A82" t="s">
        <v>440</v>
      </c>
      <c r="B82" t="s">
        <v>243</v>
      </c>
      <c r="C82">
        <v>1</v>
      </c>
    </row>
    <row r="83" spans="1:3" x14ac:dyDescent="0.25">
      <c r="A83" t="s">
        <v>415</v>
      </c>
      <c r="B83" t="s">
        <v>283</v>
      </c>
      <c r="C83">
        <v>1</v>
      </c>
    </row>
    <row r="84" spans="1:3" x14ac:dyDescent="0.25">
      <c r="A84" t="s">
        <v>415</v>
      </c>
      <c r="B84" t="s">
        <v>283</v>
      </c>
      <c r="C84">
        <v>1</v>
      </c>
    </row>
    <row r="85" spans="1:3" x14ac:dyDescent="0.25">
      <c r="A85" t="s">
        <v>415</v>
      </c>
      <c r="B85" t="s">
        <v>283</v>
      </c>
      <c r="C85">
        <v>1</v>
      </c>
    </row>
    <row r="86" spans="1:3" x14ac:dyDescent="0.25">
      <c r="A86" t="s">
        <v>313</v>
      </c>
      <c r="B86" t="s">
        <v>95</v>
      </c>
      <c r="C86">
        <v>6</v>
      </c>
    </row>
    <row r="87" spans="1:3" x14ac:dyDescent="0.25">
      <c r="A87" t="s">
        <v>313</v>
      </c>
      <c r="B87" t="s">
        <v>95</v>
      </c>
      <c r="C87">
        <v>6</v>
      </c>
    </row>
    <row r="88" spans="1:3" x14ac:dyDescent="0.25">
      <c r="A88" t="s">
        <v>313</v>
      </c>
      <c r="B88" t="s">
        <v>95</v>
      </c>
      <c r="C88">
        <v>6</v>
      </c>
    </row>
    <row r="89" spans="1:3" x14ac:dyDescent="0.25">
      <c r="A89" t="s">
        <v>423</v>
      </c>
      <c r="B89" t="s">
        <v>89</v>
      </c>
      <c r="C89">
        <v>2</v>
      </c>
    </row>
    <row r="90" spans="1:3" x14ac:dyDescent="0.25">
      <c r="A90" t="s">
        <v>423</v>
      </c>
      <c r="B90" t="s">
        <v>89</v>
      </c>
      <c r="C90">
        <v>2</v>
      </c>
    </row>
    <row r="91" spans="1:3" x14ac:dyDescent="0.25">
      <c r="A91" t="s">
        <v>423</v>
      </c>
      <c r="B91" t="s">
        <v>89</v>
      </c>
      <c r="C91">
        <v>2</v>
      </c>
    </row>
    <row r="92" spans="1:3" x14ac:dyDescent="0.25">
      <c r="A92" t="s">
        <v>35</v>
      </c>
      <c r="B92" t="s">
        <v>289</v>
      </c>
      <c r="C92">
        <v>3</v>
      </c>
    </row>
    <row r="93" spans="1:3" x14ac:dyDescent="0.25">
      <c r="A93" t="s">
        <v>35</v>
      </c>
      <c r="B93" t="s">
        <v>289</v>
      </c>
      <c r="C93">
        <v>3</v>
      </c>
    </row>
    <row r="94" spans="1:3" x14ac:dyDescent="0.25">
      <c r="A94" t="s">
        <v>35</v>
      </c>
      <c r="B94" t="s">
        <v>289</v>
      </c>
      <c r="C94">
        <v>3</v>
      </c>
    </row>
    <row r="95" spans="1:3" x14ac:dyDescent="0.25">
      <c r="A95" t="s">
        <v>138</v>
      </c>
      <c r="B95" t="s">
        <v>357</v>
      </c>
      <c r="C95">
        <v>3</v>
      </c>
    </row>
    <row r="96" spans="1:3" x14ac:dyDescent="0.25">
      <c r="A96" t="s">
        <v>138</v>
      </c>
      <c r="B96" t="s">
        <v>357</v>
      </c>
      <c r="C96">
        <v>3</v>
      </c>
    </row>
    <row r="97" spans="1:3" x14ac:dyDescent="0.25">
      <c r="A97" t="s">
        <v>138</v>
      </c>
      <c r="B97" t="s">
        <v>357</v>
      </c>
      <c r="C97">
        <v>3</v>
      </c>
    </row>
    <row r="98" spans="1:3" x14ac:dyDescent="0.25">
      <c r="A98" t="s">
        <v>147</v>
      </c>
      <c r="B98" t="s">
        <v>416</v>
      </c>
      <c r="C98">
        <v>7</v>
      </c>
    </row>
    <row r="99" spans="1:3" x14ac:dyDescent="0.25">
      <c r="A99" t="s">
        <v>147</v>
      </c>
      <c r="B99" t="s">
        <v>416</v>
      </c>
      <c r="C99">
        <v>7</v>
      </c>
    </row>
    <row r="100" spans="1:3" x14ac:dyDescent="0.25">
      <c r="A100" t="s">
        <v>147</v>
      </c>
      <c r="B100" t="s">
        <v>416</v>
      </c>
      <c r="C100">
        <v>7</v>
      </c>
    </row>
    <row r="101" spans="1:3" x14ac:dyDescent="0.25">
      <c r="A101" t="s">
        <v>140</v>
      </c>
      <c r="B101" t="s">
        <v>478</v>
      </c>
      <c r="C101">
        <v>4</v>
      </c>
    </row>
    <row r="102" spans="1:3" x14ac:dyDescent="0.25">
      <c r="A102" t="s">
        <v>140</v>
      </c>
      <c r="B102" t="s">
        <v>478</v>
      </c>
      <c r="C102">
        <v>4</v>
      </c>
    </row>
    <row r="103" spans="1:3" x14ac:dyDescent="0.25">
      <c r="A103" t="s">
        <v>140</v>
      </c>
      <c r="B103" t="s">
        <v>478</v>
      </c>
      <c r="C103">
        <v>4</v>
      </c>
    </row>
    <row r="104" spans="1:3" x14ac:dyDescent="0.25">
      <c r="A104" t="s">
        <v>284</v>
      </c>
      <c r="B104" t="s">
        <v>231</v>
      </c>
      <c r="C104">
        <v>4</v>
      </c>
    </row>
    <row r="105" spans="1:3" x14ac:dyDescent="0.25">
      <c r="A105" t="s">
        <v>284</v>
      </c>
      <c r="B105" t="s">
        <v>231</v>
      </c>
      <c r="C105">
        <v>4</v>
      </c>
    </row>
    <row r="106" spans="1:3" x14ac:dyDescent="0.25">
      <c r="A106" t="s">
        <v>284</v>
      </c>
      <c r="B106" t="s">
        <v>231</v>
      </c>
      <c r="C106">
        <v>4</v>
      </c>
    </row>
    <row r="107" spans="1:3" x14ac:dyDescent="0.25">
      <c r="A107" t="s">
        <v>123</v>
      </c>
      <c r="B107" t="s">
        <v>484</v>
      </c>
      <c r="C107">
        <v>1</v>
      </c>
    </row>
    <row r="108" spans="1:3" x14ac:dyDescent="0.25">
      <c r="A108" t="s">
        <v>123</v>
      </c>
      <c r="B108" t="s">
        <v>484</v>
      </c>
      <c r="C108">
        <v>1</v>
      </c>
    </row>
    <row r="109" spans="1:3" x14ac:dyDescent="0.25">
      <c r="A109" t="s">
        <v>123</v>
      </c>
      <c r="B109" t="s">
        <v>484</v>
      </c>
      <c r="C109">
        <v>1</v>
      </c>
    </row>
    <row r="110" spans="1:3" x14ac:dyDescent="0.25">
      <c r="A110" t="s">
        <v>369</v>
      </c>
      <c r="B110" t="s">
        <v>139</v>
      </c>
      <c r="C110">
        <v>6</v>
      </c>
    </row>
    <row r="111" spans="1:3" x14ac:dyDescent="0.25">
      <c r="A111" t="s">
        <v>369</v>
      </c>
      <c r="B111" t="s">
        <v>139</v>
      </c>
      <c r="C111">
        <v>6</v>
      </c>
    </row>
    <row r="112" spans="1:3" x14ac:dyDescent="0.25">
      <c r="A112" t="s">
        <v>369</v>
      </c>
      <c r="B112" t="s">
        <v>139</v>
      </c>
      <c r="C112">
        <v>6</v>
      </c>
    </row>
    <row r="113" spans="1:3" x14ac:dyDescent="0.25">
      <c r="A113" t="s">
        <v>507</v>
      </c>
      <c r="B113" t="s">
        <v>242</v>
      </c>
      <c r="C113">
        <v>3</v>
      </c>
    </row>
    <row r="114" spans="1:3" x14ac:dyDescent="0.25">
      <c r="A114" t="s">
        <v>507</v>
      </c>
      <c r="B114" t="s">
        <v>242</v>
      </c>
      <c r="C114">
        <v>3</v>
      </c>
    </row>
    <row r="115" spans="1:3" x14ac:dyDescent="0.25">
      <c r="A115" t="s">
        <v>507</v>
      </c>
      <c r="B115" t="s">
        <v>242</v>
      </c>
      <c r="C115">
        <v>3</v>
      </c>
    </row>
    <row r="116" spans="1:3" x14ac:dyDescent="0.25">
      <c r="A116" t="s">
        <v>547</v>
      </c>
      <c r="B116" t="s">
        <v>56</v>
      </c>
      <c r="C116">
        <v>3</v>
      </c>
    </row>
    <row r="117" spans="1:3" x14ac:dyDescent="0.25">
      <c r="A117" t="s">
        <v>547</v>
      </c>
      <c r="B117" t="s">
        <v>56</v>
      </c>
      <c r="C117">
        <v>3</v>
      </c>
    </row>
    <row r="118" spans="1:3" x14ac:dyDescent="0.25">
      <c r="A118" t="s">
        <v>547</v>
      </c>
      <c r="B118" t="s">
        <v>56</v>
      </c>
      <c r="C118">
        <v>3</v>
      </c>
    </row>
    <row r="119" spans="1:3" x14ac:dyDescent="0.25">
      <c r="A119" t="s">
        <v>362</v>
      </c>
      <c r="B119" t="s">
        <v>165</v>
      </c>
      <c r="C119">
        <v>3</v>
      </c>
    </row>
    <row r="120" spans="1:3" x14ac:dyDescent="0.25">
      <c r="A120" t="s">
        <v>362</v>
      </c>
      <c r="B120" t="s">
        <v>165</v>
      </c>
      <c r="C120">
        <v>3</v>
      </c>
    </row>
    <row r="121" spans="1:3" x14ac:dyDescent="0.25">
      <c r="A121" t="s">
        <v>362</v>
      </c>
      <c r="B121" t="s">
        <v>165</v>
      </c>
      <c r="C121">
        <v>3</v>
      </c>
    </row>
    <row r="122" spans="1:3" x14ac:dyDescent="0.25">
      <c r="A122" t="s">
        <v>282</v>
      </c>
      <c r="B122" t="s">
        <v>295</v>
      </c>
      <c r="C122">
        <v>3</v>
      </c>
    </row>
    <row r="123" spans="1:3" x14ac:dyDescent="0.25">
      <c r="A123" t="s">
        <v>282</v>
      </c>
      <c r="B123" t="s">
        <v>295</v>
      </c>
      <c r="C123">
        <v>3</v>
      </c>
    </row>
    <row r="124" spans="1:3" x14ac:dyDescent="0.25">
      <c r="A124" t="s">
        <v>282</v>
      </c>
      <c r="B124" t="s">
        <v>295</v>
      </c>
      <c r="C124">
        <v>3</v>
      </c>
    </row>
    <row r="125" spans="1:3" x14ac:dyDescent="0.25">
      <c r="A125" t="s">
        <v>411</v>
      </c>
      <c r="B125" t="s">
        <v>219</v>
      </c>
      <c r="C125">
        <v>1</v>
      </c>
    </row>
    <row r="126" spans="1:3" x14ac:dyDescent="0.25">
      <c r="A126" t="s">
        <v>411</v>
      </c>
      <c r="B126" t="s">
        <v>219</v>
      </c>
      <c r="C126">
        <v>1</v>
      </c>
    </row>
    <row r="127" spans="1:3" x14ac:dyDescent="0.25">
      <c r="A127" t="s">
        <v>411</v>
      </c>
      <c r="B127" t="s">
        <v>219</v>
      </c>
      <c r="C127">
        <v>1</v>
      </c>
    </row>
    <row r="128" spans="1:3" x14ac:dyDescent="0.25">
      <c r="A128" t="s">
        <v>261</v>
      </c>
      <c r="B128" t="s">
        <v>257</v>
      </c>
      <c r="C128">
        <v>3</v>
      </c>
    </row>
    <row r="129" spans="1:3" x14ac:dyDescent="0.25">
      <c r="A129" t="s">
        <v>261</v>
      </c>
      <c r="B129" t="s">
        <v>257</v>
      </c>
      <c r="C129">
        <v>3</v>
      </c>
    </row>
    <row r="130" spans="1:3" x14ac:dyDescent="0.25">
      <c r="A130" t="s">
        <v>261</v>
      </c>
      <c r="B130" t="s">
        <v>257</v>
      </c>
      <c r="C130">
        <v>3</v>
      </c>
    </row>
    <row r="131" spans="1:3" x14ac:dyDescent="0.25">
      <c r="A131" t="s">
        <v>361</v>
      </c>
      <c r="B131" t="s">
        <v>420</v>
      </c>
      <c r="C131">
        <v>3</v>
      </c>
    </row>
    <row r="132" spans="1:3" x14ac:dyDescent="0.25">
      <c r="A132" t="s">
        <v>361</v>
      </c>
      <c r="B132" t="s">
        <v>420</v>
      </c>
      <c r="C132">
        <v>3</v>
      </c>
    </row>
    <row r="133" spans="1:3" x14ac:dyDescent="0.25">
      <c r="A133" t="s">
        <v>361</v>
      </c>
      <c r="B133" t="s">
        <v>420</v>
      </c>
      <c r="C133">
        <v>3</v>
      </c>
    </row>
    <row r="134" spans="1:3" x14ac:dyDescent="0.25">
      <c r="A134" t="s">
        <v>248</v>
      </c>
      <c r="B134" t="s">
        <v>8</v>
      </c>
      <c r="C134">
        <v>1</v>
      </c>
    </row>
    <row r="135" spans="1:3" x14ac:dyDescent="0.25">
      <c r="A135" t="s">
        <v>248</v>
      </c>
      <c r="B135" t="s">
        <v>8</v>
      </c>
      <c r="C135">
        <v>1</v>
      </c>
    </row>
    <row r="136" spans="1:3" x14ac:dyDescent="0.25">
      <c r="A136" t="s">
        <v>248</v>
      </c>
      <c r="B136" t="s">
        <v>8</v>
      </c>
      <c r="C136">
        <v>1</v>
      </c>
    </row>
    <row r="137" spans="1:3" x14ac:dyDescent="0.25">
      <c r="A137" t="s">
        <v>74</v>
      </c>
      <c r="B137" t="s">
        <v>183</v>
      </c>
      <c r="C137">
        <v>1</v>
      </c>
    </row>
    <row r="138" spans="1:3" x14ac:dyDescent="0.25">
      <c r="A138" t="s">
        <v>74</v>
      </c>
      <c r="B138" t="s">
        <v>183</v>
      </c>
      <c r="C138">
        <v>1</v>
      </c>
    </row>
    <row r="139" spans="1:3" x14ac:dyDescent="0.25">
      <c r="A139" t="s">
        <v>74</v>
      </c>
      <c r="B139" t="s">
        <v>183</v>
      </c>
      <c r="C139">
        <v>1</v>
      </c>
    </row>
    <row r="140" spans="1:3" x14ac:dyDescent="0.25">
      <c r="A140" t="s">
        <v>270</v>
      </c>
      <c r="B140" t="s">
        <v>75</v>
      </c>
      <c r="C140">
        <v>1</v>
      </c>
    </row>
    <row r="141" spans="1:3" x14ac:dyDescent="0.25">
      <c r="A141" t="s">
        <v>270</v>
      </c>
      <c r="B141" t="s">
        <v>75</v>
      </c>
      <c r="C141">
        <v>1</v>
      </c>
    </row>
    <row r="142" spans="1:3" x14ac:dyDescent="0.25">
      <c r="A142" t="s">
        <v>270</v>
      </c>
      <c r="B142" t="s">
        <v>75</v>
      </c>
      <c r="C142">
        <v>1</v>
      </c>
    </row>
    <row r="143" spans="1:3" x14ac:dyDescent="0.25">
      <c r="A143" t="s">
        <v>348</v>
      </c>
      <c r="B143" t="s">
        <v>480</v>
      </c>
      <c r="C143">
        <v>1</v>
      </c>
    </row>
    <row r="144" spans="1:3" x14ac:dyDescent="0.25">
      <c r="A144" t="s">
        <v>348</v>
      </c>
      <c r="B144" t="s">
        <v>480</v>
      </c>
      <c r="C144">
        <v>1</v>
      </c>
    </row>
    <row r="145" spans="1:3" x14ac:dyDescent="0.25">
      <c r="A145" t="s">
        <v>348</v>
      </c>
      <c r="B145" t="s">
        <v>480</v>
      </c>
      <c r="C145">
        <v>1</v>
      </c>
    </row>
    <row r="146" spans="1:3" x14ac:dyDescent="0.25">
      <c r="A146" t="s">
        <v>324</v>
      </c>
      <c r="B146" t="s">
        <v>184</v>
      </c>
      <c r="C146">
        <v>4</v>
      </c>
    </row>
    <row r="147" spans="1:3" x14ac:dyDescent="0.25">
      <c r="A147" t="s">
        <v>324</v>
      </c>
      <c r="B147" t="s">
        <v>184</v>
      </c>
      <c r="C147">
        <v>4</v>
      </c>
    </row>
    <row r="148" spans="1:3" x14ac:dyDescent="0.25">
      <c r="A148" t="s">
        <v>324</v>
      </c>
      <c r="B148" t="s">
        <v>184</v>
      </c>
      <c r="C148">
        <v>4</v>
      </c>
    </row>
    <row r="149" spans="1:3" x14ac:dyDescent="0.25">
      <c r="A149" t="s">
        <v>253</v>
      </c>
      <c r="B149" t="s">
        <v>493</v>
      </c>
      <c r="C149">
        <v>4</v>
      </c>
    </row>
    <row r="150" spans="1:3" x14ac:dyDescent="0.25">
      <c r="A150" t="s">
        <v>253</v>
      </c>
      <c r="B150" t="s">
        <v>493</v>
      </c>
      <c r="C150">
        <v>4</v>
      </c>
    </row>
    <row r="151" spans="1:3" x14ac:dyDescent="0.25">
      <c r="A151" t="s">
        <v>253</v>
      </c>
      <c r="B151" t="s">
        <v>493</v>
      </c>
      <c r="C151">
        <v>4</v>
      </c>
    </row>
    <row r="152" spans="1:3" x14ac:dyDescent="0.25">
      <c r="A152" t="s">
        <v>350</v>
      </c>
      <c r="B152" t="s">
        <v>353</v>
      </c>
      <c r="C152">
        <v>4</v>
      </c>
    </row>
    <row r="153" spans="1:3" x14ac:dyDescent="0.25">
      <c r="A153" t="s">
        <v>350</v>
      </c>
      <c r="B153" t="s">
        <v>353</v>
      </c>
      <c r="C153">
        <v>4</v>
      </c>
    </row>
    <row r="154" spans="1:3" x14ac:dyDescent="0.25">
      <c r="A154" t="s">
        <v>350</v>
      </c>
      <c r="B154" t="s">
        <v>353</v>
      </c>
      <c r="C154">
        <v>4</v>
      </c>
    </row>
    <row r="155" spans="1:3" x14ac:dyDescent="0.25">
      <c r="A155" t="s">
        <v>15</v>
      </c>
      <c r="B155" t="s">
        <v>178</v>
      </c>
      <c r="C155">
        <v>5</v>
      </c>
    </row>
    <row r="156" spans="1:3" x14ac:dyDescent="0.25">
      <c r="A156" t="s">
        <v>15</v>
      </c>
      <c r="B156" t="s">
        <v>178</v>
      </c>
      <c r="C156">
        <v>5</v>
      </c>
    </row>
    <row r="157" spans="1:3" x14ac:dyDescent="0.25">
      <c r="A157" t="s">
        <v>15</v>
      </c>
      <c r="B157" t="s">
        <v>178</v>
      </c>
      <c r="C157">
        <v>5</v>
      </c>
    </row>
    <row r="158" spans="1:3" x14ac:dyDescent="0.25">
      <c r="A158" t="s">
        <v>509</v>
      </c>
      <c r="B158" t="s">
        <v>190</v>
      </c>
      <c r="C158">
        <v>1</v>
      </c>
    </row>
    <row r="159" spans="1:3" x14ac:dyDescent="0.25">
      <c r="A159" t="s">
        <v>509</v>
      </c>
      <c r="B159" t="s">
        <v>190</v>
      </c>
      <c r="C159">
        <v>1</v>
      </c>
    </row>
    <row r="160" spans="1:3" x14ac:dyDescent="0.25">
      <c r="A160" t="s">
        <v>509</v>
      </c>
      <c r="B160" t="s">
        <v>190</v>
      </c>
      <c r="C160">
        <v>1</v>
      </c>
    </row>
    <row r="161" spans="1:3" x14ac:dyDescent="0.25">
      <c r="A161" t="s">
        <v>225</v>
      </c>
      <c r="B161" t="s">
        <v>390</v>
      </c>
      <c r="C161">
        <v>4</v>
      </c>
    </row>
    <row r="162" spans="1:3" x14ac:dyDescent="0.25">
      <c r="A162" t="s">
        <v>225</v>
      </c>
      <c r="B162" t="s">
        <v>390</v>
      </c>
      <c r="C162">
        <v>4</v>
      </c>
    </row>
    <row r="163" spans="1:3" x14ac:dyDescent="0.25">
      <c r="A163" t="s">
        <v>225</v>
      </c>
      <c r="B163" t="s">
        <v>390</v>
      </c>
      <c r="C163">
        <v>4</v>
      </c>
    </row>
    <row r="164" spans="1:3" x14ac:dyDescent="0.25">
      <c r="A164" t="s">
        <v>304</v>
      </c>
      <c r="B164" t="s">
        <v>527</v>
      </c>
      <c r="C164">
        <v>1</v>
      </c>
    </row>
    <row r="165" spans="1:3" x14ac:dyDescent="0.25">
      <c r="A165" t="s">
        <v>304</v>
      </c>
      <c r="B165" t="s">
        <v>527</v>
      </c>
      <c r="C165">
        <v>1</v>
      </c>
    </row>
    <row r="166" spans="1:3" x14ac:dyDescent="0.25">
      <c r="A166" t="s">
        <v>304</v>
      </c>
      <c r="B166" t="s">
        <v>527</v>
      </c>
      <c r="C166">
        <v>1</v>
      </c>
    </row>
    <row r="167" spans="1:3" x14ac:dyDescent="0.25">
      <c r="A167" t="s">
        <v>508</v>
      </c>
      <c r="B167" t="s">
        <v>22</v>
      </c>
      <c r="C167">
        <v>5</v>
      </c>
    </row>
    <row r="168" spans="1:3" x14ac:dyDescent="0.25">
      <c r="A168" t="s">
        <v>508</v>
      </c>
      <c r="B168" t="s">
        <v>22</v>
      </c>
      <c r="C168">
        <v>5</v>
      </c>
    </row>
    <row r="169" spans="1:3" x14ac:dyDescent="0.25">
      <c r="A169" t="s">
        <v>508</v>
      </c>
      <c r="B169" t="s">
        <v>22</v>
      </c>
      <c r="C169">
        <v>5</v>
      </c>
    </row>
    <row r="170" spans="1:3" x14ac:dyDescent="0.25">
      <c r="A170" t="s">
        <v>179</v>
      </c>
      <c r="B170" t="s">
        <v>81</v>
      </c>
      <c r="C170">
        <v>1</v>
      </c>
    </row>
    <row r="171" spans="1:3" x14ac:dyDescent="0.25">
      <c r="A171" t="s">
        <v>179</v>
      </c>
      <c r="B171" t="s">
        <v>81</v>
      </c>
      <c r="C171">
        <v>1</v>
      </c>
    </row>
    <row r="172" spans="1:3" x14ac:dyDescent="0.25">
      <c r="A172" t="s">
        <v>179</v>
      </c>
      <c r="B172" t="s">
        <v>81</v>
      </c>
      <c r="C172">
        <v>1</v>
      </c>
    </row>
    <row r="173" spans="1:3" x14ac:dyDescent="0.25">
      <c r="A173" t="s">
        <v>188</v>
      </c>
      <c r="B173" t="s">
        <v>496</v>
      </c>
      <c r="C173">
        <v>5</v>
      </c>
    </row>
    <row r="174" spans="1:3" x14ac:dyDescent="0.25">
      <c r="A174" t="s">
        <v>188</v>
      </c>
      <c r="B174" t="s">
        <v>496</v>
      </c>
      <c r="C174">
        <v>5</v>
      </c>
    </row>
    <row r="175" spans="1:3" x14ac:dyDescent="0.25">
      <c r="A175" t="s">
        <v>188</v>
      </c>
      <c r="B175" t="s">
        <v>496</v>
      </c>
      <c r="C175">
        <v>5</v>
      </c>
    </row>
    <row r="176" spans="1:3" x14ac:dyDescent="0.25">
      <c r="A176" t="s">
        <v>536</v>
      </c>
      <c r="B176" t="s">
        <v>127</v>
      </c>
      <c r="C176">
        <v>3</v>
      </c>
    </row>
    <row r="177" spans="1:3" x14ac:dyDescent="0.25">
      <c r="A177" t="s">
        <v>536</v>
      </c>
      <c r="B177" t="s">
        <v>127</v>
      </c>
      <c r="C177">
        <v>3</v>
      </c>
    </row>
    <row r="178" spans="1:3" x14ac:dyDescent="0.25">
      <c r="A178" t="s">
        <v>536</v>
      </c>
      <c r="B178" t="s">
        <v>127</v>
      </c>
      <c r="C178">
        <v>3</v>
      </c>
    </row>
    <row r="179" spans="1:3" x14ac:dyDescent="0.25">
      <c r="A179" t="s">
        <v>59</v>
      </c>
      <c r="B179" t="s">
        <v>182</v>
      </c>
      <c r="C179">
        <v>4</v>
      </c>
    </row>
    <row r="180" spans="1:3" x14ac:dyDescent="0.25">
      <c r="A180" t="s">
        <v>59</v>
      </c>
      <c r="B180" t="s">
        <v>182</v>
      </c>
      <c r="C180">
        <v>4</v>
      </c>
    </row>
    <row r="181" spans="1:3" x14ac:dyDescent="0.25">
      <c r="A181" t="s">
        <v>59</v>
      </c>
      <c r="B181" t="s">
        <v>182</v>
      </c>
      <c r="C181">
        <v>4</v>
      </c>
    </row>
    <row r="182" spans="1:3" x14ac:dyDescent="0.25">
      <c r="A182" t="s">
        <v>378</v>
      </c>
      <c r="B182" t="s">
        <v>486</v>
      </c>
      <c r="C182">
        <v>4</v>
      </c>
    </row>
    <row r="183" spans="1:3" x14ac:dyDescent="0.25">
      <c r="A183" t="s">
        <v>378</v>
      </c>
      <c r="B183" t="s">
        <v>486</v>
      </c>
      <c r="C183">
        <v>4</v>
      </c>
    </row>
    <row r="184" spans="1:3" x14ac:dyDescent="0.25">
      <c r="A184" t="s">
        <v>378</v>
      </c>
      <c r="B184" t="s">
        <v>486</v>
      </c>
      <c r="C184">
        <v>4</v>
      </c>
    </row>
    <row r="185" spans="1:3" x14ac:dyDescent="0.25">
      <c r="A185" t="s">
        <v>117</v>
      </c>
      <c r="B185" t="s">
        <v>76</v>
      </c>
      <c r="C185">
        <v>3</v>
      </c>
    </row>
    <row r="186" spans="1:3" x14ac:dyDescent="0.25">
      <c r="A186" t="s">
        <v>117</v>
      </c>
      <c r="B186" t="s">
        <v>76</v>
      </c>
      <c r="C186">
        <v>3</v>
      </c>
    </row>
    <row r="187" spans="1:3" x14ac:dyDescent="0.25">
      <c r="A187" t="s">
        <v>117</v>
      </c>
      <c r="B187" t="s">
        <v>76</v>
      </c>
      <c r="C187">
        <v>3</v>
      </c>
    </row>
    <row r="188" spans="1:3" x14ac:dyDescent="0.25">
      <c r="A188" t="s">
        <v>38</v>
      </c>
      <c r="B188" t="s">
        <v>20</v>
      </c>
      <c r="C188">
        <v>4</v>
      </c>
    </row>
    <row r="189" spans="1:3" x14ac:dyDescent="0.25">
      <c r="A189" t="s">
        <v>38</v>
      </c>
      <c r="B189" t="s">
        <v>20</v>
      </c>
      <c r="C189">
        <v>4</v>
      </c>
    </row>
    <row r="190" spans="1:3" x14ac:dyDescent="0.25">
      <c r="A190" t="s">
        <v>38</v>
      </c>
      <c r="B190" t="s">
        <v>20</v>
      </c>
      <c r="C190">
        <v>4</v>
      </c>
    </row>
    <row r="191" spans="1:3" x14ac:dyDescent="0.25">
      <c r="A191" t="s">
        <v>110</v>
      </c>
      <c r="B191" t="s">
        <v>280</v>
      </c>
      <c r="C191">
        <v>6</v>
      </c>
    </row>
    <row r="192" spans="1:3" x14ac:dyDescent="0.25">
      <c r="A192" t="s">
        <v>110</v>
      </c>
      <c r="B192" t="s">
        <v>280</v>
      </c>
      <c r="C192">
        <v>6</v>
      </c>
    </row>
    <row r="193" spans="1:3" x14ac:dyDescent="0.25">
      <c r="A193" t="s">
        <v>110</v>
      </c>
      <c r="B193" t="s">
        <v>280</v>
      </c>
      <c r="C193">
        <v>6</v>
      </c>
    </row>
    <row r="194" spans="1:3" x14ac:dyDescent="0.25">
      <c r="A194" t="s">
        <v>274</v>
      </c>
      <c r="B194" t="s">
        <v>463</v>
      </c>
      <c r="C194">
        <v>4</v>
      </c>
    </row>
    <row r="195" spans="1:3" x14ac:dyDescent="0.25">
      <c r="A195" t="s">
        <v>274</v>
      </c>
      <c r="B195" t="s">
        <v>463</v>
      </c>
      <c r="C195">
        <v>4</v>
      </c>
    </row>
    <row r="196" spans="1:3" x14ac:dyDescent="0.25">
      <c r="A196" t="s">
        <v>274</v>
      </c>
      <c r="B196" t="s">
        <v>463</v>
      </c>
      <c r="C196">
        <v>4</v>
      </c>
    </row>
    <row r="197" spans="1:3" x14ac:dyDescent="0.25">
      <c r="A197" t="s">
        <v>247</v>
      </c>
      <c r="B197" t="s">
        <v>342</v>
      </c>
      <c r="C197">
        <v>4</v>
      </c>
    </row>
    <row r="198" spans="1:3" x14ac:dyDescent="0.25">
      <c r="A198" t="s">
        <v>247</v>
      </c>
      <c r="B198" t="s">
        <v>342</v>
      </c>
      <c r="C198">
        <v>4</v>
      </c>
    </row>
    <row r="199" spans="1:3" x14ac:dyDescent="0.25">
      <c r="A199" t="s">
        <v>247</v>
      </c>
      <c r="B199" t="s">
        <v>342</v>
      </c>
      <c r="C199">
        <v>4</v>
      </c>
    </row>
    <row r="200" spans="1:3" x14ac:dyDescent="0.25">
      <c r="A200" t="s">
        <v>279</v>
      </c>
      <c r="B200" t="s">
        <v>202</v>
      </c>
      <c r="C200">
        <v>6</v>
      </c>
    </row>
    <row r="201" spans="1:3" x14ac:dyDescent="0.25">
      <c r="A201" t="s">
        <v>279</v>
      </c>
      <c r="B201" t="s">
        <v>202</v>
      </c>
      <c r="C201">
        <v>6</v>
      </c>
    </row>
    <row r="202" spans="1:3" x14ac:dyDescent="0.25">
      <c r="A202" t="s">
        <v>279</v>
      </c>
      <c r="B202" t="s">
        <v>202</v>
      </c>
      <c r="C202">
        <v>6</v>
      </c>
    </row>
    <row r="203" spans="1:3" x14ac:dyDescent="0.25">
      <c r="A203" t="s">
        <v>365</v>
      </c>
      <c r="B203" t="s">
        <v>268</v>
      </c>
      <c r="C203">
        <v>3</v>
      </c>
    </row>
    <row r="204" spans="1:3" x14ac:dyDescent="0.25">
      <c r="A204" t="s">
        <v>365</v>
      </c>
      <c r="B204" t="s">
        <v>268</v>
      </c>
      <c r="C204">
        <v>3</v>
      </c>
    </row>
    <row r="205" spans="1:3" x14ac:dyDescent="0.25">
      <c r="A205" t="s">
        <v>365</v>
      </c>
      <c r="B205" t="s">
        <v>268</v>
      </c>
      <c r="C205">
        <v>3</v>
      </c>
    </row>
    <row r="206" spans="1:3" x14ac:dyDescent="0.25">
      <c r="A206" t="s">
        <v>494</v>
      </c>
      <c r="B206" t="s">
        <v>435</v>
      </c>
      <c r="C206">
        <v>4</v>
      </c>
    </row>
    <row r="207" spans="1:3" x14ac:dyDescent="0.25">
      <c r="A207" t="s">
        <v>494</v>
      </c>
      <c r="B207" t="s">
        <v>435</v>
      </c>
      <c r="C207">
        <v>4</v>
      </c>
    </row>
    <row r="208" spans="1:3" x14ac:dyDescent="0.25">
      <c r="A208" t="s">
        <v>494</v>
      </c>
      <c r="B208" t="s">
        <v>435</v>
      </c>
      <c r="C208">
        <v>4</v>
      </c>
    </row>
    <row r="209" spans="1:3" x14ac:dyDescent="0.25">
      <c r="A209" t="s">
        <v>460</v>
      </c>
      <c r="B209" t="s">
        <v>337</v>
      </c>
      <c r="C209">
        <v>4</v>
      </c>
    </row>
    <row r="210" spans="1:3" x14ac:dyDescent="0.25">
      <c r="A210" t="s">
        <v>460</v>
      </c>
      <c r="B210" t="s">
        <v>337</v>
      </c>
      <c r="C210">
        <v>4</v>
      </c>
    </row>
    <row r="211" spans="1:3" x14ac:dyDescent="0.25">
      <c r="A211" t="s">
        <v>460</v>
      </c>
      <c r="B211" t="s">
        <v>337</v>
      </c>
      <c r="C211">
        <v>4</v>
      </c>
    </row>
    <row r="212" spans="1:3" x14ac:dyDescent="0.25">
      <c r="A212" t="s">
        <v>126</v>
      </c>
      <c r="B212" t="s">
        <v>404</v>
      </c>
      <c r="C212">
        <v>3</v>
      </c>
    </row>
    <row r="213" spans="1:3" x14ac:dyDescent="0.25">
      <c r="A213" t="s">
        <v>126</v>
      </c>
      <c r="B213" t="s">
        <v>404</v>
      </c>
      <c r="C213">
        <v>3</v>
      </c>
    </row>
    <row r="214" spans="1:3" x14ac:dyDescent="0.25">
      <c r="A214" t="s">
        <v>126</v>
      </c>
      <c r="B214" t="s">
        <v>404</v>
      </c>
      <c r="C214">
        <v>3</v>
      </c>
    </row>
    <row r="215" spans="1:3" x14ac:dyDescent="0.25">
      <c r="A215" t="s">
        <v>98</v>
      </c>
      <c r="B215" t="s">
        <v>502</v>
      </c>
      <c r="C215">
        <v>4</v>
      </c>
    </row>
    <row r="216" spans="1:3" x14ac:dyDescent="0.25">
      <c r="A216" t="s">
        <v>98</v>
      </c>
      <c r="B216" t="s">
        <v>502</v>
      </c>
      <c r="C216">
        <v>4</v>
      </c>
    </row>
    <row r="217" spans="1:3" x14ac:dyDescent="0.25">
      <c r="A217" t="s">
        <v>98</v>
      </c>
      <c r="B217" t="s">
        <v>502</v>
      </c>
      <c r="C217">
        <v>4</v>
      </c>
    </row>
    <row r="218" spans="1:3" x14ac:dyDescent="0.25">
      <c r="A218" t="s">
        <v>427</v>
      </c>
      <c r="B218" t="s">
        <v>422</v>
      </c>
      <c r="C218">
        <v>3</v>
      </c>
    </row>
    <row r="219" spans="1:3" x14ac:dyDescent="0.25">
      <c r="A219" t="s">
        <v>427</v>
      </c>
      <c r="B219" t="s">
        <v>422</v>
      </c>
      <c r="C219">
        <v>3</v>
      </c>
    </row>
    <row r="220" spans="1:3" x14ac:dyDescent="0.25">
      <c r="A220" t="s">
        <v>427</v>
      </c>
      <c r="B220" t="s">
        <v>422</v>
      </c>
      <c r="C220">
        <v>3</v>
      </c>
    </row>
    <row r="221" spans="1:3" x14ac:dyDescent="0.25">
      <c r="A221" t="s">
        <v>19</v>
      </c>
      <c r="B221" t="s">
        <v>62</v>
      </c>
      <c r="C221">
        <v>3</v>
      </c>
    </row>
    <row r="222" spans="1:3" x14ac:dyDescent="0.25">
      <c r="A222" t="s">
        <v>19</v>
      </c>
      <c r="B222" t="s">
        <v>62</v>
      </c>
      <c r="C222">
        <v>3</v>
      </c>
    </row>
    <row r="223" spans="1:3" x14ac:dyDescent="0.25">
      <c r="A223" t="s">
        <v>19</v>
      </c>
      <c r="B223" t="s">
        <v>62</v>
      </c>
      <c r="C223">
        <v>3</v>
      </c>
    </row>
    <row r="224" spans="1:3" x14ac:dyDescent="0.25">
      <c r="A224" t="s">
        <v>431</v>
      </c>
      <c r="B224" t="s">
        <v>120</v>
      </c>
      <c r="C224">
        <v>3</v>
      </c>
    </row>
    <row r="225" spans="1:3" x14ac:dyDescent="0.25">
      <c r="A225" t="s">
        <v>431</v>
      </c>
      <c r="B225" t="s">
        <v>120</v>
      </c>
      <c r="C225">
        <v>3</v>
      </c>
    </row>
    <row r="226" spans="1:3" x14ac:dyDescent="0.25">
      <c r="A226" t="s">
        <v>431</v>
      </c>
      <c r="B226" t="s">
        <v>120</v>
      </c>
      <c r="C226">
        <v>3</v>
      </c>
    </row>
    <row r="227" spans="1:3" x14ac:dyDescent="0.25">
      <c r="A227" t="s">
        <v>475</v>
      </c>
      <c r="B227" t="s">
        <v>168</v>
      </c>
      <c r="C227">
        <v>3</v>
      </c>
    </row>
    <row r="228" spans="1:3" x14ac:dyDescent="0.25">
      <c r="A228" t="s">
        <v>475</v>
      </c>
      <c r="B228" t="s">
        <v>168</v>
      </c>
      <c r="C228">
        <v>3</v>
      </c>
    </row>
    <row r="229" spans="1:3" x14ac:dyDescent="0.25">
      <c r="A229" t="s">
        <v>475</v>
      </c>
      <c r="B229" t="s">
        <v>168</v>
      </c>
      <c r="C229">
        <v>3</v>
      </c>
    </row>
    <row r="230" spans="1:3" x14ac:dyDescent="0.25">
      <c r="A230" t="s">
        <v>510</v>
      </c>
      <c r="B230" t="s">
        <v>400</v>
      </c>
      <c r="C230">
        <v>4</v>
      </c>
    </row>
    <row r="231" spans="1:3" x14ac:dyDescent="0.25">
      <c r="A231" t="s">
        <v>510</v>
      </c>
      <c r="B231" t="s">
        <v>400</v>
      </c>
      <c r="C231">
        <v>4</v>
      </c>
    </row>
    <row r="232" spans="1:3" x14ac:dyDescent="0.25">
      <c r="A232" t="s">
        <v>510</v>
      </c>
      <c r="B232" t="s">
        <v>400</v>
      </c>
      <c r="C232">
        <v>4</v>
      </c>
    </row>
    <row r="233" spans="1:3" x14ac:dyDescent="0.25">
      <c r="A233" t="s">
        <v>55</v>
      </c>
      <c r="B233" t="s">
        <v>446</v>
      </c>
      <c r="C233">
        <v>1</v>
      </c>
    </row>
    <row r="234" spans="1:3" x14ac:dyDescent="0.25">
      <c r="A234" t="s">
        <v>55</v>
      </c>
      <c r="B234" t="s">
        <v>446</v>
      </c>
      <c r="C234">
        <v>1</v>
      </c>
    </row>
    <row r="235" spans="1:3" x14ac:dyDescent="0.25">
      <c r="A235" t="s">
        <v>55</v>
      </c>
      <c r="B235" t="s">
        <v>446</v>
      </c>
      <c r="C235">
        <v>1</v>
      </c>
    </row>
    <row r="236" spans="1:3" x14ac:dyDescent="0.25">
      <c r="A236" t="s">
        <v>386</v>
      </c>
      <c r="B236" t="s">
        <v>488</v>
      </c>
      <c r="C236">
        <v>4</v>
      </c>
    </row>
    <row r="237" spans="1:3" x14ac:dyDescent="0.25">
      <c r="A237" t="s">
        <v>386</v>
      </c>
      <c r="B237" t="s">
        <v>488</v>
      </c>
      <c r="C237">
        <v>4</v>
      </c>
    </row>
    <row r="238" spans="1:3" x14ac:dyDescent="0.25">
      <c r="A238" t="s">
        <v>386</v>
      </c>
      <c r="B238" t="s">
        <v>488</v>
      </c>
      <c r="C238">
        <v>4</v>
      </c>
    </row>
    <row r="239" spans="1:3" x14ac:dyDescent="0.25">
      <c r="A239" t="s">
        <v>192</v>
      </c>
      <c r="B239" t="s">
        <v>103</v>
      </c>
      <c r="C239">
        <v>1</v>
      </c>
    </row>
    <row r="240" spans="1:3" x14ac:dyDescent="0.25">
      <c r="A240" t="s">
        <v>192</v>
      </c>
      <c r="B240" t="s">
        <v>103</v>
      </c>
      <c r="C240">
        <v>1</v>
      </c>
    </row>
    <row r="241" spans="1:3" x14ac:dyDescent="0.25">
      <c r="A241" t="s">
        <v>192</v>
      </c>
      <c r="B241" t="s">
        <v>103</v>
      </c>
      <c r="C241">
        <v>1</v>
      </c>
    </row>
    <row r="242" spans="1:3" x14ac:dyDescent="0.25">
      <c r="A242" t="s">
        <v>541</v>
      </c>
      <c r="B242" t="s">
        <v>27</v>
      </c>
      <c r="C242">
        <v>6</v>
      </c>
    </row>
    <row r="243" spans="1:3" x14ac:dyDescent="0.25">
      <c r="A243" t="s">
        <v>541</v>
      </c>
      <c r="B243" t="s">
        <v>27</v>
      </c>
      <c r="C243">
        <v>6</v>
      </c>
    </row>
    <row r="244" spans="1:3" x14ac:dyDescent="0.25">
      <c r="A244" t="s">
        <v>541</v>
      </c>
      <c r="B244" t="s">
        <v>27</v>
      </c>
      <c r="C244">
        <v>6</v>
      </c>
    </row>
    <row r="245" spans="1:3" x14ac:dyDescent="0.25">
      <c r="A245" t="s">
        <v>264</v>
      </c>
      <c r="B245" t="s">
        <v>391</v>
      </c>
      <c r="C245">
        <v>1</v>
      </c>
    </row>
    <row r="246" spans="1:3" x14ac:dyDescent="0.25">
      <c r="A246" t="s">
        <v>264</v>
      </c>
      <c r="B246" t="s">
        <v>391</v>
      </c>
      <c r="C246">
        <v>1</v>
      </c>
    </row>
    <row r="247" spans="1:3" x14ac:dyDescent="0.25">
      <c r="A247" t="s">
        <v>264</v>
      </c>
      <c r="B247" t="s">
        <v>391</v>
      </c>
      <c r="C247">
        <v>1</v>
      </c>
    </row>
    <row r="248" spans="1:3" x14ac:dyDescent="0.25">
      <c r="A248" t="s">
        <v>196</v>
      </c>
      <c r="B248" t="s">
        <v>244</v>
      </c>
      <c r="C248">
        <v>6</v>
      </c>
    </row>
    <row r="249" spans="1:3" x14ac:dyDescent="0.25">
      <c r="A249" t="s">
        <v>196</v>
      </c>
      <c r="B249" t="s">
        <v>244</v>
      </c>
      <c r="C249">
        <v>6</v>
      </c>
    </row>
    <row r="250" spans="1:3" x14ac:dyDescent="0.25">
      <c r="A250" t="s">
        <v>196</v>
      </c>
      <c r="B250" t="s">
        <v>244</v>
      </c>
      <c r="C250">
        <v>6</v>
      </c>
    </row>
    <row r="251" spans="1:3" x14ac:dyDescent="0.25">
      <c r="A251" t="s">
        <v>405</v>
      </c>
      <c r="B251" t="s">
        <v>47</v>
      </c>
      <c r="C251">
        <v>1</v>
      </c>
    </row>
    <row r="252" spans="1:3" x14ac:dyDescent="0.25">
      <c r="A252" t="s">
        <v>405</v>
      </c>
      <c r="B252" t="s">
        <v>47</v>
      </c>
      <c r="C252">
        <v>1</v>
      </c>
    </row>
    <row r="253" spans="1:3" x14ac:dyDescent="0.25">
      <c r="A253" t="s">
        <v>405</v>
      </c>
      <c r="B253" t="s">
        <v>47</v>
      </c>
      <c r="C253">
        <v>1</v>
      </c>
    </row>
    <row r="254" spans="1:3" x14ac:dyDescent="0.25">
      <c r="A254" t="s">
        <v>381</v>
      </c>
      <c r="B254" t="s">
        <v>462</v>
      </c>
      <c r="C254">
        <v>4</v>
      </c>
    </row>
    <row r="255" spans="1:3" x14ac:dyDescent="0.25">
      <c r="A255" t="s">
        <v>381</v>
      </c>
      <c r="B255" t="s">
        <v>462</v>
      </c>
      <c r="C255">
        <v>4</v>
      </c>
    </row>
    <row r="256" spans="1:3" x14ac:dyDescent="0.25">
      <c r="A256" t="s">
        <v>381</v>
      </c>
      <c r="B256" t="s">
        <v>462</v>
      </c>
      <c r="C256">
        <v>4</v>
      </c>
    </row>
    <row r="257" spans="1:3" x14ac:dyDescent="0.25">
      <c r="A257" t="s">
        <v>4</v>
      </c>
      <c r="B257" t="s">
        <v>68</v>
      </c>
      <c r="C257">
        <v>1</v>
      </c>
    </row>
    <row r="258" spans="1:3" x14ac:dyDescent="0.25">
      <c r="A258" t="s">
        <v>4</v>
      </c>
      <c r="B258" t="s">
        <v>68</v>
      </c>
      <c r="C258">
        <v>1</v>
      </c>
    </row>
    <row r="259" spans="1:3" x14ac:dyDescent="0.25">
      <c r="A259" t="s">
        <v>4</v>
      </c>
      <c r="B259" t="s">
        <v>68</v>
      </c>
      <c r="C259">
        <v>1</v>
      </c>
    </row>
    <row r="260" spans="1:3" x14ac:dyDescent="0.25">
      <c r="A260" t="s">
        <v>37</v>
      </c>
      <c r="B260" t="s">
        <v>470</v>
      </c>
      <c r="C260">
        <v>4</v>
      </c>
    </row>
    <row r="261" spans="1:3" x14ac:dyDescent="0.25">
      <c r="A261" t="s">
        <v>37</v>
      </c>
      <c r="B261" t="s">
        <v>470</v>
      </c>
      <c r="C261">
        <v>4</v>
      </c>
    </row>
    <row r="262" spans="1:3" x14ac:dyDescent="0.25">
      <c r="A262" t="s">
        <v>37</v>
      </c>
      <c r="B262" t="s">
        <v>470</v>
      </c>
      <c r="C262">
        <v>4</v>
      </c>
    </row>
    <row r="263" spans="1:3" x14ac:dyDescent="0.25">
      <c r="A263" t="s">
        <v>341</v>
      </c>
      <c r="B263" t="s">
        <v>345</v>
      </c>
      <c r="C263">
        <v>6</v>
      </c>
    </row>
    <row r="264" spans="1:3" x14ac:dyDescent="0.25">
      <c r="A264" t="s">
        <v>341</v>
      </c>
      <c r="B264" t="s">
        <v>345</v>
      </c>
      <c r="C264">
        <v>6</v>
      </c>
    </row>
    <row r="265" spans="1:3" x14ac:dyDescent="0.25">
      <c r="A265" t="s">
        <v>341</v>
      </c>
      <c r="B265" t="s">
        <v>345</v>
      </c>
      <c r="C265">
        <v>6</v>
      </c>
    </row>
    <row r="266" spans="1:3" x14ac:dyDescent="0.25">
      <c r="A266" t="s">
        <v>217</v>
      </c>
      <c r="B266" t="s">
        <v>85</v>
      </c>
      <c r="C266">
        <v>4</v>
      </c>
    </row>
    <row r="267" spans="1:3" x14ac:dyDescent="0.25">
      <c r="A267" t="s">
        <v>217</v>
      </c>
      <c r="B267" t="s">
        <v>85</v>
      </c>
      <c r="C267">
        <v>4</v>
      </c>
    </row>
    <row r="268" spans="1:3" x14ac:dyDescent="0.25">
      <c r="A268" t="s">
        <v>217</v>
      </c>
      <c r="B268" t="s">
        <v>85</v>
      </c>
      <c r="C268">
        <v>4</v>
      </c>
    </row>
    <row r="269" spans="1:3" x14ac:dyDescent="0.25">
      <c r="A269" t="s">
        <v>150</v>
      </c>
      <c r="B269" t="s">
        <v>444</v>
      </c>
      <c r="C269">
        <v>2</v>
      </c>
    </row>
    <row r="270" spans="1:3" x14ac:dyDescent="0.25">
      <c r="A270" t="s">
        <v>150</v>
      </c>
      <c r="B270" t="s">
        <v>444</v>
      </c>
      <c r="C270">
        <v>2</v>
      </c>
    </row>
    <row r="271" spans="1:3" x14ac:dyDescent="0.25">
      <c r="A271" t="s">
        <v>150</v>
      </c>
      <c r="B271" t="s">
        <v>444</v>
      </c>
      <c r="C271">
        <v>2</v>
      </c>
    </row>
    <row r="272" spans="1:3" x14ac:dyDescent="0.25">
      <c r="A272" t="s">
        <v>80</v>
      </c>
      <c r="B272" t="s">
        <v>41</v>
      </c>
      <c r="C272">
        <v>4</v>
      </c>
    </row>
    <row r="273" spans="1:3" x14ac:dyDescent="0.25">
      <c r="A273" t="s">
        <v>80</v>
      </c>
      <c r="B273" t="s">
        <v>41</v>
      </c>
      <c r="C273">
        <v>4</v>
      </c>
    </row>
    <row r="274" spans="1:3" x14ac:dyDescent="0.25">
      <c r="A274" t="s">
        <v>80</v>
      </c>
      <c r="B274" t="s">
        <v>41</v>
      </c>
      <c r="C274">
        <v>4</v>
      </c>
    </row>
    <row r="275" spans="1:3" x14ac:dyDescent="0.25">
      <c r="A275" t="s">
        <v>302</v>
      </c>
      <c r="B275" t="s">
        <v>134</v>
      </c>
      <c r="C275">
        <v>5</v>
      </c>
    </row>
    <row r="276" spans="1:3" x14ac:dyDescent="0.25">
      <c r="A276" t="s">
        <v>302</v>
      </c>
      <c r="B276" t="s">
        <v>134</v>
      </c>
      <c r="C276">
        <v>5</v>
      </c>
    </row>
    <row r="277" spans="1:3" x14ac:dyDescent="0.25">
      <c r="A277" t="s">
        <v>302</v>
      </c>
      <c r="B277" t="s">
        <v>134</v>
      </c>
      <c r="C277">
        <v>5</v>
      </c>
    </row>
    <row r="278" spans="1:3" x14ac:dyDescent="0.25">
      <c r="A278" t="s">
        <v>0</v>
      </c>
      <c r="B278" t="s">
        <v>396</v>
      </c>
      <c r="C278">
        <v>5</v>
      </c>
    </row>
    <row r="279" spans="1:3" x14ac:dyDescent="0.25">
      <c r="A279" t="s">
        <v>0</v>
      </c>
      <c r="B279" t="s">
        <v>396</v>
      </c>
      <c r="C279">
        <v>5</v>
      </c>
    </row>
    <row r="280" spans="1:3" x14ac:dyDescent="0.25">
      <c r="A280" t="s">
        <v>0</v>
      </c>
      <c r="B280" t="s">
        <v>396</v>
      </c>
      <c r="C280">
        <v>5</v>
      </c>
    </row>
    <row r="281" spans="1:3" x14ac:dyDescent="0.25">
      <c r="A281" t="s">
        <v>21</v>
      </c>
      <c r="B281" t="s">
        <v>108</v>
      </c>
      <c r="C281">
        <v>4</v>
      </c>
    </row>
    <row r="282" spans="1:3" x14ac:dyDescent="0.25">
      <c r="A282" t="s">
        <v>21</v>
      </c>
      <c r="B282" t="s">
        <v>108</v>
      </c>
      <c r="C282">
        <v>4</v>
      </c>
    </row>
    <row r="283" spans="1:3" x14ac:dyDescent="0.25">
      <c r="A283" t="s">
        <v>21</v>
      </c>
      <c r="B283" t="s">
        <v>108</v>
      </c>
      <c r="C283">
        <v>4</v>
      </c>
    </row>
    <row r="284" spans="1:3" x14ac:dyDescent="0.25">
      <c r="A284" t="s">
        <v>351</v>
      </c>
      <c r="B284" t="s">
        <v>495</v>
      </c>
      <c r="C284">
        <v>5</v>
      </c>
    </row>
    <row r="285" spans="1:3" x14ac:dyDescent="0.25">
      <c r="A285" t="s">
        <v>351</v>
      </c>
      <c r="B285" t="s">
        <v>495</v>
      </c>
      <c r="C285">
        <v>5</v>
      </c>
    </row>
    <row r="286" spans="1:3" x14ac:dyDescent="0.25">
      <c r="A286" t="s">
        <v>351</v>
      </c>
      <c r="B286" t="s">
        <v>495</v>
      </c>
      <c r="C286">
        <v>5</v>
      </c>
    </row>
    <row r="287" spans="1:3" x14ac:dyDescent="0.25">
      <c r="A287" t="s">
        <v>128</v>
      </c>
      <c r="B287" t="s">
        <v>417</v>
      </c>
      <c r="C287">
        <v>4</v>
      </c>
    </row>
    <row r="288" spans="1:3" x14ac:dyDescent="0.25">
      <c r="A288" t="s">
        <v>128</v>
      </c>
      <c r="B288" t="s">
        <v>417</v>
      </c>
      <c r="C288">
        <v>4</v>
      </c>
    </row>
    <row r="289" spans="1:3" x14ac:dyDescent="0.25">
      <c r="A289" t="s">
        <v>128</v>
      </c>
      <c r="B289" t="s">
        <v>417</v>
      </c>
      <c r="C289">
        <v>4</v>
      </c>
    </row>
    <row r="290" spans="1:3" x14ac:dyDescent="0.25">
      <c r="A290" t="s">
        <v>94</v>
      </c>
      <c r="B290" t="s">
        <v>518</v>
      </c>
      <c r="C290">
        <v>1</v>
      </c>
    </row>
    <row r="291" spans="1:3" x14ac:dyDescent="0.25">
      <c r="A291" t="s">
        <v>94</v>
      </c>
      <c r="B291" t="s">
        <v>518</v>
      </c>
      <c r="C291">
        <v>1</v>
      </c>
    </row>
    <row r="292" spans="1:3" x14ac:dyDescent="0.25">
      <c r="A292" t="s">
        <v>94</v>
      </c>
      <c r="B292" t="s">
        <v>518</v>
      </c>
      <c r="C292">
        <v>1</v>
      </c>
    </row>
    <row r="293" spans="1:3" x14ac:dyDescent="0.25">
      <c r="A293" t="s">
        <v>426</v>
      </c>
      <c r="B293" t="s">
        <v>224</v>
      </c>
      <c r="C293">
        <v>5</v>
      </c>
    </row>
    <row r="294" spans="1:3" x14ac:dyDescent="0.25">
      <c r="A294" t="s">
        <v>426</v>
      </c>
      <c r="B294" t="s">
        <v>224</v>
      </c>
      <c r="C294">
        <v>5</v>
      </c>
    </row>
    <row r="295" spans="1:3" x14ac:dyDescent="0.25">
      <c r="A295" t="s">
        <v>426</v>
      </c>
      <c r="B295" t="s">
        <v>224</v>
      </c>
      <c r="C295">
        <v>5</v>
      </c>
    </row>
    <row r="296" spans="1:3" x14ac:dyDescent="0.25">
      <c r="A296" t="s">
        <v>540</v>
      </c>
      <c r="B296" t="s">
        <v>418</v>
      </c>
      <c r="C296">
        <v>6</v>
      </c>
    </row>
    <row r="297" spans="1:3" x14ac:dyDescent="0.25">
      <c r="A297" t="s">
        <v>540</v>
      </c>
      <c r="B297" t="s">
        <v>418</v>
      </c>
      <c r="C297">
        <v>6</v>
      </c>
    </row>
    <row r="298" spans="1:3" x14ac:dyDescent="0.25">
      <c r="A298" t="s">
        <v>540</v>
      </c>
      <c r="B298" t="s">
        <v>418</v>
      </c>
      <c r="C298">
        <v>6</v>
      </c>
    </row>
    <row r="299" spans="1:3" x14ac:dyDescent="0.25">
      <c r="A299" t="s">
        <v>61</v>
      </c>
      <c r="B299" t="s">
        <v>208</v>
      </c>
      <c r="C299">
        <v>4</v>
      </c>
    </row>
    <row r="300" spans="1:3" x14ac:dyDescent="0.25">
      <c r="A300" t="s">
        <v>61</v>
      </c>
      <c r="B300" t="s">
        <v>208</v>
      </c>
      <c r="C300">
        <v>4</v>
      </c>
    </row>
    <row r="301" spans="1:3" x14ac:dyDescent="0.25">
      <c r="A301" t="s">
        <v>61</v>
      </c>
      <c r="B301" t="s">
        <v>208</v>
      </c>
      <c r="C301">
        <v>4</v>
      </c>
    </row>
    <row r="302" spans="1:3" x14ac:dyDescent="0.25">
      <c r="A302" t="s">
        <v>544</v>
      </c>
      <c r="B302" t="s">
        <v>514</v>
      </c>
      <c r="C302">
        <v>3</v>
      </c>
    </row>
    <row r="303" spans="1:3" x14ac:dyDescent="0.25">
      <c r="A303" t="s">
        <v>544</v>
      </c>
      <c r="B303" t="s">
        <v>514</v>
      </c>
      <c r="C303">
        <v>3</v>
      </c>
    </row>
    <row r="304" spans="1:3" x14ac:dyDescent="0.25">
      <c r="A304" t="s">
        <v>544</v>
      </c>
      <c r="B304" t="s">
        <v>514</v>
      </c>
      <c r="C304">
        <v>3</v>
      </c>
    </row>
    <row r="305" spans="1:3" x14ac:dyDescent="0.25">
      <c r="A305" t="s">
        <v>339</v>
      </c>
      <c r="B305" t="s">
        <v>305</v>
      </c>
      <c r="C305">
        <v>4</v>
      </c>
    </row>
    <row r="306" spans="1:3" x14ac:dyDescent="0.25">
      <c r="A306" t="s">
        <v>339</v>
      </c>
      <c r="B306" t="s">
        <v>305</v>
      </c>
      <c r="C306">
        <v>4</v>
      </c>
    </row>
    <row r="307" spans="1:3" x14ac:dyDescent="0.25">
      <c r="A307" t="s">
        <v>339</v>
      </c>
      <c r="B307" t="s">
        <v>305</v>
      </c>
      <c r="C307">
        <v>4</v>
      </c>
    </row>
    <row r="308" spans="1:3" x14ac:dyDescent="0.25">
      <c r="A308" t="s">
        <v>497</v>
      </c>
      <c r="B308" t="s">
        <v>525</v>
      </c>
      <c r="C308">
        <v>6</v>
      </c>
    </row>
    <row r="309" spans="1:3" x14ac:dyDescent="0.25">
      <c r="A309" t="s">
        <v>497</v>
      </c>
      <c r="B309" t="s">
        <v>525</v>
      </c>
      <c r="C309">
        <v>6</v>
      </c>
    </row>
    <row r="310" spans="1:3" x14ac:dyDescent="0.25">
      <c r="A310" t="s">
        <v>497</v>
      </c>
      <c r="B310" t="s">
        <v>525</v>
      </c>
      <c r="C310">
        <v>6</v>
      </c>
    </row>
    <row r="311" spans="1:3" x14ac:dyDescent="0.25">
      <c r="A311" t="s">
        <v>468</v>
      </c>
      <c r="B311" t="s">
        <v>387</v>
      </c>
      <c r="C311">
        <v>6</v>
      </c>
    </row>
    <row r="312" spans="1:3" x14ac:dyDescent="0.25">
      <c r="A312" t="s">
        <v>468</v>
      </c>
      <c r="B312" t="s">
        <v>387</v>
      </c>
      <c r="C312">
        <v>6</v>
      </c>
    </row>
    <row r="313" spans="1:3" x14ac:dyDescent="0.25">
      <c r="A313" t="s">
        <v>468</v>
      </c>
      <c r="B313" t="s">
        <v>387</v>
      </c>
      <c r="C313">
        <v>6</v>
      </c>
    </row>
    <row r="314" spans="1:3" x14ac:dyDescent="0.25">
      <c r="A314" t="s">
        <v>124</v>
      </c>
      <c r="B314" t="s">
        <v>281</v>
      </c>
      <c r="C314">
        <v>1</v>
      </c>
    </row>
    <row r="315" spans="1:3" x14ac:dyDescent="0.25">
      <c r="A315" t="s">
        <v>124</v>
      </c>
      <c r="B315" t="s">
        <v>281</v>
      </c>
      <c r="C315">
        <v>1</v>
      </c>
    </row>
    <row r="316" spans="1:3" x14ac:dyDescent="0.25">
      <c r="A316" t="s">
        <v>124</v>
      </c>
      <c r="B316" t="s">
        <v>281</v>
      </c>
      <c r="C316">
        <v>1</v>
      </c>
    </row>
    <row r="317" spans="1:3" x14ac:dyDescent="0.25">
      <c r="A317" t="s">
        <v>142</v>
      </c>
      <c r="B317" t="s">
        <v>492</v>
      </c>
      <c r="C317">
        <v>6</v>
      </c>
    </row>
    <row r="318" spans="1:3" x14ac:dyDescent="0.25">
      <c r="A318" t="s">
        <v>142</v>
      </c>
      <c r="B318" t="s">
        <v>492</v>
      </c>
      <c r="C318">
        <v>6</v>
      </c>
    </row>
    <row r="319" spans="1:3" x14ac:dyDescent="0.25">
      <c r="A319" t="s">
        <v>142</v>
      </c>
      <c r="B319" t="s">
        <v>492</v>
      </c>
      <c r="C319">
        <v>6</v>
      </c>
    </row>
    <row r="320" spans="1:3" x14ac:dyDescent="0.25">
      <c r="A320" t="s">
        <v>535</v>
      </c>
      <c r="B320" t="s">
        <v>372</v>
      </c>
      <c r="C320">
        <v>5</v>
      </c>
    </row>
    <row r="321" spans="1:3" x14ac:dyDescent="0.25">
      <c r="A321" t="s">
        <v>535</v>
      </c>
      <c r="B321" t="s">
        <v>372</v>
      </c>
      <c r="C321">
        <v>5</v>
      </c>
    </row>
    <row r="322" spans="1:3" x14ac:dyDescent="0.25">
      <c r="A322" t="s">
        <v>535</v>
      </c>
      <c r="B322" t="s">
        <v>372</v>
      </c>
      <c r="C322">
        <v>5</v>
      </c>
    </row>
    <row r="323" spans="1:3" x14ac:dyDescent="0.25">
      <c r="A323" t="s">
        <v>425</v>
      </c>
      <c r="B323" t="s">
        <v>173</v>
      </c>
      <c r="C323">
        <v>6</v>
      </c>
    </row>
    <row r="324" spans="1:3" x14ac:dyDescent="0.25">
      <c r="A324" t="s">
        <v>425</v>
      </c>
      <c r="B324" t="s">
        <v>173</v>
      </c>
      <c r="C324">
        <v>6</v>
      </c>
    </row>
    <row r="325" spans="1:3" x14ac:dyDescent="0.25">
      <c r="A325" t="s">
        <v>425</v>
      </c>
      <c r="B325" t="s">
        <v>173</v>
      </c>
      <c r="C325">
        <v>6</v>
      </c>
    </row>
    <row r="326" spans="1:3" x14ac:dyDescent="0.25">
      <c r="A326" t="s">
        <v>322</v>
      </c>
      <c r="B326" t="s">
        <v>189</v>
      </c>
      <c r="C326">
        <v>5</v>
      </c>
    </row>
    <row r="327" spans="1:3" x14ac:dyDescent="0.25">
      <c r="A327" t="s">
        <v>322</v>
      </c>
      <c r="B327" t="s">
        <v>189</v>
      </c>
      <c r="C327">
        <v>5</v>
      </c>
    </row>
    <row r="328" spans="1:3" x14ac:dyDescent="0.25">
      <c r="A328" t="s">
        <v>322</v>
      </c>
      <c r="B328" t="s">
        <v>189</v>
      </c>
      <c r="C328">
        <v>5</v>
      </c>
    </row>
    <row r="329" spans="1:3" x14ac:dyDescent="0.25">
      <c r="A329" t="s">
        <v>176</v>
      </c>
      <c r="B329" t="s">
        <v>487</v>
      </c>
      <c r="C329">
        <v>3</v>
      </c>
    </row>
    <row r="330" spans="1:3" x14ac:dyDescent="0.25">
      <c r="A330" t="s">
        <v>176</v>
      </c>
      <c r="B330" t="s">
        <v>487</v>
      </c>
      <c r="C330">
        <v>3</v>
      </c>
    </row>
    <row r="331" spans="1:3" x14ac:dyDescent="0.25">
      <c r="A331" t="s">
        <v>176</v>
      </c>
      <c r="B331" t="s">
        <v>487</v>
      </c>
      <c r="C331">
        <v>3</v>
      </c>
    </row>
    <row r="332" spans="1:3" x14ac:dyDescent="0.25">
      <c r="A332" t="s">
        <v>408</v>
      </c>
      <c r="B332" t="s">
        <v>491</v>
      </c>
      <c r="C332">
        <v>5</v>
      </c>
    </row>
    <row r="333" spans="1:3" x14ac:dyDescent="0.25">
      <c r="A333" t="s">
        <v>408</v>
      </c>
      <c r="B333" t="s">
        <v>491</v>
      </c>
      <c r="C333">
        <v>5</v>
      </c>
    </row>
    <row r="334" spans="1:3" x14ac:dyDescent="0.25">
      <c r="A334" t="s">
        <v>408</v>
      </c>
      <c r="B334" t="s">
        <v>491</v>
      </c>
      <c r="C334">
        <v>5</v>
      </c>
    </row>
    <row r="335" spans="1:3" x14ac:dyDescent="0.25">
      <c r="A335" t="s">
        <v>377</v>
      </c>
      <c r="B335" t="s">
        <v>275</v>
      </c>
      <c r="C335">
        <v>1</v>
      </c>
    </row>
    <row r="336" spans="1:3" x14ac:dyDescent="0.25">
      <c r="A336" t="s">
        <v>377</v>
      </c>
      <c r="B336" t="s">
        <v>275</v>
      </c>
      <c r="C336">
        <v>1</v>
      </c>
    </row>
    <row r="337" spans="1:3" x14ac:dyDescent="0.25">
      <c r="A337" t="s">
        <v>377</v>
      </c>
      <c r="B337" t="s">
        <v>275</v>
      </c>
      <c r="C337">
        <v>1</v>
      </c>
    </row>
    <row r="338" spans="1:3" x14ac:dyDescent="0.25">
      <c r="A338" t="s">
        <v>457</v>
      </c>
      <c r="B338" t="s">
        <v>255</v>
      </c>
      <c r="C338">
        <v>4</v>
      </c>
    </row>
    <row r="339" spans="1:3" x14ac:dyDescent="0.25">
      <c r="A339" t="s">
        <v>457</v>
      </c>
      <c r="B339" t="s">
        <v>255</v>
      </c>
      <c r="C339">
        <v>4</v>
      </c>
    </row>
    <row r="340" spans="1:3" x14ac:dyDescent="0.25">
      <c r="A340" t="s">
        <v>457</v>
      </c>
      <c r="B340" t="s">
        <v>255</v>
      </c>
      <c r="C340">
        <v>4</v>
      </c>
    </row>
    <row r="341" spans="1:3" x14ac:dyDescent="0.25">
      <c r="A341" t="s">
        <v>3</v>
      </c>
      <c r="B341" t="s">
        <v>506</v>
      </c>
      <c r="C341">
        <v>2</v>
      </c>
    </row>
    <row r="342" spans="1:3" x14ac:dyDescent="0.25">
      <c r="A342" t="s">
        <v>3</v>
      </c>
      <c r="B342" t="s">
        <v>506</v>
      </c>
      <c r="C342">
        <v>2</v>
      </c>
    </row>
    <row r="343" spans="1:3" x14ac:dyDescent="0.25">
      <c r="A343" t="s">
        <v>3</v>
      </c>
      <c r="B343" t="s">
        <v>506</v>
      </c>
      <c r="C343">
        <v>2</v>
      </c>
    </row>
    <row r="344" spans="1:3" x14ac:dyDescent="0.25">
      <c r="A344" t="s">
        <v>366</v>
      </c>
      <c r="B344" t="s">
        <v>185</v>
      </c>
      <c r="C344">
        <v>3</v>
      </c>
    </row>
    <row r="345" spans="1:3" x14ac:dyDescent="0.25">
      <c r="A345" t="s">
        <v>366</v>
      </c>
      <c r="B345" t="s">
        <v>185</v>
      </c>
      <c r="C345">
        <v>3</v>
      </c>
    </row>
    <row r="346" spans="1:3" x14ac:dyDescent="0.25">
      <c r="A346" t="s">
        <v>366</v>
      </c>
      <c r="B346" t="s">
        <v>185</v>
      </c>
      <c r="C346">
        <v>3</v>
      </c>
    </row>
    <row r="347" spans="1:3" x14ac:dyDescent="0.25">
      <c r="A347" t="s">
        <v>306</v>
      </c>
      <c r="B347" t="s">
        <v>83</v>
      </c>
      <c r="C347">
        <v>4</v>
      </c>
    </row>
    <row r="348" spans="1:3" x14ac:dyDescent="0.25">
      <c r="A348" t="s">
        <v>306</v>
      </c>
      <c r="B348" t="s">
        <v>83</v>
      </c>
      <c r="C348">
        <v>4</v>
      </c>
    </row>
    <row r="349" spans="1:3" x14ac:dyDescent="0.25">
      <c r="A349" t="s">
        <v>306</v>
      </c>
      <c r="B349" t="s">
        <v>83</v>
      </c>
      <c r="C349">
        <v>4</v>
      </c>
    </row>
    <row r="350" spans="1:3" x14ac:dyDescent="0.25">
      <c r="A350" t="s">
        <v>215</v>
      </c>
      <c r="B350" t="s">
        <v>401</v>
      </c>
      <c r="C350">
        <v>4</v>
      </c>
    </row>
    <row r="351" spans="1:3" x14ac:dyDescent="0.25">
      <c r="A351" t="s">
        <v>215</v>
      </c>
      <c r="B351" t="s">
        <v>401</v>
      </c>
      <c r="C351">
        <v>4</v>
      </c>
    </row>
    <row r="352" spans="1:3" x14ac:dyDescent="0.25">
      <c r="A352" t="s">
        <v>215</v>
      </c>
      <c r="B352" t="s">
        <v>401</v>
      </c>
      <c r="C352">
        <v>4</v>
      </c>
    </row>
    <row r="353" spans="1:3" x14ac:dyDescent="0.25">
      <c r="A353" t="s">
        <v>197</v>
      </c>
      <c r="B353" t="s">
        <v>340</v>
      </c>
      <c r="C353">
        <v>4</v>
      </c>
    </row>
    <row r="354" spans="1:3" x14ac:dyDescent="0.25">
      <c r="A354" t="s">
        <v>197</v>
      </c>
      <c r="B354" t="s">
        <v>340</v>
      </c>
      <c r="C354">
        <v>4</v>
      </c>
    </row>
    <row r="355" spans="1:3" x14ac:dyDescent="0.25">
      <c r="A355" t="s">
        <v>197</v>
      </c>
      <c r="B355" t="s">
        <v>340</v>
      </c>
      <c r="C355">
        <v>4</v>
      </c>
    </row>
    <row r="356" spans="1:3" x14ac:dyDescent="0.25">
      <c r="A356" t="s">
        <v>429</v>
      </c>
      <c r="B356" t="s">
        <v>221</v>
      </c>
      <c r="C356">
        <v>6</v>
      </c>
    </row>
    <row r="357" spans="1:3" x14ac:dyDescent="0.25">
      <c r="A357" t="s">
        <v>429</v>
      </c>
      <c r="B357" t="s">
        <v>221</v>
      </c>
      <c r="C357">
        <v>6</v>
      </c>
    </row>
    <row r="358" spans="1:3" x14ac:dyDescent="0.25">
      <c r="A358" t="s">
        <v>429</v>
      </c>
      <c r="B358" t="s">
        <v>221</v>
      </c>
      <c r="C358">
        <v>6</v>
      </c>
    </row>
    <row r="359" spans="1:3" x14ac:dyDescent="0.25">
      <c r="A359" t="s">
        <v>291</v>
      </c>
      <c r="B359" t="s">
        <v>343</v>
      </c>
      <c r="C359">
        <v>1</v>
      </c>
    </row>
    <row r="360" spans="1:3" x14ac:dyDescent="0.25">
      <c r="A360" t="s">
        <v>291</v>
      </c>
      <c r="B360" t="s">
        <v>343</v>
      </c>
      <c r="C360">
        <v>1</v>
      </c>
    </row>
    <row r="361" spans="1:3" x14ac:dyDescent="0.25">
      <c r="A361" t="s">
        <v>291</v>
      </c>
      <c r="B361" t="s">
        <v>343</v>
      </c>
      <c r="C361">
        <v>1</v>
      </c>
    </row>
    <row r="362" spans="1:3" x14ac:dyDescent="0.25">
      <c r="A362" t="s">
        <v>25</v>
      </c>
      <c r="B362" t="s">
        <v>148</v>
      </c>
      <c r="C362">
        <v>5</v>
      </c>
    </row>
    <row r="363" spans="1:3" x14ac:dyDescent="0.25">
      <c r="A363" t="s">
        <v>25</v>
      </c>
      <c r="B363" t="s">
        <v>148</v>
      </c>
      <c r="C363">
        <v>5</v>
      </c>
    </row>
    <row r="364" spans="1:3" x14ac:dyDescent="0.25">
      <c r="A364" t="s">
        <v>25</v>
      </c>
      <c r="B364" t="s">
        <v>148</v>
      </c>
      <c r="C364">
        <v>5</v>
      </c>
    </row>
    <row r="365" spans="1:3" x14ac:dyDescent="0.25">
      <c r="A365" t="s">
        <v>297</v>
      </c>
      <c r="B365" t="s">
        <v>5</v>
      </c>
      <c r="C365">
        <v>4</v>
      </c>
    </row>
    <row r="366" spans="1:3" x14ac:dyDescent="0.25">
      <c r="A366" t="s">
        <v>297</v>
      </c>
      <c r="B366" t="s">
        <v>5</v>
      </c>
      <c r="C366">
        <v>4</v>
      </c>
    </row>
    <row r="367" spans="1:3" x14ac:dyDescent="0.25">
      <c r="A367" t="s">
        <v>297</v>
      </c>
      <c r="B367" t="s">
        <v>5</v>
      </c>
      <c r="C367">
        <v>4</v>
      </c>
    </row>
    <row r="368" spans="1:3" x14ac:dyDescent="0.25">
      <c r="A368" t="s">
        <v>349</v>
      </c>
      <c r="B368" t="s">
        <v>63</v>
      </c>
      <c r="C368">
        <v>4</v>
      </c>
    </row>
    <row r="369" spans="1:3" x14ac:dyDescent="0.25">
      <c r="A369" t="s">
        <v>349</v>
      </c>
      <c r="B369" t="s">
        <v>63</v>
      </c>
      <c r="C369">
        <v>4</v>
      </c>
    </row>
    <row r="370" spans="1:3" x14ac:dyDescent="0.25">
      <c r="A370" t="s">
        <v>349</v>
      </c>
      <c r="B370" t="s">
        <v>63</v>
      </c>
      <c r="C370">
        <v>4</v>
      </c>
    </row>
    <row r="371" spans="1:3" x14ac:dyDescent="0.25">
      <c r="A371" t="s">
        <v>307</v>
      </c>
      <c r="B371" t="s">
        <v>12</v>
      </c>
      <c r="C371">
        <v>3</v>
      </c>
    </row>
    <row r="372" spans="1:3" x14ac:dyDescent="0.25">
      <c r="A372" t="s">
        <v>307</v>
      </c>
      <c r="B372" t="s">
        <v>12</v>
      </c>
      <c r="C372">
        <v>3</v>
      </c>
    </row>
    <row r="373" spans="1:3" x14ac:dyDescent="0.25">
      <c r="A373" t="s">
        <v>307</v>
      </c>
      <c r="B373" t="s">
        <v>12</v>
      </c>
      <c r="C373">
        <v>3</v>
      </c>
    </row>
    <row r="374" spans="1:3" x14ac:dyDescent="0.25">
      <c r="A374" t="s">
        <v>164</v>
      </c>
      <c r="B374" t="s">
        <v>71</v>
      </c>
      <c r="C374">
        <v>2</v>
      </c>
    </row>
    <row r="375" spans="1:3" x14ac:dyDescent="0.25">
      <c r="A375" t="s">
        <v>164</v>
      </c>
      <c r="B375" t="s">
        <v>71</v>
      </c>
      <c r="C375">
        <v>2</v>
      </c>
    </row>
    <row r="376" spans="1:3" x14ac:dyDescent="0.25">
      <c r="A376" t="s">
        <v>164</v>
      </c>
      <c r="B376" t="s">
        <v>71</v>
      </c>
      <c r="C376">
        <v>2</v>
      </c>
    </row>
    <row r="377" spans="1:3" x14ac:dyDescent="0.25">
      <c r="A377" t="s">
        <v>174</v>
      </c>
      <c r="B377" t="s">
        <v>223</v>
      </c>
      <c r="C377">
        <v>1</v>
      </c>
    </row>
    <row r="378" spans="1:3" x14ac:dyDescent="0.25">
      <c r="A378" t="s">
        <v>174</v>
      </c>
      <c r="B378" t="s">
        <v>223</v>
      </c>
      <c r="C378">
        <v>1</v>
      </c>
    </row>
    <row r="379" spans="1:3" x14ac:dyDescent="0.25">
      <c r="A379" t="s">
        <v>174</v>
      </c>
      <c r="B379" t="s">
        <v>223</v>
      </c>
      <c r="C379">
        <v>1</v>
      </c>
    </row>
    <row r="380" spans="1:3" x14ac:dyDescent="0.25">
      <c r="A380" t="s">
        <v>523</v>
      </c>
      <c r="B380" t="s">
        <v>472</v>
      </c>
      <c r="C380">
        <v>6</v>
      </c>
    </row>
    <row r="381" spans="1:3" x14ac:dyDescent="0.25">
      <c r="A381" t="s">
        <v>523</v>
      </c>
      <c r="B381" t="s">
        <v>472</v>
      </c>
      <c r="C381">
        <v>6</v>
      </c>
    </row>
    <row r="382" spans="1:3" x14ac:dyDescent="0.25">
      <c r="A382" t="s">
        <v>523</v>
      </c>
      <c r="B382" t="s">
        <v>472</v>
      </c>
      <c r="C382">
        <v>6</v>
      </c>
    </row>
    <row r="383" spans="1:3" x14ac:dyDescent="0.25">
      <c r="A383" t="s">
        <v>90</v>
      </c>
      <c r="B383" t="s">
        <v>483</v>
      </c>
      <c r="C383">
        <v>4</v>
      </c>
    </row>
    <row r="384" spans="1:3" x14ac:dyDescent="0.25">
      <c r="A384" t="s">
        <v>90</v>
      </c>
      <c r="B384" t="s">
        <v>483</v>
      </c>
      <c r="C384">
        <v>4</v>
      </c>
    </row>
    <row r="385" spans="1:3" x14ac:dyDescent="0.25">
      <c r="A385" t="s">
        <v>90</v>
      </c>
      <c r="B385" t="s">
        <v>483</v>
      </c>
      <c r="C385">
        <v>4</v>
      </c>
    </row>
    <row r="386" spans="1:3" x14ac:dyDescent="0.25">
      <c r="A386" t="s">
        <v>256</v>
      </c>
      <c r="B386" t="s">
        <v>454</v>
      </c>
      <c r="C386">
        <v>3</v>
      </c>
    </row>
    <row r="387" spans="1:3" x14ac:dyDescent="0.25">
      <c r="A387" t="s">
        <v>256</v>
      </c>
      <c r="B387" t="s">
        <v>454</v>
      </c>
      <c r="C387">
        <v>3</v>
      </c>
    </row>
    <row r="388" spans="1:3" x14ac:dyDescent="0.25">
      <c r="A388" t="s">
        <v>256</v>
      </c>
      <c r="B388" t="s">
        <v>454</v>
      </c>
      <c r="C388">
        <v>3</v>
      </c>
    </row>
    <row r="389" spans="1:3" x14ac:dyDescent="0.25">
      <c r="A389" t="s">
        <v>292</v>
      </c>
      <c r="B389" t="s">
        <v>86</v>
      </c>
      <c r="C389">
        <v>5</v>
      </c>
    </row>
    <row r="390" spans="1:3" x14ac:dyDescent="0.25">
      <c r="A390" t="s">
        <v>292</v>
      </c>
      <c r="B390" t="s">
        <v>86</v>
      </c>
      <c r="C390">
        <v>5</v>
      </c>
    </row>
    <row r="391" spans="1:3" x14ac:dyDescent="0.25">
      <c r="A391" t="s">
        <v>292</v>
      </c>
      <c r="B391" t="s">
        <v>86</v>
      </c>
      <c r="C391">
        <v>5</v>
      </c>
    </row>
    <row r="392" spans="1:3" x14ac:dyDescent="0.25">
      <c r="A392" t="s">
        <v>311</v>
      </c>
      <c r="B392" t="s">
        <v>49</v>
      </c>
      <c r="C392">
        <v>6</v>
      </c>
    </row>
    <row r="393" spans="1:3" x14ac:dyDescent="0.25">
      <c r="A393" t="s">
        <v>311</v>
      </c>
      <c r="B393" t="s">
        <v>49</v>
      </c>
      <c r="C393">
        <v>6</v>
      </c>
    </row>
    <row r="394" spans="1:3" x14ac:dyDescent="0.25">
      <c r="A394" t="s">
        <v>311</v>
      </c>
      <c r="B394" t="s">
        <v>49</v>
      </c>
      <c r="C394">
        <v>6</v>
      </c>
    </row>
    <row r="395" spans="1:3" x14ac:dyDescent="0.25">
      <c r="A395" t="s">
        <v>296</v>
      </c>
      <c r="B395" t="s">
        <v>146</v>
      </c>
      <c r="C395">
        <v>4</v>
      </c>
    </row>
    <row r="396" spans="1:3" x14ac:dyDescent="0.25">
      <c r="A396" t="s">
        <v>296</v>
      </c>
      <c r="B396" t="s">
        <v>146</v>
      </c>
      <c r="C396">
        <v>4</v>
      </c>
    </row>
    <row r="397" spans="1:3" x14ac:dyDescent="0.25">
      <c r="A397" t="s">
        <v>296</v>
      </c>
      <c r="B397" t="s">
        <v>146</v>
      </c>
      <c r="C397">
        <v>4</v>
      </c>
    </row>
    <row r="398" spans="1:3" x14ac:dyDescent="0.25">
      <c r="A398" t="s">
        <v>290</v>
      </c>
      <c r="B398" t="s">
        <v>347</v>
      </c>
      <c r="C398">
        <v>6</v>
      </c>
    </row>
    <row r="399" spans="1:3" x14ac:dyDescent="0.25">
      <c r="A399" t="s">
        <v>290</v>
      </c>
      <c r="B399" t="s">
        <v>347</v>
      </c>
      <c r="C399">
        <v>6</v>
      </c>
    </row>
    <row r="400" spans="1:3" x14ac:dyDescent="0.25">
      <c r="A400" t="s">
        <v>290</v>
      </c>
      <c r="B400" t="s">
        <v>347</v>
      </c>
      <c r="C400">
        <v>6</v>
      </c>
    </row>
    <row r="401" spans="1:3" x14ac:dyDescent="0.25">
      <c r="A401" t="s">
        <v>135</v>
      </c>
      <c r="B401" t="s">
        <v>455</v>
      </c>
      <c r="C401">
        <v>6</v>
      </c>
    </row>
    <row r="402" spans="1:3" x14ac:dyDescent="0.25">
      <c r="A402" t="s">
        <v>135</v>
      </c>
      <c r="B402" t="s">
        <v>455</v>
      </c>
      <c r="C402">
        <v>6</v>
      </c>
    </row>
    <row r="403" spans="1:3" x14ac:dyDescent="0.25">
      <c r="A403" t="s">
        <v>135</v>
      </c>
      <c r="B403" t="s">
        <v>455</v>
      </c>
      <c r="C403">
        <v>6</v>
      </c>
    </row>
    <row r="404" spans="1:3" x14ac:dyDescent="0.25">
      <c r="A404" t="s">
        <v>450</v>
      </c>
      <c r="B404" t="s">
        <v>104</v>
      </c>
      <c r="C404">
        <v>3</v>
      </c>
    </row>
    <row r="405" spans="1:3" x14ac:dyDescent="0.25">
      <c r="A405" t="s">
        <v>450</v>
      </c>
      <c r="B405" t="s">
        <v>104</v>
      </c>
      <c r="C405">
        <v>3</v>
      </c>
    </row>
    <row r="406" spans="1:3" x14ac:dyDescent="0.25">
      <c r="A406" t="s">
        <v>450</v>
      </c>
      <c r="B406" t="s">
        <v>104</v>
      </c>
      <c r="C406">
        <v>3</v>
      </c>
    </row>
    <row r="407" spans="1:3" x14ac:dyDescent="0.25">
      <c r="A407" t="s">
        <v>42</v>
      </c>
      <c r="B407" t="s">
        <v>301</v>
      </c>
      <c r="C407">
        <v>3</v>
      </c>
    </row>
    <row r="408" spans="1:3" x14ac:dyDescent="0.25">
      <c r="A408" t="s">
        <v>42</v>
      </c>
      <c r="B408" t="s">
        <v>301</v>
      </c>
      <c r="C408">
        <v>3</v>
      </c>
    </row>
    <row r="409" spans="1:3" x14ac:dyDescent="0.25">
      <c r="A409" t="s">
        <v>42</v>
      </c>
      <c r="B409" t="s">
        <v>301</v>
      </c>
      <c r="C409">
        <v>3</v>
      </c>
    </row>
    <row r="410" spans="1:3" x14ac:dyDescent="0.25">
      <c r="A410" t="s">
        <v>36</v>
      </c>
      <c r="B410" t="s">
        <v>309</v>
      </c>
      <c r="C410">
        <v>3</v>
      </c>
    </row>
    <row r="411" spans="1:3" x14ac:dyDescent="0.25">
      <c r="A411" t="s">
        <v>36</v>
      </c>
      <c r="B411" t="s">
        <v>309</v>
      </c>
      <c r="C411">
        <v>3</v>
      </c>
    </row>
    <row r="412" spans="1:3" x14ac:dyDescent="0.25">
      <c r="A412" t="s">
        <v>36</v>
      </c>
      <c r="B412" t="s">
        <v>309</v>
      </c>
      <c r="C412">
        <v>3</v>
      </c>
    </row>
    <row r="413" spans="1:3" x14ac:dyDescent="0.25">
      <c r="A413" t="s">
        <v>399</v>
      </c>
      <c r="B413" t="s">
        <v>175</v>
      </c>
      <c r="C413">
        <v>3</v>
      </c>
    </row>
    <row r="414" spans="1:3" x14ac:dyDescent="0.25">
      <c r="A414" t="s">
        <v>399</v>
      </c>
      <c r="B414" t="s">
        <v>175</v>
      </c>
      <c r="C414">
        <v>3</v>
      </c>
    </row>
    <row r="415" spans="1:3" x14ac:dyDescent="0.25">
      <c r="A415" t="s">
        <v>399</v>
      </c>
      <c r="B415" t="s">
        <v>175</v>
      </c>
      <c r="C415">
        <v>3</v>
      </c>
    </row>
    <row r="416" spans="1:3" x14ac:dyDescent="0.25">
      <c r="A416" t="s">
        <v>327</v>
      </c>
      <c r="B416" t="s">
        <v>436</v>
      </c>
      <c r="C416">
        <v>6</v>
      </c>
    </row>
    <row r="417" spans="1:3" x14ac:dyDescent="0.25">
      <c r="A417" t="s">
        <v>327</v>
      </c>
      <c r="B417" t="s">
        <v>436</v>
      </c>
      <c r="C417">
        <v>6</v>
      </c>
    </row>
    <row r="418" spans="1:3" x14ac:dyDescent="0.25">
      <c r="A418" t="s">
        <v>327</v>
      </c>
      <c r="B418" t="s">
        <v>436</v>
      </c>
      <c r="C418">
        <v>6</v>
      </c>
    </row>
    <row r="419" spans="1:3" x14ac:dyDescent="0.25">
      <c r="A419" t="s">
        <v>115</v>
      </c>
      <c r="B419" t="s">
        <v>193</v>
      </c>
      <c r="C419">
        <v>3</v>
      </c>
    </row>
    <row r="420" spans="1:3" x14ac:dyDescent="0.25">
      <c r="A420" t="s">
        <v>115</v>
      </c>
      <c r="B420" t="s">
        <v>193</v>
      </c>
      <c r="C420">
        <v>3</v>
      </c>
    </row>
    <row r="421" spans="1:3" x14ac:dyDescent="0.25">
      <c r="A421" t="s">
        <v>115</v>
      </c>
      <c r="B421" t="s">
        <v>193</v>
      </c>
      <c r="C421">
        <v>3</v>
      </c>
    </row>
    <row r="422" spans="1:3" x14ac:dyDescent="0.25">
      <c r="A422" t="s">
        <v>534</v>
      </c>
      <c r="B422" t="s">
        <v>144</v>
      </c>
      <c r="C422">
        <v>6</v>
      </c>
    </row>
    <row r="423" spans="1:3" x14ac:dyDescent="0.25">
      <c r="A423" t="s">
        <v>534</v>
      </c>
      <c r="B423" t="s">
        <v>144</v>
      </c>
      <c r="C423">
        <v>6</v>
      </c>
    </row>
    <row r="424" spans="1:3" x14ac:dyDescent="0.25">
      <c r="A424" t="s">
        <v>534</v>
      </c>
      <c r="B424" t="s">
        <v>144</v>
      </c>
      <c r="C424">
        <v>6</v>
      </c>
    </row>
    <row r="425" spans="1:3" x14ac:dyDescent="0.25">
      <c r="A425" t="s">
        <v>133</v>
      </c>
      <c r="B425" t="s">
        <v>105</v>
      </c>
      <c r="C425">
        <v>3</v>
      </c>
    </row>
    <row r="426" spans="1:3" x14ac:dyDescent="0.25">
      <c r="A426" t="s">
        <v>133</v>
      </c>
      <c r="B426" t="s">
        <v>105</v>
      </c>
      <c r="C426">
        <v>3</v>
      </c>
    </row>
    <row r="427" spans="1:3" x14ac:dyDescent="0.25">
      <c r="A427" t="s">
        <v>133</v>
      </c>
      <c r="B427" t="s">
        <v>105</v>
      </c>
      <c r="C427">
        <v>3</v>
      </c>
    </row>
    <row r="428" spans="1:3" x14ac:dyDescent="0.25">
      <c r="A428" t="s">
        <v>218</v>
      </c>
      <c r="B428" t="s">
        <v>504</v>
      </c>
      <c r="C428">
        <v>3</v>
      </c>
    </row>
    <row r="429" spans="1:3" x14ac:dyDescent="0.25">
      <c r="A429" t="s">
        <v>218</v>
      </c>
      <c r="B429" t="s">
        <v>504</v>
      </c>
      <c r="C429">
        <v>3</v>
      </c>
    </row>
    <row r="430" spans="1:3" x14ac:dyDescent="0.25">
      <c r="A430" t="s">
        <v>218</v>
      </c>
      <c r="B430" t="s">
        <v>504</v>
      </c>
      <c r="C430">
        <v>3</v>
      </c>
    </row>
    <row r="431" spans="1:3" x14ac:dyDescent="0.25">
      <c r="A431" t="s">
        <v>448</v>
      </c>
      <c r="B431" t="s">
        <v>158</v>
      </c>
      <c r="C431">
        <v>1</v>
      </c>
    </row>
    <row r="432" spans="1:3" x14ac:dyDescent="0.25">
      <c r="A432" t="s">
        <v>448</v>
      </c>
      <c r="B432" t="s">
        <v>158</v>
      </c>
      <c r="C432">
        <v>1</v>
      </c>
    </row>
    <row r="433" spans="1:3" x14ac:dyDescent="0.25">
      <c r="A433" t="s">
        <v>448</v>
      </c>
      <c r="B433" t="s">
        <v>158</v>
      </c>
      <c r="C433">
        <v>1</v>
      </c>
    </row>
    <row r="434" spans="1:3" x14ac:dyDescent="0.25">
      <c r="A434" t="s">
        <v>10</v>
      </c>
      <c r="B434" t="s">
        <v>379</v>
      </c>
      <c r="C434">
        <v>4</v>
      </c>
    </row>
    <row r="435" spans="1:3" x14ac:dyDescent="0.25">
      <c r="A435" t="s">
        <v>10</v>
      </c>
      <c r="B435" t="s">
        <v>379</v>
      </c>
      <c r="C435">
        <v>4</v>
      </c>
    </row>
    <row r="436" spans="1:3" x14ac:dyDescent="0.25">
      <c r="A436" t="s">
        <v>10</v>
      </c>
      <c r="B436" t="s">
        <v>379</v>
      </c>
      <c r="C436">
        <v>4</v>
      </c>
    </row>
    <row r="437" spans="1:3" x14ac:dyDescent="0.25">
      <c r="A437" t="s">
        <v>501</v>
      </c>
      <c r="B437" t="s">
        <v>445</v>
      </c>
      <c r="C437">
        <v>4</v>
      </c>
    </row>
    <row r="438" spans="1:3" x14ac:dyDescent="0.25">
      <c r="A438" t="s">
        <v>501</v>
      </c>
      <c r="B438" t="s">
        <v>445</v>
      </c>
      <c r="C438">
        <v>4</v>
      </c>
    </row>
    <row r="439" spans="1:3" x14ac:dyDescent="0.25">
      <c r="A439" t="s">
        <v>501</v>
      </c>
      <c r="B439" t="s">
        <v>445</v>
      </c>
      <c r="C439">
        <v>4</v>
      </c>
    </row>
    <row r="440" spans="1:3" x14ac:dyDescent="0.25">
      <c r="A440" t="s">
        <v>155</v>
      </c>
      <c r="B440" t="s">
        <v>532</v>
      </c>
      <c r="C440">
        <v>2</v>
      </c>
    </row>
    <row r="441" spans="1:3" x14ac:dyDescent="0.25">
      <c r="A441" t="s">
        <v>155</v>
      </c>
      <c r="B441" t="s">
        <v>532</v>
      </c>
      <c r="C441">
        <v>2</v>
      </c>
    </row>
    <row r="442" spans="1:3" x14ac:dyDescent="0.25">
      <c r="A442" t="s">
        <v>155</v>
      </c>
      <c r="B442" t="s">
        <v>532</v>
      </c>
      <c r="C442">
        <v>2</v>
      </c>
    </row>
    <row r="443" spans="1:3" x14ac:dyDescent="0.25">
      <c r="A443" t="s">
        <v>79</v>
      </c>
      <c r="B443" t="s">
        <v>194</v>
      </c>
      <c r="C443">
        <v>6</v>
      </c>
    </row>
    <row r="444" spans="1:3" x14ac:dyDescent="0.25">
      <c r="A444" t="s">
        <v>79</v>
      </c>
      <c r="B444" t="s">
        <v>194</v>
      </c>
      <c r="C444">
        <v>6</v>
      </c>
    </row>
    <row r="445" spans="1:3" x14ac:dyDescent="0.25">
      <c r="A445" t="s">
        <v>79</v>
      </c>
      <c r="B445" t="s">
        <v>194</v>
      </c>
      <c r="C445">
        <v>6</v>
      </c>
    </row>
    <row r="446" spans="1:3" x14ac:dyDescent="0.25">
      <c r="A446" t="s">
        <v>414</v>
      </c>
      <c r="B446" t="s">
        <v>211</v>
      </c>
      <c r="C446">
        <v>6</v>
      </c>
    </row>
    <row r="447" spans="1:3" x14ac:dyDescent="0.25">
      <c r="A447" t="s">
        <v>414</v>
      </c>
      <c r="B447" t="s">
        <v>211</v>
      </c>
      <c r="C447">
        <v>6</v>
      </c>
    </row>
    <row r="448" spans="1:3" x14ac:dyDescent="0.25">
      <c r="A448" t="s">
        <v>414</v>
      </c>
      <c r="B448" t="s">
        <v>211</v>
      </c>
      <c r="C448">
        <v>6</v>
      </c>
    </row>
    <row r="449" spans="1:3" x14ac:dyDescent="0.25">
      <c r="A449" t="s">
        <v>515</v>
      </c>
      <c r="B449" t="s">
        <v>419</v>
      </c>
      <c r="C449">
        <v>5</v>
      </c>
    </row>
    <row r="450" spans="1:3" x14ac:dyDescent="0.25">
      <c r="A450" t="s">
        <v>515</v>
      </c>
      <c r="B450" t="s">
        <v>419</v>
      </c>
      <c r="C450">
        <v>5</v>
      </c>
    </row>
    <row r="451" spans="1:3" x14ac:dyDescent="0.25">
      <c r="A451" t="s">
        <v>515</v>
      </c>
      <c r="B451" t="s">
        <v>419</v>
      </c>
      <c r="C451">
        <v>5</v>
      </c>
    </row>
    <row r="452" spans="1:3" x14ac:dyDescent="0.25">
      <c r="A452" t="s">
        <v>545</v>
      </c>
      <c r="B452" t="s">
        <v>100</v>
      </c>
      <c r="C452">
        <v>2</v>
      </c>
    </row>
    <row r="453" spans="1:3" x14ac:dyDescent="0.25">
      <c r="A453" t="s">
        <v>545</v>
      </c>
      <c r="B453" t="s">
        <v>100</v>
      </c>
      <c r="C453">
        <v>2</v>
      </c>
    </row>
    <row r="454" spans="1:3" x14ac:dyDescent="0.25">
      <c r="A454" t="s">
        <v>545</v>
      </c>
      <c r="B454" t="s">
        <v>100</v>
      </c>
      <c r="C454">
        <v>2</v>
      </c>
    </row>
    <row r="455" spans="1:3" x14ac:dyDescent="0.25">
      <c r="A455" t="s">
        <v>397</v>
      </c>
      <c r="B455" t="s">
        <v>334</v>
      </c>
      <c r="C455">
        <v>1</v>
      </c>
    </row>
    <row r="456" spans="1:3" x14ac:dyDescent="0.25">
      <c r="A456" t="s">
        <v>397</v>
      </c>
      <c r="B456" t="s">
        <v>334</v>
      </c>
      <c r="C456">
        <v>1</v>
      </c>
    </row>
    <row r="457" spans="1:3" x14ac:dyDescent="0.25">
      <c r="A457" t="s">
        <v>397</v>
      </c>
      <c r="B457" t="s">
        <v>334</v>
      </c>
      <c r="C457">
        <v>1</v>
      </c>
    </row>
    <row r="458" spans="1:3" x14ac:dyDescent="0.25">
      <c r="A458" t="s">
        <v>360</v>
      </c>
      <c r="B458" t="s">
        <v>212</v>
      </c>
      <c r="C458">
        <v>1</v>
      </c>
    </row>
    <row r="459" spans="1:3" x14ac:dyDescent="0.25">
      <c r="A459" t="s">
        <v>360</v>
      </c>
      <c r="B459" t="s">
        <v>212</v>
      </c>
      <c r="C459">
        <v>1</v>
      </c>
    </row>
    <row r="460" spans="1:3" x14ac:dyDescent="0.25">
      <c r="A460" t="s">
        <v>360</v>
      </c>
      <c r="B460" t="s">
        <v>212</v>
      </c>
      <c r="C460">
        <v>1</v>
      </c>
    </row>
    <row r="461" spans="1:3" x14ac:dyDescent="0.25">
      <c r="A461" t="s">
        <v>203</v>
      </c>
      <c r="B461" t="s">
        <v>430</v>
      </c>
      <c r="C461">
        <v>6</v>
      </c>
    </row>
    <row r="462" spans="1:3" x14ac:dyDescent="0.25">
      <c r="A462" t="s">
        <v>203</v>
      </c>
      <c r="B462" t="s">
        <v>430</v>
      </c>
      <c r="C462">
        <v>6</v>
      </c>
    </row>
    <row r="463" spans="1:3" x14ac:dyDescent="0.25">
      <c r="A463" t="s">
        <v>203</v>
      </c>
      <c r="B463" t="s">
        <v>430</v>
      </c>
      <c r="C463">
        <v>6</v>
      </c>
    </row>
    <row r="464" spans="1:3" x14ac:dyDescent="0.25">
      <c r="A464" t="s">
        <v>500</v>
      </c>
      <c r="B464" t="s">
        <v>276</v>
      </c>
      <c r="C464">
        <v>6</v>
      </c>
    </row>
    <row r="465" spans="1:3" x14ac:dyDescent="0.25">
      <c r="A465" t="s">
        <v>500</v>
      </c>
      <c r="B465" t="s">
        <v>276</v>
      </c>
      <c r="C465">
        <v>6</v>
      </c>
    </row>
    <row r="466" spans="1:3" x14ac:dyDescent="0.25">
      <c r="A466" t="s">
        <v>500</v>
      </c>
      <c r="B466" t="s">
        <v>276</v>
      </c>
      <c r="C466">
        <v>6</v>
      </c>
    </row>
    <row r="467" spans="1:3" x14ac:dyDescent="0.25">
      <c r="A467" t="s">
        <v>328</v>
      </c>
      <c r="B467" t="s">
        <v>187</v>
      </c>
      <c r="C467">
        <v>6</v>
      </c>
    </row>
    <row r="468" spans="1:3" x14ac:dyDescent="0.25">
      <c r="A468" t="s">
        <v>328</v>
      </c>
      <c r="B468" t="s">
        <v>187</v>
      </c>
      <c r="C468">
        <v>6</v>
      </c>
    </row>
    <row r="469" spans="1:3" x14ac:dyDescent="0.25">
      <c r="A469" t="s">
        <v>328</v>
      </c>
      <c r="B469" t="s">
        <v>187</v>
      </c>
      <c r="C469">
        <v>6</v>
      </c>
    </row>
    <row r="470" spans="1:3" x14ac:dyDescent="0.25">
      <c r="A470" t="s">
        <v>54</v>
      </c>
      <c r="B470" t="s">
        <v>29</v>
      </c>
      <c r="C470">
        <v>4</v>
      </c>
    </row>
    <row r="471" spans="1:3" x14ac:dyDescent="0.25">
      <c r="A471" t="s">
        <v>54</v>
      </c>
      <c r="B471" t="s">
        <v>29</v>
      </c>
      <c r="C471">
        <v>4</v>
      </c>
    </row>
    <row r="472" spans="1:3" x14ac:dyDescent="0.25">
      <c r="A472" t="s">
        <v>54</v>
      </c>
      <c r="B472" t="s">
        <v>29</v>
      </c>
      <c r="C472">
        <v>4</v>
      </c>
    </row>
    <row r="473" spans="1:3" x14ac:dyDescent="0.25">
      <c r="A473" t="s">
        <v>412</v>
      </c>
      <c r="B473" t="s">
        <v>505</v>
      </c>
      <c r="C473">
        <v>1</v>
      </c>
    </row>
    <row r="474" spans="1:3" x14ac:dyDescent="0.25">
      <c r="A474" t="s">
        <v>412</v>
      </c>
      <c r="B474" t="s">
        <v>505</v>
      </c>
      <c r="C474">
        <v>1</v>
      </c>
    </row>
    <row r="475" spans="1:3" x14ac:dyDescent="0.25">
      <c r="A475" t="s">
        <v>412</v>
      </c>
      <c r="B475" t="s">
        <v>505</v>
      </c>
      <c r="C475">
        <v>1</v>
      </c>
    </row>
    <row r="476" spans="1:3" x14ac:dyDescent="0.25">
      <c r="A476" t="s">
        <v>385</v>
      </c>
      <c r="B476" t="s">
        <v>43</v>
      </c>
      <c r="C476">
        <v>6</v>
      </c>
    </row>
    <row r="477" spans="1:3" x14ac:dyDescent="0.25">
      <c r="A477" t="s">
        <v>385</v>
      </c>
      <c r="B477" t="s">
        <v>43</v>
      </c>
      <c r="C477">
        <v>6</v>
      </c>
    </row>
    <row r="478" spans="1:3" x14ac:dyDescent="0.25">
      <c r="A478" t="s">
        <v>385</v>
      </c>
      <c r="B478" t="s">
        <v>43</v>
      </c>
      <c r="C478">
        <v>6</v>
      </c>
    </row>
    <row r="479" spans="1:3" x14ac:dyDescent="0.25">
      <c r="A479" t="s">
        <v>312</v>
      </c>
      <c r="B479" t="s">
        <v>141</v>
      </c>
      <c r="C479">
        <v>4</v>
      </c>
    </row>
    <row r="480" spans="1:3" x14ac:dyDescent="0.25">
      <c r="A480" t="s">
        <v>312</v>
      </c>
      <c r="B480" t="s">
        <v>141</v>
      </c>
      <c r="C480">
        <v>4</v>
      </c>
    </row>
    <row r="481" spans="1:3" x14ac:dyDescent="0.25">
      <c r="A481" t="s">
        <v>312</v>
      </c>
      <c r="B481" t="s">
        <v>141</v>
      </c>
      <c r="C481">
        <v>4</v>
      </c>
    </row>
    <row r="482" spans="1:3" x14ac:dyDescent="0.25">
      <c r="A482" t="s">
        <v>359</v>
      </c>
      <c r="B482" t="s">
        <v>52</v>
      </c>
      <c r="C482">
        <v>1</v>
      </c>
    </row>
    <row r="483" spans="1:3" x14ac:dyDescent="0.25">
      <c r="A483" t="s">
        <v>359</v>
      </c>
      <c r="B483" t="s">
        <v>52</v>
      </c>
      <c r="C483">
        <v>1</v>
      </c>
    </row>
    <row r="484" spans="1:3" x14ac:dyDescent="0.25">
      <c r="A484" t="s">
        <v>359</v>
      </c>
      <c r="B484" t="s">
        <v>52</v>
      </c>
      <c r="C484">
        <v>1</v>
      </c>
    </row>
    <row r="485" spans="1:3" x14ac:dyDescent="0.25">
      <c r="A485" t="s">
        <v>64</v>
      </c>
      <c r="B485" t="s">
        <v>145</v>
      </c>
      <c r="C485">
        <v>5</v>
      </c>
    </row>
    <row r="486" spans="1:3" x14ac:dyDescent="0.25">
      <c r="A486" t="s">
        <v>64</v>
      </c>
      <c r="B486" t="s">
        <v>145</v>
      </c>
      <c r="C486">
        <v>5</v>
      </c>
    </row>
    <row r="487" spans="1:3" x14ac:dyDescent="0.25">
      <c r="A487" t="s">
        <v>64</v>
      </c>
      <c r="B487" t="s">
        <v>145</v>
      </c>
      <c r="C487">
        <v>5</v>
      </c>
    </row>
    <row r="488" spans="1:3" x14ac:dyDescent="0.25">
      <c r="A488" t="s">
        <v>263</v>
      </c>
      <c r="B488" t="s">
        <v>428</v>
      </c>
      <c r="C488">
        <v>6</v>
      </c>
    </row>
    <row r="489" spans="1:3" x14ac:dyDescent="0.25">
      <c r="A489" t="s">
        <v>263</v>
      </c>
      <c r="B489" t="s">
        <v>428</v>
      </c>
      <c r="C489">
        <v>6</v>
      </c>
    </row>
    <row r="490" spans="1:3" x14ac:dyDescent="0.25">
      <c r="A490" t="s">
        <v>263</v>
      </c>
      <c r="B490" t="s">
        <v>428</v>
      </c>
      <c r="C490">
        <v>6</v>
      </c>
    </row>
    <row r="491" spans="1:3" x14ac:dyDescent="0.25">
      <c r="A491" t="s">
        <v>456</v>
      </c>
      <c r="B491" t="s">
        <v>18</v>
      </c>
      <c r="C491">
        <v>5</v>
      </c>
    </row>
    <row r="492" spans="1:3" x14ac:dyDescent="0.25">
      <c r="A492" t="s">
        <v>456</v>
      </c>
      <c r="B492" t="s">
        <v>18</v>
      </c>
      <c r="C492">
        <v>5</v>
      </c>
    </row>
    <row r="493" spans="1:3" x14ac:dyDescent="0.25">
      <c r="A493" t="s">
        <v>456</v>
      </c>
      <c r="B493" t="s">
        <v>18</v>
      </c>
      <c r="C493">
        <v>5</v>
      </c>
    </row>
    <row r="494" spans="1:3" x14ac:dyDescent="0.25">
      <c r="A494" t="s">
        <v>407</v>
      </c>
      <c r="B494" t="s">
        <v>239</v>
      </c>
      <c r="C494">
        <v>4</v>
      </c>
    </row>
    <row r="495" spans="1:3" x14ac:dyDescent="0.25">
      <c r="A495" t="s">
        <v>407</v>
      </c>
      <c r="B495" t="s">
        <v>239</v>
      </c>
      <c r="C495">
        <v>4</v>
      </c>
    </row>
    <row r="496" spans="1:3" x14ac:dyDescent="0.25">
      <c r="A496" t="s">
        <v>407</v>
      </c>
      <c r="B496" t="s">
        <v>239</v>
      </c>
      <c r="C496">
        <v>4</v>
      </c>
    </row>
    <row r="497" spans="1:3" x14ac:dyDescent="0.25">
      <c r="A497" t="s">
        <v>2</v>
      </c>
      <c r="B497" t="s">
        <v>254</v>
      </c>
      <c r="C497">
        <v>4</v>
      </c>
    </row>
    <row r="498" spans="1:3" x14ac:dyDescent="0.25">
      <c r="A498" t="s">
        <v>2</v>
      </c>
      <c r="B498" t="s">
        <v>254</v>
      </c>
      <c r="C498">
        <v>4</v>
      </c>
    </row>
    <row r="499" spans="1:3" x14ac:dyDescent="0.25">
      <c r="A499" t="s">
        <v>2</v>
      </c>
      <c r="B499" t="s">
        <v>254</v>
      </c>
      <c r="C499">
        <v>4</v>
      </c>
    </row>
    <row r="500" spans="1:3" x14ac:dyDescent="0.25">
      <c r="A500" t="s">
        <v>195</v>
      </c>
      <c r="B500" t="s">
        <v>69</v>
      </c>
      <c r="C500">
        <v>3</v>
      </c>
    </row>
    <row r="501" spans="1:3" x14ac:dyDescent="0.25">
      <c r="A501" t="s">
        <v>195</v>
      </c>
      <c r="B501" t="s">
        <v>69</v>
      </c>
      <c r="C501">
        <v>3</v>
      </c>
    </row>
    <row r="502" spans="1:3" x14ac:dyDescent="0.25">
      <c r="A502" t="s">
        <v>195</v>
      </c>
      <c r="B502" t="s">
        <v>69</v>
      </c>
      <c r="C502">
        <v>3</v>
      </c>
    </row>
    <row r="503" spans="1:3" x14ac:dyDescent="0.25">
      <c r="A503" t="s">
        <v>346</v>
      </c>
      <c r="B503" t="s">
        <v>177</v>
      </c>
      <c r="C503">
        <v>5</v>
      </c>
    </row>
    <row r="504" spans="1:3" x14ac:dyDescent="0.25">
      <c r="A504" t="s">
        <v>346</v>
      </c>
      <c r="B504" t="s">
        <v>177</v>
      </c>
      <c r="C504">
        <v>5</v>
      </c>
    </row>
    <row r="505" spans="1:3" x14ac:dyDescent="0.25">
      <c r="A505" t="s">
        <v>346</v>
      </c>
      <c r="B505" t="s">
        <v>177</v>
      </c>
      <c r="C505">
        <v>5</v>
      </c>
    </row>
    <row r="506" spans="1:3" x14ac:dyDescent="0.25">
      <c r="A506" t="s">
        <v>166</v>
      </c>
      <c r="B506" t="s">
        <v>335</v>
      </c>
      <c r="C506">
        <v>3</v>
      </c>
    </row>
    <row r="507" spans="1:3" x14ac:dyDescent="0.25">
      <c r="A507" t="s">
        <v>166</v>
      </c>
      <c r="B507" t="s">
        <v>335</v>
      </c>
      <c r="C507">
        <v>3</v>
      </c>
    </row>
    <row r="508" spans="1:3" x14ac:dyDescent="0.25">
      <c r="A508" t="s">
        <v>166</v>
      </c>
      <c r="B508" t="s">
        <v>335</v>
      </c>
      <c r="C508">
        <v>3</v>
      </c>
    </row>
    <row r="509" spans="1:3" x14ac:dyDescent="0.25">
      <c r="A509" t="s">
        <v>24</v>
      </c>
      <c r="B509" t="s">
        <v>413</v>
      </c>
      <c r="C509">
        <v>3</v>
      </c>
    </row>
    <row r="510" spans="1:3" x14ac:dyDescent="0.25">
      <c r="A510" t="s">
        <v>24</v>
      </c>
      <c r="B510" t="s">
        <v>413</v>
      </c>
      <c r="C510">
        <v>3</v>
      </c>
    </row>
    <row r="511" spans="1:3" x14ac:dyDescent="0.25">
      <c r="A511" t="s">
        <v>24</v>
      </c>
      <c r="B511" t="s">
        <v>413</v>
      </c>
      <c r="C511">
        <v>3</v>
      </c>
    </row>
    <row r="512" spans="1:3" x14ac:dyDescent="0.25">
      <c r="A512" t="s">
        <v>371</v>
      </c>
      <c r="B512" t="s">
        <v>60</v>
      </c>
      <c r="C512">
        <v>6</v>
      </c>
    </row>
    <row r="513" spans="1:3" x14ac:dyDescent="0.25">
      <c r="A513" t="s">
        <v>371</v>
      </c>
      <c r="B513" t="s">
        <v>60</v>
      </c>
      <c r="C513">
        <v>6</v>
      </c>
    </row>
    <row r="514" spans="1:3" x14ac:dyDescent="0.25">
      <c r="A514" t="s">
        <v>371</v>
      </c>
      <c r="B514" t="s">
        <v>60</v>
      </c>
      <c r="C514">
        <v>6</v>
      </c>
    </row>
    <row r="515" spans="1:3" x14ac:dyDescent="0.25">
      <c r="A515" t="s">
        <v>77</v>
      </c>
      <c r="B515" t="s">
        <v>228</v>
      </c>
      <c r="C515">
        <v>6</v>
      </c>
    </row>
    <row r="516" spans="1:3" x14ac:dyDescent="0.25">
      <c r="A516" t="s">
        <v>77</v>
      </c>
      <c r="B516" t="s">
        <v>228</v>
      </c>
      <c r="C516">
        <v>6</v>
      </c>
    </row>
    <row r="517" spans="1:3" x14ac:dyDescent="0.25">
      <c r="A517" t="s">
        <v>77</v>
      </c>
      <c r="B517" t="s">
        <v>228</v>
      </c>
      <c r="C517">
        <v>6</v>
      </c>
    </row>
    <row r="518" spans="1:3" x14ac:dyDescent="0.25">
      <c r="A518" t="s">
        <v>519</v>
      </c>
      <c r="B518" t="s">
        <v>474</v>
      </c>
      <c r="C518">
        <v>3</v>
      </c>
    </row>
    <row r="519" spans="1:3" x14ac:dyDescent="0.25">
      <c r="A519" t="s">
        <v>519</v>
      </c>
      <c r="B519" t="s">
        <v>474</v>
      </c>
      <c r="C519">
        <v>3</v>
      </c>
    </row>
    <row r="520" spans="1:3" x14ac:dyDescent="0.25">
      <c r="A520" t="s">
        <v>519</v>
      </c>
      <c r="B520" t="s">
        <v>474</v>
      </c>
      <c r="C520">
        <v>3</v>
      </c>
    </row>
    <row r="521" spans="1:3" x14ac:dyDescent="0.25">
      <c r="A521" t="s">
        <v>424</v>
      </c>
      <c r="B521" t="s">
        <v>70</v>
      </c>
      <c r="C521">
        <v>1</v>
      </c>
    </row>
    <row r="522" spans="1:3" x14ac:dyDescent="0.25">
      <c r="A522" t="s">
        <v>424</v>
      </c>
      <c r="B522" t="s">
        <v>70</v>
      </c>
      <c r="C522">
        <v>1</v>
      </c>
    </row>
    <row r="523" spans="1:3" x14ac:dyDescent="0.25">
      <c r="A523" t="s">
        <v>424</v>
      </c>
      <c r="B523" t="s">
        <v>70</v>
      </c>
      <c r="C523">
        <v>1</v>
      </c>
    </row>
    <row r="524" spans="1:3" x14ac:dyDescent="0.25">
      <c r="A524" t="s">
        <v>329</v>
      </c>
      <c r="B524" t="s">
        <v>382</v>
      </c>
      <c r="C524">
        <v>4</v>
      </c>
    </row>
    <row r="525" spans="1:3" x14ac:dyDescent="0.25">
      <c r="A525" t="s">
        <v>329</v>
      </c>
      <c r="B525" t="s">
        <v>382</v>
      </c>
      <c r="C525">
        <v>4</v>
      </c>
    </row>
    <row r="526" spans="1:3" x14ac:dyDescent="0.25">
      <c r="A526" t="s">
        <v>329</v>
      </c>
      <c r="B526" t="s">
        <v>382</v>
      </c>
      <c r="C526">
        <v>4</v>
      </c>
    </row>
    <row r="527" spans="1:3" x14ac:dyDescent="0.25">
      <c r="A527" t="s">
        <v>395</v>
      </c>
      <c r="B527" t="s">
        <v>23</v>
      </c>
      <c r="C527">
        <v>3</v>
      </c>
    </row>
    <row r="528" spans="1:3" x14ac:dyDescent="0.25">
      <c r="A528" t="s">
        <v>395</v>
      </c>
      <c r="B528" t="s">
        <v>23</v>
      </c>
      <c r="C528">
        <v>3</v>
      </c>
    </row>
    <row r="529" spans="1:3" x14ac:dyDescent="0.25">
      <c r="A529" t="s">
        <v>395</v>
      </c>
      <c r="B529" t="s">
        <v>23</v>
      </c>
      <c r="C529">
        <v>3</v>
      </c>
    </row>
    <row r="530" spans="1:3" x14ac:dyDescent="0.25">
      <c r="A530" t="s">
        <v>232</v>
      </c>
      <c r="B530" t="s">
        <v>321</v>
      </c>
      <c r="C530">
        <v>4</v>
      </c>
    </row>
    <row r="531" spans="1:3" x14ac:dyDescent="0.25">
      <c r="A531" t="s">
        <v>232</v>
      </c>
      <c r="B531" t="s">
        <v>321</v>
      </c>
      <c r="C531">
        <v>4</v>
      </c>
    </row>
    <row r="532" spans="1:3" x14ac:dyDescent="0.25">
      <c r="A532" t="s">
        <v>232</v>
      </c>
      <c r="B532" t="s">
        <v>321</v>
      </c>
      <c r="C532">
        <v>4</v>
      </c>
    </row>
    <row r="533" spans="1:3" x14ac:dyDescent="0.25">
      <c r="A533" t="s">
        <v>205</v>
      </c>
      <c r="B533" t="s">
        <v>46</v>
      </c>
      <c r="C533">
        <v>3</v>
      </c>
    </row>
    <row r="534" spans="1:3" x14ac:dyDescent="0.25">
      <c r="A534" t="s">
        <v>205</v>
      </c>
      <c r="B534" t="s">
        <v>46</v>
      </c>
      <c r="C534">
        <v>3</v>
      </c>
    </row>
    <row r="535" spans="1:3" x14ac:dyDescent="0.25">
      <c r="A535" t="s">
        <v>205</v>
      </c>
      <c r="B535" t="s">
        <v>46</v>
      </c>
      <c r="C535">
        <v>3</v>
      </c>
    </row>
    <row r="536" spans="1:3" x14ac:dyDescent="0.25">
      <c r="A536" t="s">
        <v>181</v>
      </c>
      <c r="B536" t="s">
        <v>325</v>
      </c>
      <c r="C536">
        <v>3</v>
      </c>
    </row>
    <row r="537" spans="1:3" x14ac:dyDescent="0.25">
      <c r="A537" t="s">
        <v>181</v>
      </c>
      <c r="B537" t="s">
        <v>325</v>
      </c>
      <c r="C537">
        <v>3</v>
      </c>
    </row>
    <row r="538" spans="1:3" x14ac:dyDescent="0.25">
      <c r="A538" t="s">
        <v>181</v>
      </c>
      <c r="B538" t="s">
        <v>325</v>
      </c>
      <c r="C538">
        <v>3</v>
      </c>
    </row>
    <row r="539" spans="1:3" x14ac:dyDescent="0.25">
      <c r="A539" t="s">
        <v>375</v>
      </c>
      <c r="B539" t="s">
        <v>48</v>
      </c>
      <c r="C539">
        <v>1</v>
      </c>
    </row>
    <row r="540" spans="1:3" x14ac:dyDescent="0.25">
      <c r="A540" t="s">
        <v>375</v>
      </c>
      <c r="B540" t="s">
        <v>48</v>
      </c>
      <c r="C540">
        <v>1</v>
      </c>
    </row>
    <row r="541" spans="1:3" x14ac:dyDescent="0.25">
      <c r="A541" t="s">
        <v>375</v>
      </c>
      <c r="B541" t="s">
        <v>48</v>
      </c>
      <c r="C541">
        <v>1</v>
      </c>
    </row>
    <row r="542" spans="1:3" x14ac:dyDescent="0.25">
      <c r="A542" t="s">
        <v>277</v>
      </c>
      <c r="B542" t="s">
        <v>111</v>
      </c>
      <c r="C542">
        <v>4</v>
      </c>
    </row>
    <row r="543" spans="1:3" x14ac:dyDescent="0.25">
      <c r="A543" t="s">
        <v>277</v>
      </c>
      <c r="B543" t="s">
        <v>111</v>
      </c>
      <c r="C543">
        <v>4</v>
      </c>
    </row>
    <row r="544" spans="1:3" x14ac:dyDescent="0.25">
      <c r="A544" t="s">
        <v>277</v>
      </c>
      <c r="B544" t="s">
        <v>111</v>
      </c>
      <c r="C544">
        <v>4</v>
      </c>
    </row>
    <row r="545" spans="1:3" x14ac:dyDescent="0.25">
      <c r="A545" t="s">
        <v>271</v>
      </c>
      <c r="B545" t="s">
        <v>240</v>
      </c>
      <c r="C545">
        <v>4</v>
      </c>
    </row>
    <row r="546" spans="1:3" x14ac:dyDescent="0.25">
      <c r="A546" t="s">
        <v>271</v>
      </c>
      <c r="B546" t="s">
        <v>240</v>
      </c>
      <c r="C546">
        <v>4</v>
      </c>
    </row>
    <row r="547" spans="1:3" x14ac:dyDescent="0.25">
      <c r="A547" t="s">
        <v>271</v>
      </c>
      <c r="B547" t="s">
        <v>240</v>
      </c>
      <c r="C547">
        <v>4</v>
      </c>
    </row>
    <row r="548" spans="1:3" x14ac:dyDescent="0.25">
      <c r="A548" t="s">
        <v>53</v>
      </c>
      <c r="B548" t="s">
        <v>207</v>
      </c>
      <c r="C548">
        <v>4</v>
      </c>
    </row>
    <row r="549" spans="1:3" x14ac:dyDescent="0.25">
      <c r="A549" t="s">
        <v>53</v>
      </c>
      <c r="B549" t="s">
        <v>207</v>
      </c>
      <c r="C549">
        <v>4</v>
      </c>
    </row>
    <row r="550" spans="1:3" x14ac:dyDescent="0.25">
      <c r="A550" t="s">
        <v>53</v>
      </c>
      <c r="B550" t="s">
        <v>207</v>
      </c>
      <c r="C550">
        <v>4</v>
      </c>
    </row>
    <row r="551" spans="1:3" x14ac:dyDescent="0.25">
      <c r="A551" t="s">
        <v>485</v>
      </c>
      <c r="B551" t="s">
        <v>102</v>
      </c>
      <c r="C551">
        <v>3</v>
      </c>
    </row>
    <row r="552" spans="1:3" x14ac:dyDescent="0.25">
      <c r="A552" t="s">
        <v>485</v>
      </c>
      <c r="B552" t="s">
        <v>102</v>
      </c>
      <c r="C552">
        <v>3</v>
      </c>
    </row>
    <row r="553" spans="1:3" x14ac:dyDescent="0.25">
      <c r="A553" t="s">
        <v>485</v>
      </c>
      <c r="B553" t="s">
        <v>102</v>
      </c>
      <c r="C553">
        <v>3</v>
      </c>
    </row>
    <row r="554" spans="1:3" x14ac:dyDescent="0.25">
      <c r="A554" t="s">
        <v>265</v>
      </c>
      <c r="B554" t="s">
        <v>300</v>
      </c>
      <c r="C554">
        <v>1</v>
      </c>
    </row>
    <row r="555" spans="1:3" x14ac:dyDescent="0.25">
      <c r="A555" t="s">
        <v>265</v>
      </c>
      <c r="B555" t="s">
        <v>300</v>
      </c>
      <c r="C555">
        <v>1</v>
      </c>
    </row>
    <row r="556" spans="1:3" x14ac:dyDescent="0.25">
      <c r="A556" t="s">
        <v>265</v>
      </c>
      <c r="B556" t="s">
        <v>300</v>
      </c>
      <c r="C556">
        <v>1</v>
      </c>
    </row>
    <row r="557" spans="1:3" x14ac:dyDescent="0.25">
      <c r="A557" t="s">
        <v>368</v>
      </c>
      <c r="B557" t="s">
        <v>114</v>
      </c>
      <c r="C557">
        <v>3</v>
      </c>
    </row>
    <row r="558" spans="1:3" x14ac:dyDescent="0.25">
      <c r="A558" t="s">
        <v>368</v>
      </c>
      <c r="B558" t="s">
        <v>114</v>
      </c>
      <c r="C558">
        <v>3</v>
      </c>
    </row>
    <row r="559" spans="1:3" x14ac:dyDescent="0.25">
      <c r="A559" t="s">
        <v>368</v>
      </c>
      <c r="B559" t="s">
        <v>114</v>
      </c>
      <c r="C559">
        <v>3</v>
      </c>
    </row>
    <row r="560" spans="1:3" x14ac:dyDescent="0.25">
      <c r="A560" t="s">
        <v>132</v>
      </c>
      <c r="B560" t="s">
        <v>160</v>
      </c>
      <c r="C560">
        <v>5</v>
      </c>
    </row>
    <row r="561" spans="1:3" x14ac:dyDescent="0.25">
      <c r="A561" t="s">
        <v>132</v>
      </c>
      <c r="B561" t="s">
        <v>160</v>
      </c>
      <c r="C561">
        <v>5</v>
      </c>
    </row>
    <row r="562" spans="1:3" x14ac:dyDescent="0.25">
      <c r="A562" t="s">
        <v>132</v>
      </c>
      <c r="B562" t="s">
        <v>160</v>
      </c>
      <c r="C562">
        <v>5</v>
      </c>
    </row>
    <row r="563" spans="1:3" x14ac:dyDescent="0.25">
      <c r="A563" t="s">
        <v>91</v>
      </c>
      <c r="B563" t="s">
        <v>167</v>
      </c>
      <c r="C563">
        <v>1</v>
      </c>
    </row>
    <row r="564" spans="1:3" x14ac:dyDescent="0.25">
      <c r="A564" t="s">
        <v>91</v>
      </c>
      <c r="B564" t="s">
        <v>167</v>
      </c>
      <c r="C564">
        <v>1</v>
      </c>
    </row>
    <row r="565" spans="1:3" x14ac:dyDescent="0.25">
      <c r="A565" t="s">
        <v>91</v>
      </c>
      <c r="B565" t="s">
        <v>167</v>
      </c>
      <c r="C565">
        <v>1</v>
      </c>
    </row>
    <row r="566" spans="1:3" x14ac:dyDescent="0.25">
      <c r="A566" t="s">
        <v>452</v>
      </c>
      <c r="B566" t="s">
        <v>432</v>
      </c>
      <c r="C566">
        <v>3</v>
      </c>
    </row>
    <row r="567" spans="1:3" x14ac:dyDescent="0.25">
      <c r="A567" t="s">
        <v>452</v>
      </c>
      <c r="B567" t="s">
        <v>432</v>
      </c>
      <c r="C567">
        <v>3</v>
      </c>
    </row>
    <row r="568" spans="1:3" x14ac:dyDescent="0.25">
      <c r="A568" t="s">
        <v>452</v>
      </c>
      <c r="B568" t="s">
        <v>432</v>
      </c>
      <c r="C568">
        <v>3</v>
      </c>
    </row>
    <row r="569" spans="1:3" x14ac:dyDescent="0.25">
      <c r="A569" t="s">
        <v>186</v>
      </c>
      <c r="B569" t="s">
        <v>278</v>
      </c>
      <c r="C569">
        <v>3</v>
      </c>
    </row>
    <row r="570" spans="1:3" x14ac:dyDescent="0.25">
      <c r="A570" t="s">
        <v>186</v>
      </c>
      <c r="B570" t="s">
        <v>278</v>
      </c>
      <c r="C570">
        <v>3</v>
      </c>
    </row>
    <row r="571" spans="1:3" x14ac:dyDescent="0.25">
      <c r="A571" t="s">
        <v>186</v>
      </c>
      <c r="B571" t="s">
        <v>278</v>
      </c>
      <c r="C571">
        <v>3</v>
      </c>
    </row>
    <row r="572" spans="1:3" x14ac:dyDescent="0.25">
      <c r="A572" t="s">
        <v>410</v>
      </c>
      <c r="B572" t="s">
        <v>326</v>
      </c>
      <c r="C572">
        <v>6</v>
      </c>
    </row>
    <row r="573" spans="1:3" x14ac:dyDescent="0.25">
      <c r="A573" t="s">
        <v>410</v>
      </c>
      <c r="B573" t="s">
        <v>326</v>
      </c>
      <c r="C573">
        <v>6</v>
      </c>
    </row>
    <row r="574" spans="1:3" x14ac:dyDescent="0.25">
      <c r="A574" t="s">
        <v>410</v>
      </c>
      <c r="B574" t="s">
        <v>326</v>
      </c>
      <c r="C574">
        <v>6</v>
      </c>
    </row>
    <row r="575" spans="1:3" x14ac:dyDescent="0.25">
      <c r="A575" t="s">
        <v>32</v>
      </c>
      <c r="B575" t="s">
        <v>34</v>
      </c>
      <c r="C575">
        <v>4</v>
      </c>
    </row>
    <row r="576" spans="1:3" x14ac:dyDescent="0.25">
      <c r="A576" t="s">
        <v>32</v>
      </c>
      <c r="B576" t="s">
        <v>34</v>
      </c>
      <c r="C576">
        <v>4</v>
      </c>
    </row>
    <row r="577" spans="1:3" x14ac:dyDescent="0.25">
      <c r="A577" t="s">
        <v>32</v>
      </c>
      <c r="B577" t="s">
        <v>34</v>
      </c>
      <c r="C577">
        <v>4</v>
      </c>
    </row>
    <row r="578" spans="1:3" x14ac:dyDescent="0.25">
      <c r="A578" t="s">
        <v>384</v>
      </c>
      <c r="B578" t="s">
        <v>191</v>
      </c>
      <c r="C578">
        <v>4</v>
      </c>
    </row>
    <row r="579" spans="1:3" x14ac:dyDescent="0.25">
      <c r="A579" t="s">
        <v>384</v>
      </c>
      <c r="B579" t="s">
        <v>191</v>
      </c>
      <c r="C579">
        <v>4</v>
      </c>
    </row>
    <row r="580" spans="1:3" x14ac:dyDescent="0.25">
      <c r="A580" t="s">
        <v>384</v>
      </c>
      <c r="B580" t="s">
        <v>191</v>
      </c>
      <c r="C580">
        <v>4</v>
      </c>
    </row>
    <row r="581" spans="1:3" x14ac:dyDescent="0.25">
      <c r="A581" t="s">
        <v>498</v>
      </c>
      <c r="B581" t="s">
        <v>206</v>
      </c>
      <c r="C581">
        <v>6</v>
      </c>
    </row>
    <row r="582" spans="1:3" x14ac:dyDescent="0.25">
      <c r="A582" t="s">
        <v>498</v>
      </c>
      <c r="B582" t="s">
        <v>206</v>
      </c>
      <c r="C582">
        <v>6</v>
      </c>
    </row>
    <row r="583" spans="1:3" x14ac:dyDescent="0.25">
      <c r="A583" t="s">
        <v>498</v>
      </c>
      <c r="B583" t="s">
        <v>206</v>
      </c>
      <c r="C583">
        <v>6</v>
      </c>
    </row>
    <row r="584" spans="1:3" x14ac:dyDescent="0.25">
      <c r="A584" t="s">
        <v>476</v>
      </c>
      <c r="B584" t="s">
        <v>461</v>
      </c>
      <c r="C584">
        <v>6</v>
      </c>
    </row>
    <row r="585" spans="1:3" x14ac:dyDescent="0.25">
      <c r="A585" t="s">
        <v>476</v>
      </c>
      <c r="B585" t="s">
        <v>461</v>
      </c>
      <c r="C585">
        <v>6</v>
      </c>
    </row>
    <row r="586" spans="1:3" x14ac:dyDescent="0.25">
      <c r="A586" t="s">
        <v>476</v>
      </c>
      <c r="B586" t="s">
        <v>461</v>
      </c>
      <c r="C586">
        <v>6</v>
      </c>
    </row>
    <row r="587" spans="1:3" x14ac:dyDescent="0.25">
      <c r="A587" t="s">
        <v>490</v>
      </c>
      <c r="B587" t="s">
        <v>131</v>
      </c>
      <c r="C587">
        <v>1</v>
      </c>
    </row>
    <row r="588" spans="1:3" x14ac:dyDescent="0.25">
      <c r="A588" t="s">
        <v>490</v>
      </c>
      <c r="B588" t="s">
        <v>131</v>
      </c>
      <c r="C588">
        <v>1</v>
      </c>
    </row>
    <row r="589" spans="1:3" x14ac:dyDescent="0.25">
      <c r="A589" t="s">
        <v>490</v>
      </c>
      <c r="B589" t="s">
        <v>131</v>
      </c>
      <c r="C589">
        <v>1</v>
      </c>
    </row>
    <row r="590" spans="1:3" x14ac:dyDescent="0.25">
      <c r="A590" t="s">
        <v>153</v>
      </c>
      <c r="B590" t="s">
        <v>16</v>
      </c>
      <c r="C590">
        <v>5</v>
      </c>
    </row>
    <row r="591" spans="1:3" x14ac:dyDescent="0.25">
      <c r="A591" t="s">
        <v>153</v>
      </c>
      <c r="B591" t="s">
        <v>16</v>
      </c>
      <c r="C591">
        <v>5</v>
      </c>
    </row>
    <row r="592" spans="1:3" x14ac:dyDescent="0.25">
      <c r="A592" t="s">
        <v>153</v>
      </c>
      <c r="B592" t="s">
        <v>16</v>
      </c>
      <c r="C592">
        <v>5</v>
      </c>
    </row>
    <row r="593" spans="1:3" x14ac:dyDescent="0.25">
      <c r="A593" t="s">
        <v>88</v>
      </c>
      <c r="B593" t="s">
        <v>310</v>
      </c>
      <c r="C593">
        <v>4</v>
      </c>
    </row>
    <row r="594" spans="1:3" x14ac:dyDescent="0.25">
      <c r="A594" t="s">
        <v>88</v>
      </c>
      <c r="B594" t="s">
        <v>310</v>
      </c>
      <c r="C594">
        <v>4</v>
      </c>
    </row>
    <row r="595" spans="1:3" x14ac:dyDescent="0.25">
      <c r="A595" t="s">
        <v>88</v>
      </c>
      <c r="B595" t="s">
        <v>310</v>
      </c>
      <c r="C595">
        <v>4</v>
      </c>
    </row>
    <row r="596" spans="1:3" x14ac:dyDescent="0.25">
      <c r="A596" t="s">
        <v>319</v>
      </c>
      <c r="B596" t="s">
        <v>72</v>
      </c>
      <c r="C596">
        <v>6</v>
      </c>
    </row>
    <row r="597" spans="1:3" x14ac:dyDescent="0.25">
      <c r="A597" t="s">
        <v>319</v>
      </c>
      <c r="B597" t="s">
        <v>72</v>
      </c>
      <c r="C597">
        <v>6</v>
      </c>
    </row>
    <row r="598" spans="1:3" x14ac:dyDescent="0.25">
      <c r="A598" t="s">
        <v>319</v>
      </c>
      <c r="B598" t="s">
        <v>72</v>
      </c>
      <c r="C598">
        <v>6</v>
      </c>
    </row>
    <row r="599" spans="1:3" x14ac:dyDescent="0.25">
      <c r="A599" t="s">
        <v>421</v>
      </c>
      <c r="B599" t="s">
        <v>336</v>
      </c>
      <c r="C599">
        <v>3</v>
      </c>
    </row>
    <row r="600" spans="1:3" x14ac:dyDescent="0.25">
      <c r="A600" t="s">
        <v>421</v>
      </c>
      <c r="B600" t="s">
        <v>336</v>
      </c>
      <c r="C600">
        <v>3</v>
      </c>
    </row>
    <row r="601" spans="1:3" x14ac:dyDescent="0.25">
      <c r="A601" t="s">
        <v>421</v>
      </c>
      <c r="B601" t="s">
        <v>336</v>
      </c>
      <c r="C601">
        <v>3</v>
      </c>
    </row>
    <row r="602" spans="1:3" x14ac:dyDescent="0.25">
      <c r="A602" t="s">
        <v>512</v>
      </c>
      <c r="B602" t="s">
        <v>119</v>
      </c>
      <c r="C602">
        <v>3</v>
      </c>
    </row>
    <row r="603" spans="1:3" x14ac:dyDescent="0.25">
      <c r="A603" t="s">
        <v>512</v>
      </c>
      <c r="B603" t="s">
        <v>119</v>
      </c>
      <c r="C603">
        <v>3</v>
      </c>
    </row>
    <row r="604" spans="1:3" x14ac:dyDescent="0.25">
      <c r="A604" t="s">
        <v>512</v>
      </c>
      <c r="B604" t="s">
        <v>119</v>
      </c>
      <c r="C604">
        <v>3</v>
      </c>
    </row>
    <row r="605" spans="1:3" x14ac:dyDescent="0.25">
      <c r="A605" t="s">
        <v>317</v>
      </c>
      <c r="B605" t="s">
        <v>373</v>
      </c>
      <c r="C605">
        <v>4</v>
      </c>
    </row>
    <row r="606" spans="1:3" x14ac:dyDescent="0.25">
      <c r="A606" t="s">
        <v>317</v>
      </c>
      <c r="B606" t="s">
        <v>373</v>
      </c>
      <c r="C606">
        <v>4</v>
      </c>
    </row>
    <row r="607" spans="1:3" x14ac:dyDescent="0.25">
      <c r="A607" t="s">
        <v>317</v>
      </c>
      <c r="B607" t="s">
        <v>373</v>
      </c>
      <c r="C607">
        <v>4</v>
      </c>
    </row>
    <row r="608" spans="1:3" x14ac:dyDescent="0.25">
      <c r="A608" t="s">
        <v>393</v>
      </c>
      <c r="B608" t="s">
        <v>538</v>
      </c>
      <c r="C608">
        <v>1</v>
      </c>
    </row>
    <row r="609" spans="1:3" x14ac:dyDescent="0.25">
      <c r="A609" t="s">
        <v>393</v>
      </c>
      <c r="B609" t="s">
        <v>538</v>
      </c>
      <c r="C609">
        <v>1</v>
      </c>
    </row>
    <row r="610" spans="1:3" x14ac:dyDescent="0.25">
      <c r="A610" t="s">
        <v>393</v>
      </c>
      <c r="B610" t="s">
        <v>538</v>
      </c>
      <c r="C610">
        <v>1</v>
      </c>
    </row>
    <row r="611" spans="1:3" x14ac:dyDescent="0.25">
      <c r="A611" t="s">
        <v>293</v>
      </c>
      <c r="B611" t="s">
        <v>458</v>
      </c>
      <c r="C611">
        <v>7</v>
      </c>
    </row>
    <row r="612" spans="1:3" x14ac:dyDescent="0.25">
      <c r="A612" t="s">
        <v>293</v>
      </c>
      <c r="B612" t="s">
        <v>458</v>
      </c>
      <c r="C612">
        <v>7</v>
      </c>
    </row>
    <row r="613" spans="1:3" x14ac:dyDescent="0.25">
      <c r="A613" t="s">
        <v>293</v>
      </c>
      <c r="B613" t="s">
        <v>458</v>
      </c>
      <c r="C613">
        <v>7</v>
      </c>
    </row>
    <row r="614" spans="1:3" x14ac:dyDescent="0.25">
      <c r="A614" t="s">
        <v>227</v>
      </c>
      <c r="B614" t="s">
        <v>116</v>
      </c>
      <c r="C614">
        <v>4</v>
      </c>
    </row>
    <row r="615" spans="1:3" x14ac:dyDescent="0.25">
      <c r="A615" t="s">
        <v>227</v>
      </c>
      <c r="B615" t="s">
        <v>116</v>
      </c>
      <c r="C615">
        <v>4</v>
      </c>
    </row>
    <row r="616" spans="1:3" x14ac:dyDescent="0.25">
      <c r="A616" t="s">
        <v>227</v>
      </c>
      <c r="B616" t="s">
        <v>116</v>
      </c>
      <c r="C616">
        <v>4</v>
      </c>
    </row>
    <row r="617" spans="1:3" x14ac:dyDescent="0.25">
      <c r="A617" t="s">
        <v>39</v>
      </c>
      <c r="B617" t="s">
        <v>78</v>
      </c>
      <c r="C617">
        <v>1</v>
      </c>
    </row>
    <row r="618" spans="1:3" x14ac:dyDescent="0.25">
      <c r="A618" t="s">
        <v>39</v>
      </c>
      <c r="B618" t="s">
        <v>78</v>
      </c>
      <c r="C618">
        <v>1</v>
      </c>
    </row>
    <row r="619" spans="1:3" x14ac:dyDescent="0.25">
      <c r="A619" t="s">
        <v>39</v>
      </c>
      <c r="B619" t="s">
        <v>78</v>
      </c>
      <c r="C619">
        <v>1</v>
      </c>
    </row>
    <row r="620" spans="1:3" x14ac:dyDescent="0.25">
      <c r="A620" t="s">
        <v>58</v>
      </c>
      <c r="B620" t="s">
        <v>234</v>
      </c>
      <c r="C620">
        <v>1</v>
      </c>
    </row>
    <row r="621" spans="1:3" x14ac:dyDescent="0.25">
      <c r="A621" t="s">
        <v>58</v>
      </c>
      <c r="B621" t="s">
        <v>234</v>
      </c>
      <c r="C621">
        <v>1</v>
      </c>
    </row>
    <row r="622" spans="1:3" x14ac:dyDescent="0.25">
      <c r="A622" t="s">
        <v>58</v>
      </c>
      <c r="B622" t="s">
        <v>234</v>
      </c>
      <c r="C622">
        <v>1</v>
      </c>
    </row>
    <row r="623" spans="1:3" x14ac:dyDescent="0.25">
      <c r="A623" t="s">
        <v>238</v>
      </c>
      <c r="B623" t="s">
        <v>443</v>
      </c>
      <c r="C623">
        <v>1</v>
      </c>
    </row>
    <row r="624" spans="1:3" x14ac:dyDescent="0.25">
      <c r="A624" t="s">
        <v>238</v>
      </c>
      <c r="B624" t="s">
        <v>443</v>
      </c>
      <c r="C624">
        <v>1</v>
      </c>
    </row>
    <row r="625" spans="1:3" x14ac:dyDescent="0.25">
      <c r="A625" t="s">
        <v>238</v>
      </c>
      <c r="B625" t="s">
        <v>443</v>
      </c>
      <c r="C625">
        <v>1</v>
      </c>
    </row>
    <row r="626" spans="1:3" x14ac:dyDescent="0.25">
      <c r="A626" t="s">
        <v>314</v>
      </c>
      <c r="B626" t="s">
        <v>101</v>
      </c>
      <c r="C626">
        <v>1</v>
      </c>
    </row>
    <row r="627" spans="1:3" x14ac:dyDescent="0.25">
      <c r="A627" t="s">
        <v>314</v>
      </c>
      <c r="B627" t="s">
        <v>101</v>
      </c>
      <c r="C627">
        <v>1</v>
      </c>
    </row>
    <row r="628" spans="1:3" x14ac:dyDescent="0.25">
      <c r="A628" t="s">
        <v>314</v>
      </c>
      <c r="B628" t="s">
        <v>101</v>
      </c>
      <c r="C628">
        <v>1</v>
      </c>
    </row>
    <row r="629" spans="1:3" x14ac:dyDescent="0.25">
      <c r="A629" t="s">
        <v>287</v>
      </c>
      <c r="B629" t="s">
        <v>469</v>
      </c>
      <c r="C629">
        <v>6</v>
      </c>
    </row>
    <row r="630" spans="1:3" x14ac:dyDescent="0.25">
      <c r="A630" t="s">
        <v>287</v>
      </c>
      <c r="B630" t="s">
        <v>469</v>
      </c>
      <c r="C630">
        <v>6</v>
      </c>
    </row>
    <row r="631" spans="1:3" x14ac:dyDescent="0.25">
      <c r="A631" t="s">
        <v>287</v>
      </c>
      <c r="B631" t="s">
        <v>469</v>
      </c>
      <c r="C631">
        <v>6</v>
      </c>
    </row>
    <row r="632" spans="1:3" x14ac:dyDescent="0.25">
      <c r="A632" t="s">
        <v>467</v>
      </c>
      <c r="B632" t="s">
        <v>92</v>
      </c>
      <c r="C632">
        <v>6</v>
      </c>
    </row>
    <row r="633" spans="1:3" x14ac:dyDescent="0.25">
      <c r="A633" t="s">
        <v>467</v>
      </c>
      <c r="B633" t="s">
        <v>92</v>
      </c>
      <c r="C633">
        <v>6</v>
      </c>
    </row>
    <row r="634" spans="1:3" x14ac:dyDescent="0.25">
      <c r="A634" t="s">
        <v>467</v>
      </c>
      <c r="B634" t="s">
        <v>92</v>
      </c>
      <c r="C634">
        <v>6</v>
      </c>
    </row>
    <row r="635" spans="1:3" x14ac:dyDescent="0.25">
      <c r="A635" t="s">
        <v>136</v>
      </c>
      <c r="B635" t="s">
        <v>356</v>
      </c>
      <c r="C635">
        <v>6</v>
      </c>
    </row>
    <row r="636" spans="1:3" x14ac:dyDescent="0.25">
      <c r="A636" t="s">
        <v>136</v>
      </c>
      <c r="B636" t="s">
        <v>356</v>
      </c>
      <c r="C636">
        <v>6</v>
      </c>
    </row>
    <row r="637" spans="1:3" x14ac:dyDescent="0.25">
      <c r="A637" t="s">
        <v>136</v>
      </c>
      <c r="B637" t="s">
        <v>356</v>
      </c>
      <c r="C637">
        <v>6</v>
      </c>
    </row>
    <row r="638" spans="1:3" x14ac:dyDescent="0.25">
      <c r="A638" t="s">
        <v>318</v>
      </c>
      <c r="B638" t="s">
        <v>157</v>
      </c>
      <c r="C638">
        <v>4</v>
      </c>
    </row>
    <row r="639" spans="1:3" x14ac:dyDescent="0.25">
      <c r="A639" t="s">
        <v>318</v>
      </c>
      <c r="B639" t="s">
        <v>157</v>
      </c>
      <c r="C639">
        <v>4</v>
      </c>
    </row>
    <row r="640" spans="1:3" x14ac:dyDescent="0.25">
      <c r="A640" t="s">
        <v>318</v>
      </c>
      <c r="B640" t="s">
        <v>157</v>
      </c>
      <c r="C640">
        <v>4</v>
      </c>
    </row>
    <row r="641" spans="1:3" x14ac:dyDescent="0.25">
      <c r="A641" t="s">
        <v>516</v>
      </c>
      <c r="B641" t="s">
        <v>11</v>
      </c>
      <c r="C641">
        <v>5</v>
      </c>
    </row>
    <row r="642" spans="1:3" x14ac:dyDescent="0.25">
      <c r="A642" t="s">
        <v>516</v>
      </c>
      <c r="B642" t="s">
        <v>11</v>
      </c>
      <c r="C642">
        <v>5</v>
      </c>
    </row>
    <row r="643" spans="1:3" x14ac:dyDescent="0.25">
      <c r="A643" t="s">
        <v>516</v>
      </c>
      <c r="B643" t="s">
        <v>11</v>
      </c>
      <c r="C643">
        <v>5</v>
      </c>
    </row>
    <row r="644" spans="1:3" x14ac:dyDescent="0.25">
      <c r="A644" t="s">
        <v>358</v>
      </c>
      <c r="B644" t="s">
        <v>285</v>
      </c>
      <c r="C644">
        <v>3</v>
      </c>
    </row>
    <row r="645" spans="1:3" x14ac:dyDescent="0.25">
      <c r="A645" t="s">
        <v>358</v>
      </c>
      <c r="B645" t="s">
        <v>285</v>
      </c>
      <c r="C645">
        <v>3</v>
      </c>
    </row>
    <row r="646" spans="1:3" x14ac:dyDescent="0.25">
      <c r="A646" t="s">
        <v>358</v>
      </c>
      <c r="B646" t="s">
        <v>285</v>
      </c>
      <c r="C646">
        <v>3</v>
      </c>
    </row>
    <row r="647" spans="1:3" x14ac:dyDescent="0.25">
      <c r="A647" t="s">
        <v>7</v>
      </c>
      <c r="B647" t="s">
        <v>315</v>
      </c>
      <c r="C647">
        <v>3</v>
      </c>
    </row>
    <row r="648" spans="1:3" x14ac:dyDescent="0.25">
      <c r="A648" t="s">
        <v>7</v>
      </c>
      <c r="B648" t="s">
        <v>315</v>
      </c>
      <c r="C648">
        <v>3</v>
      </c>
    </row>
    <row r="649" spans="1:3" x14ac:dyDescent="0.25">
      <c r="A649" t="s">
        <v>7</v>
      </c>
      <c r="B649" t="s">
        <v>315</v>
      </c>
      <c r="C649">
        <v>3</v>
      </c>
    </row>
    <row r="650" spans="1:3" x14ac:dyDescent="0.25">
      <c r="A650" t="s">
        <v>546</v>
      </c>
      <c r="B650" t="s">
        <v>250</v>
      </c>
      <c r="C650">
        <v>3</v>
      </c>
    </row>
    <row r="651" spans="1:3" x14ac:dyDescent="0.25">
      <c r="A651" t="s">
        <v>546</v>
      </c>
      <c r="B651" t="s">
        <v>250</v>
      </c>
      <c r="C651">
        <v>3</v>
      </c>
    </row>
    <row r="652" spans="1:3" x14ac:dyDescent="0.25">
      <c r="A652" t="s">
        <v>546</v>
      </c>
      <c r="B652" t="s">
        <v>250</v>
      </c>
      <c r="C652">
        <v>3</v>
      </c>
    </row>
  </sheetData>
  <autoFilter ref="A1:B652" xr:uid="{00000000-0009-0000-0000-000005000000}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tabSelected="1" workbookViewId="0">
      <selection activeCell="E27" sqref="E26:E27"/>
    </sheetView>
  </sheetViews>
  <sheetFormatPr defaultRowHeight="15" x14ac:dyDescent="0.25"/>
  <cols>
    <col min="1" max="1" width="25.140625" bestFit="1" customWidth="1"/>
  </cols>
  <sheetData>
    <row r="1" spans="1:2" x14ac:dyDescent="0.25">
      <c r="A1" t="s">
        <v>466</v>
      </c>
      <c r="B1" t="s">
        <v>548</v>
      </c>
    </row>
    <row r="2" spans="1:2" x14ac:dyDescent="0.25">
      <c r="A2" t="s">
        <v>449</v>
      </c>
      <c r="B2">
        <v>1</v>
      </c>
    </row>
    <row r="3" spans="1:2" x14ac:dyDescent="0.25">
      <c r="A3" t="s">
        <v>66</v>
      </c>
      <c r="B3">
        <v>2</v>
      </c>
    </row>
    <row r="4" spans="1:2" x14ac:dyDescent="0.25">
      <c r="A4" t="s">
        <v>226</v>
      </c>
      <c r="B4">
        <v>3</v>
      </c>
    </row>
    <row r="5" spans="1:2" x14ac:dyDescent="0.25">
      <c r="A5" t="s">
        <v>288</v>
      </c>
      <c r="B5">
        <v>4</v>
      </c>
    </row>
    <row r="6" spans="1:2" x14ac:dyDescent="0.25">
      <c r="A6" t="s">
        <v>99</v>
      </c>
      <c r="B6">
        <v>5</v>
      </c>
    </row>
    <row r="7" spans="1:2" x14ac:dyDescent="0.25">
      <c r="A7" t="s">
        <v>354</v>
      </c>
      <c r="B7">
        <v>6</v>
      </c>
    </row>
    <row r="8" spans="1:2" x14ac:dyDescent="0.25">
      <c r="A8" t="s">
        <v>163</v>
      </c>
      <c r="B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CO2_Emissions</vt:lpstr>
      <vt:lpstr>To_correlation</vt:lpstr>
      <vt:lpstr>Population</vt:lpstr>
      <vt:lpstr>Data</vt:lpstr>
      <vt:lpstr>Tabel_country</vt:lpstr>
      <vt:lpstr>Tabel_region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Rybiński</dc:creator>
  <cp:lastModifiedBy>Adrian Rybiński</cp:lastModifiedBy>
  <dcterms:created xsi:type="dcterms:W3CDTF">2024-02-08T20:47:58Z</dcterms:created>
  <dcterms:modified xsi:type="dcterms:W3CDTF">2024-03-02T15:58:26Z</dcterms:modified>
</cp:coreProperties>
</file>