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co\Dropbox\KomiwojażerPEA\"/>
    </mc:Choice>
  </mc:AlternateContent>
  <bookViews>
    <workbookView xWindow="0" yWindow="0" windowWidth="17745" windowHeight="771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5" i="1" l="1"/>
  <c r="DR23" i="1"/>
  <c r="FW38" i="1"/>
  <c r="FK38" i="1"/>
  <c r="DY9" i="1" l="1"/>
  <c r="DZ9" i="1"/>
  <c r="EA9" i="1"/>
  <c r="EB9" i="1"/>
  <c r="EC9" i="1"/>
  <c r="DX9" i="1"/>
  <c r="ED4" i="1"/>
  <c r="ED5" i="1"/>
  <c r="ED6" i="1"/>
  <c r="ED7" i="1"/>
  <c r="ED8" i="1"/>
  <c r="ED3" i="1"/>
  <c r="AB6" i="1"/>
  <c r="AA5" i="1"/>
  <c r="Z4" i="1"/>
  <c r="Y3" i="1"/>
  <c r="X2" i="1"/>
  <c r="U7" i="1"/>
  <c r="AB7" i="1" s="1"/>
  <c r="S7" i="1"/>
  <c r="Z7" i="1" s="1"/>
  <c r="R7" i="1"/>
  <c r="Y7" i="1" s="1"/>
  <c r="Q7" i="1"/>
  <c r="X7" i="1" s="1"/>
  <c r="S5" i="1"/>
  <c r="Z5" i="1" s="1"/>
  <c r="V4" i="1"/>
  <c r="U4" i="1"/>
  <c r="AB4" i="1" s="1"/>
  <c r="Q4" i="1"/>
  <c r="X4" i="1" s="1"/>
  <c r="V3" i="1"/>
  <c r="T3" i="1"/>
  <c r="AA3" i="1" s="1"/>
  <c r="S3" i="1"/>
  <c r="Z3" i="1" s="1"/>
  <c r="Q3" i="1"/>
  <c r="S2" i="1"/>
  <c r="Z2" i="1" s="1"/>
  <c r="R2" i="1"/>
  <c r="Y2" i="1" s="1"/>
  <c r="O3" i="1"/>
  <c r="U3" i="1" s="1"/>
  <c r="AB3" i="1" s="1"/>
  <c r="O4" i="1"/>
  <c r="T4" i="1" s="1"/>
  <c r="AA4" i="1" s="1"/>
  <c r="O5" i="1"/>
  <c r="R5" i="1" s="1"/>
  <c r="Y5" i="1" s="1"/>
  <c r="O6" i="1"/>
  <c r="V6" i="1" s="1"/>
  <c r="O7" i="1"/>
  <c r="T7" i="1" s="1"/>
  <c r="AA7" i="1" s="1"/>
  <c r="O2" i="1"/>
  <c r="V2" i="1" s="1"/>
  <c r="R6" i="1" l="1"/>
  <c r="Y6" i="1" s="1"/>
  <c r="U5" i="1"/>
  <c r="AB5" i="1" s="1"/>
  <c r="S6" i="1"/>
  <c r="Z6" i="1" s="1"/>
  <c r="X3" i="1"/>
  <c r="T2" i="1"/>
  <c r="R4" i="1"/>
  <c r="Y4" i="1" s="1"/>
  <c r="Q5" i="1"/>
  <c r="X5" i="1" s="1"/>
  <c r="V5" i="1"/>
  <c r="V8" i="1" s="1"/>
  <c r="T6" i="1"/>
  <c r="AA6" i="1" s="1"/>
  <c r="U2" i="1"/>
  <c r="Q6" i="1"/>
  <c r="X6" i="1" s="1"/>
  <c r="S8" i="1" l="1"/>
  <c r="R8" i="1"/>
  <c r="AA2" i="1"/>
  <c r="T8" i="1"/>
  <c r="AC7" i="1"/>
  <c r="AC4" i="1"/>
  <c r="AC5" i="1"/>
  <c r="AC2" i="1"/>
  <c r="AC3" i="1"/>
  <c r="U8" i="1"/>
  <c r="AB2" i="1"/>
  <c r="Q8" i="1"/>
  <c r="AC6" i="1"/>
  <c r="AZ30" i="1"/>
  <c r="AK30" i="1"/>
  <c r="CF10" i="1"/>
  <c r="EL25" i="1"/>
  <c r="FJ24" i="1"/>
  <c r="GO18" i="1"/>
  <c r="HJ25" i="1" s="1"/>
  <c r="FW26" i="1" l="1"/>
  <c r="BD17" i="1"/>
  <c r="BP23" i="1" s="1"/>
  <c r="DF17" i="1"/>
  <c r="ES32" i="1"/>
  <c r="EF32" i="1"/>
  <c r="K36" i="1"/>
  <c r="L36" i="1"/>
  <c r="I36" i="1"/>
  <c r="CP23" i="1" l="1"/>
  <c r="BW30" i="1"/>
  <c r="BK30" i="1"/>
  <c r="EK37" i="1"/>
  <c r="DZ36" i="1"/>
  <c r="HT32" i="1"/>
  <c r="GZ32" i="1"/>
  <c r="GE33" i="1"/>
  <c r="FQ32" i="1"/>
  <c r="L18" i="1"/>
  <c r="N18" i="1"/>
  <c r="K18" i="1"/>
  <c r="H1" i="1"/>
  <c r="I17" i="1" s="1"/>
  <c r="J54" i="1" s="1"/>
  <c r="HH38" i="1" l="1"/>
  <c r="GS38" i="1"/>
  <c r="BH35" i="1"/>
  <c r="BO35" i="1"/>
  <c r="I10" i="1"/>
  <c r="I11" i="1"/>
  <c r="I13" i="1"/>
  <c r="I14" i="1"/>
  <c r="J11" i="1"/>
  <c r="L11" i="1"/>
  <c r="M11" i="1"/>
  <c r="J12" i="1"/>
  <c r="K12" i="1"/>
  <c r="L12" i="1"/>
  <c r="M12" i="1"/>
  <c r="J13" i="1"/>
  <c r="K13" i="1"/>
  <c r="M13" i="1"/>
  <c r="J14" i="1"/>
  <c r="K14" i="1"/>
  <c r="L14" i="1"/>
  <c r="K10" i="1"/>
  <c r="L10" i="1"/>
  <c r="M10" i="1"/>
  <c r="H9" i="1"/>
  <c r="H27" i="1" s="1"/>
  <c r="J99" i="1" l="1"/>
  <c r="H35" i="1"/>
</calcChain>
</file>

<file path=xl/sharedStrings.xml><?xml version="1.0" encoding="utf-8"?>
<sst xmlns="http://schemas.openxmlformats.org/spreadsheetml/2006/main" count="293" uniqueCount="31">
  <si>
    <t>inf</t>
  </si>
  <si>
    <t>C1</t>
  </si>
  <si>
    <t>C2</t>
  </si>
  <si>
    <t>C3</t>
  </si>
  <si>
    <t>C5</t>
  </si>
  <si>
    <t>C7</t>
  </si>
  <si>
    <t>C6</t>
  </si>
  <si>
    <t>C11</t>
  </si>
  <si>
    <t>C4</t>
  </si>
  <si>
    <t>c0</t>
  </si>
  <si>
    <t>c1</t>
  </si>
  <si>
    <t>C8</t>
  </si>
  <si>
    <t>C9</t>
  </si>
  <si>
    <t>C10</t>
  </si>
  <si>
    <t>C12</t>
  </si>
  <si>
    <t>X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</si>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</sst>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02"/>
  <sheetViews>
    <sheetView tabSelected="1" zoomScale="85" zoomScaleNormal="85" workbookViewId="0">
      <selection activeCell="P1" sqref="P1"/>
    </sheetView>
  </sheetViews>
  <sheetFormatPr defaultColWidth="3.85546875" defaultRowHeight="15" x14ac:dyDescent="0.25"/>
  <cols>
    <col min="1" max="8" width="3.85546875" style="1"/>
    <col min="9" max="9" width="6.42578125" style="1" bestFit="1" customWidth="1"/>
    <col min="10" max="16" width="3.85546875" style="1"/>
    <col min="17" max="17" width="4.7109375" style="1" customWidth="1"/>
    <col min="18" max="149" width="3.85546875" style="1"/>
    <col min="150" max="150" width="3.85546875" style="1" customWidth="1"/>
    <col min="151" max="186" width="3.85546875" style="1"/>
    <col min="187" max="187" width="6.5703125" style="1" bestFit="1" customWidth="1"/>
    <col min="188" max="16384" width="3.85546875" style="1"/>
  </cols>
  <sheetData>
    <row r="1" spans="1:191" x14ac:dyDescent="0.25">
      <c r="H1" s="1">
        <f>SUM(O2:O7)+N8</f>
        <v>116</v>
      </c>
      <c r="I1" s="1">
        <v>0</v>
      </c>
      <c r="J1" s="1">
        <v>1</v>
      </c>
      <c r="K1" s="17">
        <v>2</v>
      </c>
      <c r="L1" s="1">
        <v>3</v>
      </c>
      <c r="M1" s="1">
        <v>4</v>
      </c>
      <c r="N1" s="1">
        <v>5</v>
      </c>
      <c r="DZ1" s="17" t="s">
        <v>9</v>
      </c>
    </row>
    <row r="2" spans="1:191" x14ac:dyDescent="0.25">
      <c r="B2" s="1" t="s">
        <v>0</v>
      </c>
      <c r="C2" s="1">
        <v>81</v>
      </c>
      <c r="D2" s="1">
        <v>50</v>
      </c>
      <c r="E2" s="1">
        <v>18</v>
      </c>
      <c r="F2" s="1">
        <v>75</v>
      </c>
      <c r="G2" s="1">
        <v>39</v>
      </c>
      <c r="H2" s="1">
        <v>0</v>
      </c>
      <c r="I2" s="2" t="s">
        <v>0</v>
      </c>
      <c r="J2" s="3">
        <v>81</v>
      </c>
      <c r="K2" s="3">
        <v>50</v>
      </c>
      <c r="L2" s="3">
        <v>18</v>
      </c>
      <c r="M2" s="3">
        <v>75</v>
      </c>
      <c r="N2" s="4">
        <v>39</v>
      </c>
      <c r="O2" s="11">
        <f>MIN(I2:N2)</f>
        <v>18</v>
      </c>
      <c r="Q2" s="2" t="s">
        <v>0</v>
      </c>
      <c r="R2" s="2">
        <f t="shared" ref="R2:V3" si="0">J2-$O2</f>
        <v>63</v>
      </c>
      <c r="S2" s="2">
        <f t="shared" si="0"/>
        <v>32</v>
      </c>
      <c r="T2" s="2">
        <f t="shared" si="0"/>
        <v>0</v>
      </c>
      <c r="U2" s="2">
        <f t="shared" si="0"/>
        <v>57</v>
      </c>
      <c r="V2" s="2">
        <f>N2-$O2</f>
        <v>21</v>
      </c>
      <c r="X2" s="1" t="str">
        <f>Q2</f>
        <v>inf</v>
      </c>
      <c r="Y2" s="1">
        <f t="shared" ref="Y2:AB2" si="1">R2</f>
        <v>63</v>
      </c>
      <c r="Z2" s="1">
        <f t="shared" si="1"/>
        <v>32</v>
      </c>
      <c r="AA2" s="1">
        <f t="shared" si="1"/>
        <v>0</v>
      </c>
      <c r="AB2" s="1">
        <f t="shared" si="1"/>
        <v>57</v>
      </c>
      <c r="AC2" s="1">
        <f>V2-V$8</f>
        <v>16</v>
      </c>
      <c r="DW2" s="17">
        <v>116</v>
      </c>
      <c r="DX2" s="1">
        <v>0</v>
      </c>
      <c r="DY2" s="1">
        <v>1</v>
      </c>
      <c r="DZ2" s="1">
        <v>2</v>
      </c>
      <c r="EA2" s="1">
        <v>3</v>
      </c>
      <c r="EB2" s="1">
        <v>4</v>
      </c>
      <c r="EC2" s="1">
        <v>5</v>
      </c>
      <c r="ED2" s="29" t="s">
        <v>15</v>
      </c>
    </row>
    <row r="3" spans="1:191" x14ac:dyDescent="0.25">
      <c r="B3" s="1">
        <v>81</v>
      </c>
      <c r="C3" s="1" t="s">
        <v>0</v>
      </c>
      <c r="D3" s="1">
        <v>76</v>
      </c>
      <c r="E3" s="1">
        <v>21</v>
      </c>
      <c r="F3" s="1">
        <v>37</v>
      </c>
      <c r="G3" s="1">
        <v>26</v>
      </c>
      <c r="H3" s="1">
        <v>1</v>
      </c>
      <c r="I3" s="5">
        <v>81</v>
      </c>
      <c r="J3" s="6" t="s">
        <v>0</v>
      </c>
      <c r="K3" s="6">
        <v>76</v>
      </c>
      <c r="L3" s="6">
        <v>21</v>
      </c>
      <c r="M3" s="6">
        <v>37</v>
      </c>
      <c r="N3" s="7">
        <v>26</v>
      </c>
      <c r="O3" s="11">
        <f t="shared" ref="O3:O7" si="2">MIN(I3:N3)</f>
        <v>21</v>
      </c>
      <c r="Q3" s="2">
        <f t="shared" ref="Q3" si="3">I3-$O3</f>
        <v>60</v>
      </c>
      <c r="R3" s="2" t="s">
        <v>0</v>
      </c>
      <c r="S3" s="2">
        <f t="shared" si="0"/>
        <v>55</v>
      </c>
      <c r="T3" s="2">
        <f t="shared" si="0"/>
        <v>0</v>
      </c>
      <c r="U3" s="2">
        <f t="shared" si="0"/>
        <v>16</v>
      </c>
      <c r="V3" s="2">
        <f t="shared" si="0"/>
        <v>5</v>
      </c>
      <c r="X3" s="1">
        <f t="shared" ref="X3:X7" si="4">Q3</f>
        <v>60</v>
      </c>
      <c r="Y3" s="1" t="str">
        <f t="shared" ref="Y3:Y7" si="5">R3</f>
        <v>inf</v>
      </c>
      <c r="Z3" s="1">
        <f t="shared" ref="Z3:Z7" si="6">S3</f>
        <v>55</v>
      </c>
      <c r="AA3" s="1">
        <f t="shared" ref="AA3:AA7" si="7">T3</f>
        <v>0</v>
      </c>
      <c r="AB3" s="1">
        <f t="shared" ref="AB3:AB7" si="8">U3</f>
        <v>16</v>
      </c>
      <c r="AC3" s="1">
        <f t="shared" ref="AC3:AC7" si="9">V3-V$8</f>
        <v>0</v>
      </c>
      <c r="DW3" s="1">
        <v>0</v>
      </c>
      <c r="DX3" s="2" t="s">
        <v>0</v>
      </c>
      <c r="DY3" s="3">
        <v>63</v>
      </c>
      <c r="DZ3" s="3">
        <v>32</v>
      </c>
      <c r="EA3" s="16">
        <v>0</v>
      </c>
      <c r="EB3" s="3">
        <v>57</v>
      </c>
      <c r="EC3" s="4">
        <v>16</v>
      </c>
      <c r="ED3" s="1">
        <f>MIN(DX3:EC3)</f>
        <v>0</v>
      </c>
    </row>
    <row r="4" spans="1:191" x14ac:dyDescent="0.25">
      <c r="B4" s="1">
        <v>50</v>
      </c>
      <c r="C4" s="1">
        <v>76</v>
      </c>
      <c r="D4" s="1" t="s">
        <v>0</v>
      </c>
      <c r="E4" s="1">
        <v>24</v>
      </c>
      <c r="F4" s="1">
        <v>14</v>
      </c>
      <c r="G4" s="1">
        <v>58</v>
      </c>
      <c r="H4" s="1">
        <v>2</v>
      </c>
      <c r="I4" s="5">
        <v>50</v>
      </c>
      <c r="J4" s="6">
        <v>76</v>
      </c>
      <c r="K4" s="6" t="s">
        <v>0</v>
      </c>
      <c r="L4" s="6">
        <v>24</v>
      </c>
      <c r="M4" s="6">
        <v>14</v>
      </c>
      <c r="N4" s="7">
        <v>58</v>
      </c>
      <c r="O4" s="11">
        <f t="shared" si="2"/>
        <v>14</v>
      </c>
      <c r="Q4" s="2">
        <f t="shared" ref="Q4:Q7" si="10">I4-$O4</f>
        <v>36</v>
      </c>
      <c r="R4" s="2">
        <f t="shared" ref="R4:R7" si="11">J4-$O4</f>
        <v>62</v>
      </c>
      <c r="S4" s="2" t="s">
        <v>0</v>
      </c>
      <c r="T4" s="2">
        <f t="shared" ref="T4:T7" si="12">L4-$O4</f>
        <v>10</v>
      </c>
      <c r="U4" s="2">
        <f t="shared" ref="U4:U7" si="13">M4-$O4</f>
        <v>0</v>
      </c>
      <c r="V4" s="2">
        <f t="shared" ref="V4:V6" si="14">N4-$O4</f>
        <v>44</v>
      </c>
      <c r="X4" s="1">
        <f t="shared" si="4"/>
        <v>36</v>
      </c>
      <c r="Y4" s="1">
        <f t="shared" si="5"/>
        <v>62</v>
      </c>
      <c r="Z4" s="1" t="str">
        <f t="shared" si="6"/>
        <v>inf</v>
      </c>
      <c r="AA4" s="1">
        <f t="shared" si="7"/>
        <v>10</v>
      </c>
      <c r="AB4" s="1">
        <f t="shared" si="8"/>
        <v>0</v>
      </c>
      <c r="AC4" s="1">
        <f t="shared" si="9"/>
        <v>39</v>
      </c>
      <c r="DW4" s="1">
        <v>1</v>
      </c>
      <c r="DX4" s="5">
        <v>60</v>
      </c>
      <c r="DY4" s="6" t="s">
        <v>0</v>
      </c>
      <c r="DZ4" s="6">
        <v>55</v>
      </c>
      <c r="EA4" s="6">
        <v>0</v>
      </c>
      <c r="EB4" s="6">
        <v>16</v>
      </c>
      <c r="EC4" s="7">
        <v>0</v>
      </c>
      <c r="ED4" s="1">
        <f t="shared" ref="ED4:ED8" si="15">MIN(DX4:EC4)</f>
        <v>0</v>
      </c>
    </row>
    <row r="5" spans="1:191" x14ac:dyDescent="0.25">
      <c r="B5" s="1">
        <v>18</v>
      </c>
      <c r="C5" s="1">
        <v>21</v>
      </c>
      <c r="D5" s="1">
        <v>24</v>
      </c>
      <c r="E5" s="1" t="s">
        <v>0</v>
      </c>
      <c r="F5" s="1">
        <v>19</v>
      </c>
      <c r="G5" s="1">
        <v>58</v>
      </c>
      <c r="H5" s="1">
        <v>3</v>
      </c>
      <c r="I5" s="5">
        <v>18</v>
      </c>
      <c r="J5" s="6">
        <v>21</v>
      </c>
      <c r="K5" s="6">
        <v>24</v>
      </c>
      <c r="L5" s="6" t="s">
        <v>0</v>
      </c>
      <c r="M5" s="6">
        <v>19</v>
      </c>
      <c r="N5" s="7">
        <v>58</v>
      </c>
      <c r="O5" s="11">
        <f t="shared" si="2"/>
        <v>18</v>
      </c>
      <c r="Q5" s="2">
        <f t="shared" si="10"/>
        <v>0</v>
      </c>
      <c r="R5" s="2">
        <f t="shared" si="11"/>
        <v>3</v>
      </c>
      <c r="S5" s="2">
        <f t="shared" ref="S5:S7" si="16">K5-$O5</f>
        <v>6</v>
      </c>
      <c r="T5" s="2" t="s">
        <v>0</v>
      </c>
      <c r="U5" s="2">
        <f t="shared" si="13"/>
        <v>1</v>
      </c>
      <c r="V5" s="2">
        <f t="shared" si="14"/>
        <v>40</v>
      </c>
      <c r="X5" s="1">
        <f t="shared" si="4"/>
        <v>0</v>
      </c>
      <c r="Y5" s="1">
        <f t="shared" si="5"/>
        <v>3</v>
      </c>
      <c r="Z5" s="1">
        <f t="shared" si="6"/>
        <v>6</v>
      </c>
      <c r="AA5" s="1" t="str">
        <f t="shared" si="7"/>
        <v>inf</v>
      </c>
      <c r="AB5" s="1">
        <f t="shared" si="8"/>
        <v>1</v>
      </c>
      <c r="AC5" s="1">
        <f t="shared" si="9"/>
        <v>35</v>
      </c>
      <c r="DW5" s="1">
        <v>2</v>
      </c>
      <c r="DX5" s="5">
        <v>36</v>
      </c>
      <c r="DY5" s="6">
        <v>62</v>
      </c>
      <c r="DZ5" s="6" t="s">
        <v>0</v>
      </c>
      <c r="EA5" s="6">
        <v>10</v>
      </c>
      <c r="EB5" s="6">
        <v>0</v>
      </c>
      <c r="EC5" s="7">
        <v>39</v>
      </c>
      <c r="ED5" s="1">
        <f t="shared" si="15"/>
        <v>0</v>
      </c>
    </row>
    <row r="6" spans="1:191" x14ac:dyDescent="0.25">
      <c r="B6" s="1">
        <v>75</v>
      </c>
      <c r="C6" s="1">
        <v>37</v>
      </c>
      <c r="D6" s="1">
        <v>14</v>
      </c>
      <c r="E6" s="1">
        <v>19</v>
      </c>
      <c r="F6" s="1" t="s">
        <v>0</v>
      </c>
      <c r="G6" s="1">
        <v>31</v>
      </c>
      <c r="H6" s="1">
        <v>4</v>
      </c>
      <c r="I6" s="5">
        <v>75</v>
      </c>
      <c r="J6" s="6">
        <v>37</v>
      </c>
      <c r="K6" s="6">
        <v>14</v>
      </c>
      <c r="L6" s="6">
        <v>19</v>
      </c>
      <c r="M6" s="6" t="s">
        <v>0</v>
      </c>
      <c r="N6" s="7">
        <v>31</v>
      </c>
      <c r="O6" s="11">
        <f t="shared" si="2"/>
        <v>14</v>
      </c>
      <c r="Q6" s="2">
        <f t="shared" si="10"/>
        <v>61</v>
      </c>
      <c r="R6" s="2">
        <f t="shared" si="11"/>
        <v>23</v>
      </c>
      <c r="S6" s="2">
        <f t="shared" si="16"/>
        <v>0</v>
      </c>
      <c r="T6" s="2">
        <f t="shared" si="12"/>
        <v>5</v>
      </c>
      <c r="U6" s="2" t="s">
        <v>0</v>
      </c>
      <c r="V6" s="2">
        <f t="shared" si="14"/>
        <v>17</v>
      </c>
      <c r="X6" s="1">
        <f t="shared" si="4"/>
        <v>61</v>
      </c>
      <c r="Y6" s="1">
        <f t="shared" si="5"/>
        <v>23</v>
      </c>
      <c r="Z6" s="1">
        <f t="shared" si="6"/>
        <v>0</v>
      </c>
      <c r="AA6" s="1">
        <f t="shared" si="7"/>
        <v>5</v>
      </c>
      <c r="AB6" s="1" t="str">
        <f t="shared" si="8"/>
        <v>inf</v>
      </c>
      <c r="AC6" s="1">
        <f t="shared" si="9"/>
        <v>12</v>
      </c>
      <c r="DW6" s="1">
        <v>3</v>
      </c>
      <c r="DX6" s="5">
        <v>0</v>
      </c>
      <c r="DY6" s="6">
        <v>3</v>
      </c>
      <c r="DZ6" s="6">
        <v>6</v>
      </c>
      <c r="EA6" s="6" t="s">
        <v>0</v>
      </c>
      <c r="EB6" s="6">
        <v>1</v>
      </c>
      <c r="EC6" s="7">
        <v>35</v>
      </c>
      <c r="ED6" s="1">
        <f t="shared" si="15"/>
        <v>0</v>
      </c>
    </row>
    <row r="7" spans="1:191" x14ac:dyDescent="0.25">
      <c r="B7" s="1">
        <v>39</v>
      </c>
      <c r="C7" s="1">
        <v>26</v>
      </c>
      <c r="D7" s="1">
        <v>58</v>
      </c>
      <c r="E7" s="1">
        <v>58</v>
      </c>
      <c r="F7" s="1">
        <v>31</v>
      </c>
      <c r="G7" s="1" t="s">
        <v>0</v>
      </c>
      <c r="H7" s="1">
        <v>5</v>
      </c>
      <c r="I7" s="8">
        <v>39</v>
      </c>
      <c r="J7" s="9">
        <v>26</v>
      </c>
      <c r="K7" s="9">
        <v>58</v>
      </c>
      <c r="L7" s="9">
        <v>58</v>
      </c>
      <c r="M7" s="9">
        <v>31</v>
      </c>
      <c r="N7" s="10" t="s">
        <v>0</v>
      </c>
      <c r="O7" s="11">
        <f t="shared" si="2"/>
        <v>26</v>
      </c>
      <c r="Q7" s="2">
        <f t="shared" si="10"/>
        <v>13</v>
      </c>
      <c r="R7" s="2">
        <f t="shared" si="11"/>
        <v>0</v>
      </c>
      <c r="S7" s="2">
        <f t="shared" si="16"/>
        <v>32</v>
      </c>
      <c r="T7" s="2">
        <f t="shared" si="12"/>
        <v>32</v>
      </c>
      <c r="U7" s="2">
        <f t="shared" si="13"/>
        <v>5</v>
      </c>
      <c r="V7" s="2" t="s">
        <v>0</v>
      </c>
      <c r="X7" s="1">
        <f t="shared" si="4"/>
        <v>13</v>
      </c>
      <c r="Y7" s="1">
        <f t="shared" si="5"/>
        <v>0</v>
      </c>
      <c r="Z7" s="1">
        <f t="shared" si="6"/>
        <v>32</v>
      </c>
      <c r="AA7" s="1">
        <f t="shared" si="7"/>
        <v>32</v>
      </c>
      <c r="AB7" s="1">
        <f t="shared" si="8"/>
        <v>5</v>
      </c>
      <c r="AC7" s="1" t="e">
        <f t="shared" si="9"/>
        <v>#VALUE!</v>
      </c>
      <c r="DW7" s="1">
        <v>4</v>
      </c>
      <c r="DX7" s="5">
        <v>61</v>
      </c>
      <c r="DY7" s="6">
        <v>23</v>
      </c>
      <c r="DZ7" s="6">
        <v>0</v>
      </c>
      <c r="EA7" s="6">
        <v>5</v>
      </c>
      <c r="EB7" s="6" t="s">
        <v>0</v>
      </c>
      <c r="EC7" s="7">
        <v>12</v>
      </c>
      <c r="ED7" s="1">
        <f t="shared" si="15"/>
        <v>0</v>
      </c>
    </row>
    <row r="8" spans="1:191" x14ac:dyDescent="0.25">
      <c r="J8" s="12"/>
      <c r="K8" s="17" t="s">
        <v>1</v>
      </c>
      <c r="L8" s="12"/>
      <c r="M8" s="12"/>
      <c r="N8" s="12">
        <v>5</v>
      </c>
      <c r="P8" s="12"/>
      <c r="Q8" s="12">
        <f>MIN(Q2:Q7)</f>
        <v>0</v>
      </c>
      <c r="R8" s="12">
        <f t="shared" ref="R8:V8" si="17">MIN(R2:R7)</f>
        <v>0</v>
      </c>
      <c r="S8" s="12">
        <f t="shared" si="17"/>
        <v>0</v>
      </c>
      <c r="T8" s="12">
        <f t="shared" si="17"/>
        <v>0</v>
      </c>
      <c r="U8" s="12">
        <f t="shared" si="17"/>
        <v>0</v>
      </c>
      <c r="V8" s="12">
        <f t="shared" si="17"/>
        <v>5</v>
      </c>
      <c r="DW8" s="1">
        <v>5</v>
      </c>
      <c r="DX8" s="8">
        <v>13</v>
      </c>
      <c r="DY8" s="9">
        <v>0</v>
      </c>
      <c r="DZ8" s="9">
        <v>32</v>
      </c>
      <c r="EA8" s="9">
        <v>32</v>
      </c>
      <c r="EB8" s="9">
        <v>5</v>
      </c>
      <c r="EC8" s="10" t="s">
        <v>0</v>
      </c>
      <c r="ED8" s="1">
        <f t="shared" si="15"/>
        <v>0</v>
      </c>
      <c r="FV8" s="17" t="s">
        <v>2</v>
      </c>
    </row>
    <row r="9" spans="1:191" x14ac:dyDescent="0.25">
      <c r="B9" s="1">
        <v>0</v>
      </c>
      <c r="C9" s="1">
        <v>1</v>
      </c>
      <c r="D9" s="1">
        <v>2</v>
      </c>
      <c r="E9" s="1">
        <v>4</v>
      </c>
      <c r="F9" s="1">
        <v>5</v>
      </c>
      <c r="H9" s="1">
        <f>H1+G12+B15</f>
        <v>130</v>
      </c>
      <c r="I9" s="1">
        <v>0</v>
      </c>
      <c r="J9" s="1">
        <v>1</v>
      </c>
      <c r="K9" s="1">
        <v>2</v>
      </c>
      <c r="L9" s="1">
        <v>4</v>
      </c>
      <c r="M9" s="1">
        <v>5</v>
      </c>
      <c r="N9" s="11"/>
      <c r="O9" s="12"/>
      <c r="P9" s="12"/>
      <c r="Q9" s="12"/>
      <c r="T9" s="12"/>
      <c r="CI9" s="17" t="s">
        <v>10</v>
      </c>
      <c r="DX9" s="1">
        <f>MIN(DX3:DX8)</f>
        <v>0</v>
      </c>
      <c r="DY9" s="1">
        <f t="shared" ref="DY9:EC9" si="18">MIN(DY3:DY8)</f>
        <v>0</v>
      </c>
      <c r="DZ9" s="1">
        <f t="shared" si="18"/>
        <v>0</v>
      </c>
      <c r="EA9" s="1">
        <f t="shared" si="18"/>
        <v>0</v>
      </c>
      <c r="EB9" s="1">
        <f t="shared" si="18"/>
        <v>0</v>
      </c>
      <c r="EC9" s="1">
        <f t="shared" si="18"/>
        <v>0</v>
      </c>
      <c r="FS9" s="1">
        <v>132</v>
      </c>
      <c r="FT9" s="1">
        <v>0</v>
      </c>
      <c r="FU9" s="1">
        <v>1</v>
      </c>
      <c r="FV9" s="1">
        <v>2</v>
      </c>
      <c r="FW9" s="17">
        <v>3</v>
      </c>
      <c r="FX9" s="1">
        <v>4</v>
      </c>
      <c r="FY9" s="1">
        <v>5</v>
      </c>
      <c r="FZ9" s="29" t="s">
        <v>15</v>
      </c>
    </row>
    <row r="10" spans="1:191" x14ac:dyDescent="0.25">
      <c r="A10" s="1">
        <v>1</v>
      </c>
      <c r="B10" s="2">
        <v>60</v>
      </c>
      <c r="C10" s="3" t="s">
        <v>0</v>
      </c>
      <c r="D10" s="3">
        <v>55</v>
      </c>
      <c r="E10" s="3">
        <v>16</v>
      </c>
      <c r="F10" s="4">
        <v>0</v>
      </c>
      <c r="G10" s="1">
        <v>0</v>
      </c>
      <c r="I10" s="2">
        <f t="shared" ref="I10:I13" si="19">B10-$G10-B$15</f>
        <v>47</v>
      </c>
      <c r="J10" s="3" t="s">
        <v>0</v>
      </c>
      <c r="K10" s="3">
        <f t="shared" ref="K10:M10" si="20">D10-$G10</f>
        <v>55</v>
      </c>
      <c r="L10" s="3">
        <f t="shared" si="20"/>
        <v>16</v>
      </c>
      <c r="M10" s="13">
        <f t="shared" si="20"/>
        <v>0</v>
      </c>
      <c r="N10" s="5"/>
      <c r="P10" s="6"/>
      <c r="CF10" s="17">
        <f>DW2+CL13+CG16</f>
        <v>130</v>
      </c>
      <c r="CG10" s="1">
        <v>0</v>
      </c>
      <c r="CH10" s="1">
        <v>1</v>
      </c>
      <c r="CI10" s="1">
        <v>2</v>
      </c>
      <c r="CJ10" s="1">
        <v>4</v>
      </c>
      <c r="CK10" s="1">
        <v>5</v>
      </c>
      <c r="CL10" s="29" t="s">
        <v>15</v>
      </c>
      <c r="FS10" s="1">
        <v>0</v>
      </c>
      <c r="FT10" s="2" t="s">
        <v>0</v>
      </c>
      <c r="FU10" s="3">
        <v>47</v>
      </c>
      <c r="FV10" s="3">
        <v>16</v>
      </c>
      <c r="FW10" s="25" t="s">
        <v>0</v>
      </c>
      <c r="FX10" s="3">
        <v>41</v>
      </c>
      <c r="FY10" s="13">
        <v>0</v>
      </c>
      <c r="GD10" s="11"/>
      <c r="GE10" s="11"/>
      <c r="GF10" s="11"/>
      <c r="GG10" s="11"/>
      <c r="GH10" s="11"/>
      <c r="GI10" s="11"/>
    </row>
    <row r="11" spans="1:191" x14ac:dyDescent="0.25">
      <c r="A11" s="1">
        <v>2</v>
      </c>
      <c r="B11" s="5">
        <v>36</v>
      </c>
      <c r="C11" s="6">
        <v>62</v>
      </c>
      <c r="D11" s="6" t="s">
        <v>0</v>
      </c>
      <c r="E11" s="6">
        <v>0</v>
      </c>
      <c r="F11" s="7">
        <v>39</v>
      </c>
      <c r="G11" s="1">
        <v>0</v>
      </c>
      <c r="I11" s="5">
        <f t="shared" si="19"/>
        <v>23</v>
      </c>
      <c r="J11" s="6">
        <f t="shared" ref="J11:J14" si="21">C11-$G11</f>
        <v>62</v>
      </c>
      <c r="K11" s="6" t="s">
        <v>0</v>
      </c>
      <c r="L11" s="6">
        <f t="shared" ref="L11:L14" si="22">E11-$G11</f>
        <v>0</v>
      </c>
      <c r="M11" s="7">
        <f t="shared" ref="M11:M13" si="23">F11-$G11</f>
        <v>39</v>
      </c>
      <c r="N11" s="5"/>
      <c r="CF11" s="1">
        <v>1</v>
      </c>
      <c r="CG11" s="2">
        <v>47</v>
      </c>
      <c r="CH11" s="3" t="s">
        <v>0</v>
      </c>
      <c r="CI11" s="3">
        <v>55</v>
      </c>
      <c r="CJ11" s="3">
        <v>16</v>
      </c>
      <c r="CK11" s="13">
        <v>0</v>
      </c>
      <c r="FS11" s="1">
        <v>1</v>
      </c>
      <c r="FT11" s="5">
        <v>60</v>
      </c>
      <c r="FU11" s="6" t="s">
        <v>0</v>
      </c>
      <c r="FV11" s="6">
        <v>55</v>
      </c>
      <c r="FW11" s="6">
        <v>0</v>
      </c>
      <c r="FX11" s="6">
        <v>16</v>
      </c>
      <c r="FY11" s="7">
        <v>0</v>
      </c>
      <c r="GD11" s="11"/>
      <c r="GE11" s="11"/>
      <c r="GF11" s="11"/>
      <c r="GG11" s="11"/>
      <c r="GH11" s="11"/>
      <c r="GI11" s="11"/>
    </row>
    <row r="12" spans="1:191" x14ac:dyDescent="0.25">
      <c r="A12" s="1">
        <v>3</v>
      </c>
      <c r="B12" s="5" t="s">
        <v>0</v>
      </c>
      <c r="C12" s="6">
        <v>3</v>
      </c>
      <c r="D12" s="6">
        <v>6</v>
      </c>
      <c r="E12" s="6">
        <v>1</v>
      </c>
      <c r="F12" s="7">
        <v>35</v>
      </c>
      <c r="G12" s="1">
        <v>1</v>
      </c>
      <c r="I12" s="5" t="s">
        <v>0</v>
      </c>
      <c r="J12" s="6">
        <f t="shared" si="21"/>
        <v>2</v>
      </c>
      <c r="K12" s="6">
        <f t="shared" ref="K12:K14" si="24">D12-$G12</f>
        <v>5</v>
      </c>
      <c r="L12" s="6">
        <f t="shared" si="22"/>
        <v>0</v>
      </c>
      <c r="M12" s="7">
        <f t="shared" si="23"/>
        <v>34</v>
      </c>
      <c r="N12" s="5"/>
      <c r="CF12" s="1">
        <v>2</v>
      </c>
      <c r="CG12" s="5">
        <v>23</v>
      </c>
      <c r="CH12" s="6">
        <v>62</v>
      </c>
      <c r="CI12" s="6" t="s">
        <v>0</v>
      </c>
      <c r="CJ12" s="6">
        <v>0</v>
      </c>
      <c r="CK12" s="7">
        <v>39</v>
      </c>
      <c r="FS12" s="1">
        <v>2</v>
      </c>
      <c r="FT12" s="5">
        <v>36</v>
      </c>
      <c r="FU12" s="6">
        <v>62</v>
      </c>
      <c r="FV12" s="6" t="s">
        <v>0</v>
      </c>
      <c r="FW12" s="6">
        <v>10</v>
      </c>
      <c r="FX12" s="6">
        <v>0</v>
      </c>
      <c r="FY12" s="7">
        <v>39</v>
      </c>
      <c r="GD12" s="11"/>
      <c r="GE12" s="11"/>
      <c r="GF12" s="11"/>
      <c r="GG12" s="11"/>
      <c r="GH12" s="11"/>
      <c r="GI12" s="11"/>
    </row>
    <row r="13" spans="1:191" x14ac:dyDescent="0.25">
      <c r="A13" s="1">
        <v>4</v>
      </c>
      <c r="B13" s="5">
        <v>61</v>
      </c>
      <c r="C13" s="6">
        <v>23</v>
      </c>
      <c r="D13" s="6">
        <v>0</v>
      </c>
      <c r="E13" s="6" t="s">
        <v>0</v>
      </c>
      <c r="F13" s="7">
        <v>12</v>
      </c>
      <c r="G13" s="1">
        <v>0</v>
      </c>
      <c r="I13" s="5">
        <f t="shared" si="19"/>
        <v>48</v>
      </c>
      <c r="J13" s="6">
        <f t="shared" si="21"/>
        <v>23</v>
      </c>
      <c r="K13" s="6">
        <f t="shared" si="24"/>
        <v>0</v>
      </c>
      <c r="L13" s="6" t="s">
        <v>0</v>
      </c>
      <c r="M13" s="7">
        <f t="shared" si="23"/>
        <v>12</v>
      </c>
      <c r="N13" s="5"/>
      <c r="CF13" s="1">
        <v>3</v>
      </c>
      <c r="CG13" s="21" t="s">
        <v>0</v>
      </c>
      <c r="CH13" s="6">
        <v>2</v>
      </c>
      <c r="CI13" s="6">
        <v>5</v>
      </c>
      <c r="CJ13" s="6">
        <v>0</v>
      </c>
      <c r="CK13" s="7">
        <v>34</v>
      </c>
      <c r="CL13" s="1">
        <v>1</v>
      </c>
      <c r="FS13" s="1">
        <v>3</v>
      </c>
      <c r="FT13" s="5">
        <v>0</v>
      </c>
      <c r="FU13" s="6">
        <v>3</v>
      </c>
      <c r="FV13" s="6">
        <v>6</v>
      </c>
      <c r="FW13" s="6" t="s">
        <v>0</v>
      </c>
      <c r="FX13" s="6">
        <v>1</v>
      </c>
      <c r="FY13" s="7">
        <v>35</v>
      </c>
      <c r="GD13" s="11"/>
      <c r="GE13" s="11"/>
      <c r="GF13" s="11"/>
      <c r="GG13" s="11"/>
      <c r="GH13" s="11"/>
      <c r="GI13" s="11"/>
    </row>
    <row r="14" spans="1:191" x14ac:dyDescent="0.25">
      <c r="A14" s="1">
        <v>5</v>
      </c>
      <c r="B14" s="8">
        <v>13</v>
      </c>
      <c r="C14" s="9">
        <v>0</v>
      </c>
      <c r="D14" s="9">
        <v>32</v>
      </c>
      <c r="E14" s="9">
        <v>5</v>
      </c>
      <c r="F14" s="10" t="s">
        <v>0</v>
      </c>
      <c r="G14" s="1">
        <v>0</v>
      </c>
      <c r="I14" s="8">
        <f>B14-$G14-B$15</f>
        <v>0</v>
      </c>
      <c r="J14" s="9">
        <f t="shared" si="21"/>
        <v>0</v>
      </c>
      <c r="K14" s="9">
        <f t="shared" si="24"/>
        <v>32</v>
      </c>
      <c r="L14" s="9">
        <f t="shared" si="22"/>
        <v>5</v>
      </c>
      <c r="M14" s="10" t="s">
        <v>0</v>
      </c>
      <c r="N14" s="5"/>
      <c r="CF14" s="1">
        <v>4</v>
      </c>
      <c r="CG14" s="5">
        <v>48</v>
      </c>
      <c r="CH14" s="6">
        <v>23</v>
      </c>
      <c r="CI14" s="6">
        <v>0</v>
      </c>
      <c r="CJ14" s="6" t="s">
        <v>0</v>
      </c>
      <c r="CK14" s="7">
        <v>12</v>
      </c>
      <c r="FS14" s="1">
        <v>4</v>
      </c>
      <c r="FT14" s="5">
        <v>61</v>
      </c>
      <c r="FU14" s="6">
        <v>23</v>
      </c>
      <c r="FV14" s="6">
        <v>0</v>
      </c>
      <c r="FW14" s="6">
        <v>5</v>
      </c>
      <c r="FX14" s="6" t="s">
        <v>0</v>
      </c>
      <c r="FY14" s="7">
        <v>12</v>
      </c>
      <c r="GD14" s="11"/>
      <c r="GE14" s="11"/>
      <c r="GF14" s="11"/>
      <c r="GG14" s="11"/>
      <c r="GH14" s="11"/>
      <c r="GI14" s="11"/>
    </row>
    <row r="15" spans="1:191" x14ac:dyDescent="0.25">
      <c r="B15" s="1">
        <v>13</v>
      </c>
      <c r="C15" s="1">
        <v>0</v>
      </c>
      <c r="D15" s="1">
        <v>0</v>
      </c>
      <c r="E15" s="1">
        <v>0</v>
      </c>
      <c r="F15" s="1">
        <v>0</v>
      </c>
      <c r="CF15" s="1">
        <v>5</v>
      </c>
      <c r="CG15" s="8">
        <v>0</v>
      </c>
      <c r="CH15" s="9">
        <v>0</v>
      </c>
      <c r="CI15" s="9">
        <v>32</v>
      </c>
      <c r="CJ15" s="9">
        <v>5</v>
      </c>
      <c r="CK15" s="10" t="s">
        <v>0</v>
      </c>
      <c r="FS15" s="1">
        <v>5</v>
      </c>
      <c r="FT15" s="8">
        <v>13</v>
      </c>
      <c r="FU15" s="9">
        <v>0</v>
      </c>
      <c r="FV15" s="9">
        <v>32</v>
      </c>
      <c r="FW15" s="9">
        <v>32</v>
      </c>
      <c r="FX15" s="9">
        <v>5</v>
      </c>
      <c r="FY15" s="10" t="s">
        <v>0</v>
      </c>
      <c r="GD15" s="11"/>
      <c r="GE15" s="11"/>
      <c r="GF15" s="11"/>
      <c r="GG15" s="11"/>
      <c r="GH15" s="11"/>
      <c r="GI15" s="11"/>
    </row>
    <row r="16" spans="1:191" x14ac:dyDescent="0.25">
      <c r="L16" s="17" t="s">
        <v>2</v>
      </c>
      <c r="BG16" s="17" t="s">
        <v>3</v>
      </c>
      <c r="CG16" s="1">
        <v>13</v>
      </c>
      <c r="DI16" s="17" t="s">
        <v>8</v>
      </c>
    </row>
    <row r="17" spans="1:234" x14ac:dyDescent="0.25">
      <c r="I17" s="1">
        <f>H1+H18</f>
        <v>132</v>
      </c>
      <c r="J17" s="1">
        <v>0</v>
      </c>
      <c r="K17" s="1">
        <v>1</v>
      </c>
      <c r="L17" s="1">
        <v>2</v>
      </c>
      <c r="M17" s="1">
        <v>3</v>
      </c>
      <c r="N17" s="1">
        <v>4</v>
      </c>
      <c r="O17" s="1">
        <v>5</v>
      </c>
      <c r="BD17" s="17">
        <f>CF10+BF22</f>
        <v>132</v>
      </c>
      <c r="BE17" s="1">
        <v>0</v>
      </c>
      <c r="BF17" s="22">
        <v>1</v>
      </c>
      <c r="BG17" s="1">
        <v>2</v>
      </c>
      <c r="BH17" s="1">
        <v>4</v>
      </c>
      <c r="BI17" s="29" t="s">
        <v>15</v>
      </c>
      <c r="DF17" s="17">
        <f>CF10+DL18+DK23</f>
        <v>158</v>
      </c>
      <c r="DG17" s="1">
        <v>0</v>
      </c>
      <c r="DH17" s="1">
        <v>1</v>
      </c>
      <c r="DI17" s="1">
        <v>2</v>
      </c>
      <c r="DJ17" s="1">
        <v>4</v>
      </c>
      <c r="DK17" s="1">
        <v>5</v>
      </c>
      <c r="DL17" s="29" t="s">
        <v>15</v>
      </c>
      <c r="FA17" s="17" t="s">
        <v>4</v>
      </c>
      <c r="GR17" s="17" t="s">
        <v>6</v>
      </c>
    </row>
    <row r="18" spans="1:234" x14ac:dyDescent="0.25">
      <c r="B18" s="2" t="s">
        <v>0</v>
      </c>
      <c r="C18" s="3">
        <v>63</v>
      </c>
      <c r="D18" s="3">
        <v>32</v>
      </c>
      <c r="E18" s="3" t="s">
        <v>0</v>
      </c>
      <c r="F18" s="3">
        <v>57</v>
      </c>
      <c r="G18" s="4">
        <v>16</v>
      </c>
      <c r="H18" s="1">
        <v>16</v>
      </c>
      <c r="I18" s="1">
        <v>0</v>
      </c>
      <c r="J18" s="2" t="s">
        <v>0</v>
      </c>
      <c r="K18" s="3">
        <f>C18-$H18</f>
        <v>47</v>
      </c>
      <c r="L18" s="3">
        <f>D18-$H18</f>
        <v>16</v>
      </c>
      <c r="M18" s="3" t="s">
        <v>0</v>
      </c>
      <c r="N18" s="3">
        <f>F18-$H18</f>
        <v>41</v>
      </c>
      <c r="O18" s="13">
        <v>0</v>
      </c>
      <c r="BD18" s="1">
        <v>2</v>
      </c>
      <c r="BE18" s="2">
        <v>23</v>
      </c>
      <c r="BF18" s="3">
        <v>60</v>
      </c>
      <c r="BG18" s="3" t="s">
        <v>0</v>
      </c>
      <c r="BH18" s="4">
        <v>0</v>
      </c>
      <c r="DF18" s="1">
        <v>1</v>
      </c>
      <c r="DG18" s="2">
        <v>31</v>
      </c>
      <c r="DH18" s="3" t="s">
        <v>0</v>
      </c>
      <c r="DI18" s="3">
        <v>39</v>
      </c>
      <c r="DJ18" s="16">
        <v>0</v>
      </c>
      <c r="DK18" s="24" t="s">
        <v>0</v>
      </c>
      <c r="DL18" s="1">
        <v>16</v>
      </c>
      <c r="EX18" s="17">
        <v>132</v>
      </c>
      <c r="EY18" s="1">
        <v>0</v>
      </c>
      <c r="EZ18" s="1">
        <v>1</v>
      </c>
      <c r="FA18" s="22">
        <v>2</v>
      </c>
      <c r="FB18" s="1">
        <v>3</v>
      </c>
      <c r="FC18" s="1">
        <v>4</v>
      </c>
      <c r="FD18" s="29" t="s">
        <v>15</v>
      </c>
      <c r="GO18" s="17">
        <f>FS9+GV19</f>
        <v>148</v>
      </c>
      <c r="GP18" s="1">
        <v>0</v>
      </c>
      <c r="GQ18" s="1">
        <v>1</v>
      </c>
      <c r="GR18" s="17">
        <v>2</v>
      </c>
      <c r="GS18" s="1">
        <v>3</v>
      </c>
      <c r="GT18" s="1">
        <v>4</v>
      </c>
      <c r="GU18" s="1">
        <v>5</v>
      </c>
      <c r="GV18" s="29" t="s">
        <v>15</v>
      </c>
    </row>
    <row r="19" spans="1:234" x14ac:dyDescent="0.25">
      <c r="B19" s="5">
        <v>60</v>
      </c>
      <c r="C19" s="6" t="s">
        <v>0</v>
      </c>
      <c r="D19" s="6">
        <v>55</v>
      </c>
      <c r="E19" s="6">
        <v>0</v>
      </c>
      <c r="F19" s="6">
        <v>16</v>
      </c>
      <c r="G19" s="7">
        <v>0</v>
      </c>
      <c r="I19" s="1">
        <v>1</v>
      </c>
      <c r="J19" s="5">
        <v>60</v>
      </c>
      <c r="K19" s="6" t="s">
        <v>0</v>
      </c>
      <c r="L19" s="6">
        <v>55</v>
      </c>
      <c r="M19" s="6">
        <v>0</v>
      </c>
      <c r="N19" s="6">
        <v>16</v>
      </c>
      <c r="O19" s="7">
        <v>0</v>
      </c>
      <c r="BD19" s="1">
        <v>3</v>
      </c>
      <c r="BE19" s="5" t="s">
        <v>0</v>
      </c>
      <c r="BF19" s="6">
        <v>0</v>
      </c>
      <c r="BG19" s="6">
        <v>5</v>
      </c>
      <c r="BH19" s="7">
        <v>0</v>
      </c>
      <c r="DF19" s="1">
        <v>2</v>
      </c>
      <c r="DG19" s="5">
        <v>23</v>
      </c>
      <c r="DH19" s="6">
        <v>62</v>
      </c>
      <c r="DI19" s="6" t="s">
        <v>0</v>
      </c>
      <c r="DJ19" s="11">
        <v>0</v>
      </c>
      <c r="DK19" s="7">
        <v>27</v>
      </c>
      <c r="EX19" s="1">
        <v>1</v>
      </c>
      <c r="EY19" s="2">
        <v>60</v>
      </c>
      <c r="EZ19" s="3" t="s">
        <v>0</v>
      </c>
      <c r="FA19" s="3">
        <v>55</v>
      </c>
      <c r="FB19" s="20">
        <v>0</v>
      </c>
      <c r="FC19" s="4">
        <v>16</v>
      </c>
      <c r="GO19" s="1">
        <v>0</v>
      </c>
      <c r="GP19" s="2" t="s">
        <v>0</v>
      </c>
      <c r="GQ19" s="3">
        <v>31</v>
      </c>
      <c r="GR19" s="16">
        <v>0</v>
      </c>
      <c r="GS19" s="3" t="s">
        <v>0</v>
      </c>
      <c r="GT19" s="3">
        <v>25</v>
      </c>
      <c r="GU19" s="24" t="s">
        <v>0</v>
      </c>
      <c r="GV19" s="1">
        <v>16</v>
      </c>
    </row>
    <row r="20" spans="1:234" x14ac:dyDescent="0.25">
      <c r="B20" s="5">
        <v>36</v>
      </c>
      <c r="C20" s="6">
        <v>62</v>
      </c>
      <c r="D20" s="6" t="s">
        <v>0</v>
      </c>
      <c r="E20" s="6">
        <v>10</v>
      </c>
      <c r="F20" s="6">
        <v>0</v>
      </c>
      <c r="G20" s="7">
        <v>39</v>
      </c>
      <c r="I20" s="1">
        <v>2</v>
      </c>
      <c r="J20" s="5">
        <v>36</v>
      </c>
      <c r="K20" s="6">
        <v>62</v>
      </c>
      <c r="L20" s="6" t="s">
        <v>0</v>
      </c>
      <c r="M20" s="6">
        <v>10</v>
      </c>
      <c r="N20" s="6">
        <v>0</v>
      </c>
      <c r="O20" s="7">
        <v>39</v>
      </c>
      <c r="BD20" s="1">
        <v>4</v>
      </c>
      <c r="BE20" s="5">
        <v>48</v>
      </c>
      <c r="BF20" s="6">
        <v>21</v>
      </c>
      <c r="BG20" s="6">
        <v>0</v>
      </c>
      <c r="BH20" s="7" t="s">
        <v>0</v>
      </c>
      <c r="DF20" s="1">
        <v>3</v>
      </c>
      <c r="DG20" s="40" t="s">
        <v>0</v>
      </c>
      <c r="DH20" s="6">
        <v>2</v>
      </c>
      <c r="DI20" s="6">
        <v>5</v>
      </c>
      <c r="DJ20" s="6">
        <v>0</v>
      </c>
      <c r="DK20" s="7">
        <v>22</v>
      </c>
      <c r="EX20" s="1">
        <v>2</v>
      </c>
      <c r="EY20" s="5">
        <v>36</v>
      </c>
      <c r="EZ20" s="6">
        <v>62</v>
      </c>
      <c r="FA20" s="6" t="s">
        <v>0</v>
      </c>
      <c r="FB20" s="6">
        <v>10</v>
      </c>
      <c r="FC20" s="7">
        <v>0</v>
      </c>
      <c r="GF20" s="17"/>
      <c r="GO20" s="1">
        <v>1</v>
      </c>
      <c r="GP20" s="5">
        <v>60</v>
      </c>
      <c r="GQ20" s="6" t="s">
        <v>0</v>
      </c>
      <c r="GR20" s="6">
        <v>55</v>
      </c>
      <c r="GS20" s="6">
        <v>0</v>
      </c>
      <c r="GT20" s="6">
        <v>16</v>
      </c>
      <c r="GU20" s="7">
        <v>0</v>
      </c>
    </row>
    <row r="21" spans="1:234" x14ac:dyDescent="0.25">
      <c r="B21" s="5">
        <v>0</v>
      </c>
      <c r="C21" s="6">
        <v>3</v>
      </c>
      <c r="D21" s="6">
        <v>6</v>
      </c>
      <c r="E21" s="6" t="s">
        <v>0</v>
      </c>
      <c r="F21" s="6">
        <v>1</v>
      </c>
      <c r="G21" s="7">
        <v>35</v>
      </c>
      <c r="I21" s="1">
        <v>3</v>
      </c>
      <c r="J21" s="5">
        <v>0</v>
      </c>
      <c r="K21" s="6">
        <v>3</v>
      </c>
      <c r="L21" s="6">
        <v>6</v>
      </c>
      <c r="M21" s="6" t="s">
        <v>0</v>
      </c>
      <c r="N21" s="6">
        <v>1</v>
      </c>
      <c r="O21" s="7">
        <v>35</v>
      </c>
      <c r="BD21" s="1">
        <v>5</v>
      </c>
      <c r="BE21" s="14">
        <v>0</v>
      </c>
      <c r="BF21" s="23" t="s">
        <v>0</v>
      </c>
      <c r="BG21" s="9">
        <v>32</v>
      </c>
      <c r="BH21" s="10">
        <v>5</v>
      </c>
      <c r="DF21" s="1">
        <v>4</v>
      </c>
      <c r="DG21" s="5">
        <v>48</v>
      </c>
      <c r="DH21" s="6">
        <v>23</v>
      </c>
      <c r="DI21" s="6">
        <v>0</v>
      </c>
      <c r="DJ21" s="6" t="s">
        <v>0</v>
      </c>
      <c r="DK21" s="7">
        <v>0</v>
      </c>
      <c r="EX21" s="1">
        <v>3</v>
      </c>
      <c r="EY21" s="18">
        <v>0</v>
      </c>
      <c r="EZ21" s="6">
        <v>3</v>
      </c>
      <c r="FA21" s="6">
        <v>6</v>
      </c>
      <c r="FB21" s="6" t="s">
        <v>0</v>
      </c>
      <c r="FC21" s="7">
        <v>1</v>
      </c>
      <c r="GO21" s="1">
        <v>2</v>
      </c>
      <c r="GP21" s="5">
        <v>36</v>
      </c>
      <c r="GQ21" s="6">
        <v>62</v>
      </c>
      <c r="GR21" s="6" t="s">
        <v>0</v>
      </c>
      <c r="GS21" s="6">
        <v>10</v>
      </c>
      <c r="GT21" s="6">
        <v>0</v>
      </c>
      <c r="GU21" s="7">
        <v>39</v>
      </c>
    </row>
    <row r="22" spans="1:234" x14ac:dyDescent="0.25">
      <c r="B22" s="5">
        <v>61</v>
      </c>
      <c r="C22" s="6">
        <v>23</v>
      </c>
      <c r="D22" s="6">
        <v>0</v>
      </c>
      <c r="E22" s="6">
        <v>5</v>
      </c>
      <c r="F22" s="6" t="s">
        <v>0</v>
      </c>
      <c r="G22" s="7">
        <v>12</v>
      </c>
      <c r="I22" s="1">
        <v>4</v>
      </c>
      <c r="J22" s="5">
        <v>61</v>
      </c>
      <c r="K22" s="6">
        <v>23</v>
      </c>
      <c r="L22" s="6">
        <v>0</v>
      </c>
      <c r="M22" s="6">
        <v>5</v>
      </c>
      <c r="N22" s="6" t="s">
        <v>0</v>
      </c>
      <c r="O22" s="7">
        <v>12</v>
      </c>
      <c r="AT22" s="17" t="s">
        <v>5</v>
      </c>
      <c r="BF22" s="1">
        <v>2</v>
      </c>
      <c r="BJ22" s="6"/>
      <c r="BK22" s="6"/>
      <c r="BL22" s="6"/>
      <c r="BM22" s="6"/>
      <c r="BR22" s="17" t="s">
        <v>11</v>
      </c>
      <c r="CS22" s="17" t="s">
        <v>26</v>
      </c>
      <c r="CZ22" s="17"/>
      <c r="DF22" s="1">
        <v>5</v>
      </c>
      <c r="DG22" s="8">
        <v>0</v>
      </c>
      <c r="DH22" s="9">
        <v>0</v>
      </c>
      <c r="DI22" s="9">
        <v>32</v>
      </c>
      <c r="DJ22" s="9">
        <v>5</v>
      </c>
      <c r="DK22" s="10" t="s">
        <v>0</v>
      </c>
      <c r="DT22" s="17" t="s">
        <v>27</v>
      </c>
      <c r="EX22" s="1">
        <v>4</v>
      </c>
      <c r="EY22" s="5">
        <v>61</v>
      </c>
      <c r="EZ22" s="6">
        <v>23</v>
      </c>
      <c r="FA22" s="6">
        <v>0</v>
      </c>
      <c r="FB22" s="6">
        <v>5</v>
      </c>
      <c r="FC22" s="7" t="s">
        <v>0</v>
      </c>
      <c r="GO22" s="1">
        <v>3</v>
      </c>
      <c r="GP22" s="5">
        <v>0</v>
      </c>
      <c r="GQ22" s="6">
        <v>3</v>
      </c>
      <c r="GR22" s="6">
        <v>6</v>
      </c>
      <c r="GS22" s="6" t="s">
        <v>0</v>
      </c>
      <c r="GT22" s="6">
        <v>1</v>
      </c>
      <c r="GU22" s="7">
        <v>35</v>
      </c>
    </row>
    <row r="23" spans="1:234" x14ac:dyDescent="0.25">
      <c r="B23" s="8">
        <v>13</v>
      </c>
      <c r="C23" s="9">
        <v>0</v>
      </c>
      <c r="D23" s="9">
        <v>32</v>
      </c>
      <c r="E23" s="9">
        <v>32</v>
      </c>
      <c r="F23" s="9">
        <v>5</v>
      </c>
      <c r="G23" s="10" t="s">
        <v>0</v>
      </c>
      <c r="I23" s="1">
        <v>5</v>
      </c>
      <c r="J23" s="8">
        <v>13</v>
      </c>
      <c r="K23" s="9">
        <v>0</v>
      </c>
      <c r="L23" s="9">
        <v>32</v>
      </c>
      <c r="M23" s="9">
        <v>32</v>
      </c>
      <c r="N23" s="9">
        <v>5</v>
      </c>
      <c r="O23" s="10" t="s">
        <v>0</v>
      </c>
      <c r="AR23" s="17">
        <v>132</v>
      </c>
      <c r="AS23" s="1">
        <v>1</v>
      </c>
      <c r="AT23" s="22">
        <v>2</v>
      </c>
      <c r="AU23" s="1">
        <v>4</v>
      </c>
      <c r="AV23" s="29" t="s">
        <v>15</v>
      </c>
      <c r="BJ23" s="6"/>
      <c r="BP23" s="17">
        <f>BD17+BU27+BQ28</f>
        <v>160</v>
      </c>
      <c r="BQ23" s="1">
        <v>0</v>
      </c>
      <c r="BR23" s="22">
        <v>1</v>
      </c>
      <c r="BS23" s="1">
        <v>2</v>
      </c>
      <c r="BT23" s="1">
        <v>4</v>
      </c>
      <c r="BU23" s="12"/>
      <c r="CP23" s="17">
        <f>DF17+CU24+CU25+CS28</f>
        <v>183</v>
      </c>
      <c r="CQ23" s="1">
        <v>0</v>
      </c>
      <c r="CR23" s="1">
        <v>1</v>
      </c>
      <c r="CS23" s="1">
        <v>2</v>
      </c>
      <c r="CT23" s="6">
        <v>5</v>
      </c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>
        <v>12</v>
      </c>
      <c r="DL23" s="6"/>
      <c r="DM23" s="6"/>
      <c r="DN23" s="6"/>
      <c r="DO23" s="6"/>
      <c r="DP23" s="6"/>
      <c r="DQ23" s="6"/>
      <c r="DR23" s="17">
        <f>DF17+DX24</f>
        <v>189</v>
      </c>
      <c r="DS23" s="1">
        <v>0</v>
      </c>
      <c r="DT23" s="1">
        <v>1</v>
      </c>
      <c r="DU23" s="1">
        <v>2</v>
      </c>
      <c r="DV23" s="1">
        <v>4</v>
      </c>
      <c r="DW23" s="1">
        <v>5</v>
      </c>
      <c r="EX23" s="1">
        <v>5</v>
      </c>
      <c r="EY23" s="27" t="s">
        <v>0</v>
      </c>
      <c r="EZ23" s="9">
        <v>0</v>
      </c>
      <c r="FA23" s="9">
        <v>32</v>
      </c>
      <c r="FB23" s="9">
        <v>32</v>
      </c>
      <c r="FC23" s="10">
        <v>5</v>
      </c>
      <c r="GO23" s="1">
        <v>4</v>
      </c>
      <c r="GP23" s="5">
        <v>61</v>
      </c>
      <c r="GQ23" s="6">
        <v>23</v>
      </c>
      <c r="GR23" s="6">
        <v>0</v>
      </c>
      <c r="GS23" s="6">
        <v>5</v>
      </c>
      <c r="GT23" s="6" t="s">
        <v>0</v>
      </c>
      <c r="GU23" s="7">
        <v>12</v>
      </c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</row>
    <row r="24" spans="1:234" x14ac:dyDescent="0.25">
      <c r="AR24" s="1">
        <v>2</v>
      </c>
      <c r="AS24" s="2">
        <v>60</v>
      </c>
      <c r="AT24" s="3" t="s">
        <v>0</v>
      </c>
      <c r="AU24" s="13">
        <v>0</v>
      </c>
      <c r="BP24" s="1">
        <v>2</v>
      </c>
      <c r="BQ24" s="2">
        <v>0</v>
      </c>
      <c r="BR24" s="3">
        <v>60</v>
      </c>
      <c r="BS24" s="3" t="s">
        <v>0</v>
      </c>
      <c r="BT24" s="4">
        <v>0</v>
      </c>
      <c r="CJ24" s="6"/>
      <c r="CK24" s="6"/>
      <c r="CP24" s="1">
        <v>2</v>
      </c>
      <c r="CQ24" s="2">
        <v>23</v>
      </c>
      <c r="CR24" s="3">
        <v>62</v>
      </c>
      <c r="CS24" s="3" t="s">
        <v>0</v>
      </c>
      <c r="CT24" s="4">
        <v>27</v>
      </c>
      <c r="CU24" s="6">
        <v>23</v>
      </c>
      <c r="CV24" s="6"/>
      <c r="CW24" s="41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41"/>
      <c r="DN24" s="6"/>
      <c r="DO24" s="6"/>
      <c r="DP24" s="6"/>
      <c r="DQ24" s="6"/>
      <c r="DR24" s="1">
        <v>1</v>
      </c>
      <c r="DS24" s="2">
        <v>0</v>
      </c>
      <c r="DT24" s="3" t="s">
        <v>0</v>
      </c>
      <c r="DU24" s="3">
        <v>8</v>
      </c>
      <c r="DV24" s="25" t="s">
        <v>0</v>
      </c>
      <c r="DW24" s="19" t="s">
        <v>0</v>
      </c>
      <c r="DX24" s="1">
        <v>31</v>
      </c>
      <c r="EN24" s="17" t="s">
        <v>12</v>
      </c>
      <c r="FJ24" s="17">
        <f>EX18+FP27+FK30</f>
        <v>169</v>
      </c>
      <c r="FM24" s="17" t="s">
        <v>13</v>
      </c>
      <c r="GO24" s="1">
        <v>5</v>
      </c>
      <c r="GP24" s="8">
        <v>13</v>
      </c>
      <c r="GQ24" s="9">
        <v>0</v>
      </c>
      <c r="GR24" s="9">
        <v>32</v>
      </c>
      <c r="GS24" s="9">
        <v>32</v>
      </c>
      <c r="GT24" s="9">
        <v>5</v>
      </c>
      <c r="GU24" s="10" t="s">
        <v>0</v>
      </c>
      <c r="GZ24" s="11"/>
      <c r="HA24" s="11"/>
      <c r="HB24" s="11"/>
      <c r="HC24" s="11"/>
      <c r="HD24" s="11"/>
      <c r="HF24" s="11"/>
      <c r="HG24" s="11"/>
      <c r="HH24" s="11"/>
      <c r="HI24" s="11"/>
      <c r="HJ24" s="11"/>
      <c r="HM24" s="42" t="s">
        <v>21</v>
      </c>
    </row>
    <row r="25" spans="1:234" x14ac:dyDescent="0.25">
      <c r="AR25" s="1">
        <v>3</v>
      </c>
      <c r="AS25" s="5">
        <v>0</v>
      </c>
      <c r="AT25" s="6">
        <v>5</v>
      </c>
      <c r="AU25" s="7">
        <v>0</v>
      </c>
      <c r="BP25" s="1">
        <v>3</v>
      </c>
      <c r="BQ25" s="5" t="s">
        <v>0</v>
      </c>
      <c r="BR25" s="6">
        <v>0</v>
      </c>
      <c r="BS25" s="6">
        <v>5</v>
      </c>
      <c r="BT25" s="7">
        <v>0</v>
      </c>
      <c r="CJ25" s="6"/>
      <c r="CK25" s="6"/>
      <c r="CP25" s="1">
        <v>3</v>
      </c>
      <c r="CQ25" s="40" t="s">
        <v>0</v>
      </c>
      <c r="CR25" s="6">
        <v>2</v>
      </c>
      <c r="CS25" s="6">
        <v>5</v>
      </c>
      <c r="CT25" s="7">
        <v>22</v>
      </c>
      <c r="CU25" s="6">
        <v>2</v>
      </c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11"/>
      <c r="DR25" s="1">
        <v>2</v>
      </c>
      <c r="DS25" s="5">
        <v>0</v>
      </c>
      <c r="DT25" s="6">
        <v>39</v>
      </c>
      <c r="DU25" s="6" t="s">
        <v>0</v>
      </c>
      <c r="DV25" s="11">
        <v>0</v>
      </c>
      <c r="DW25" s="7">
        <v>4</v>
      </c>
      <c r="EL25" s="17">
        <f>EX18</f>
        <v>132</v>
      </c>
      <c r="EM25" s="1">
        <v>1</v>
      </c>
      <c r="EN25" s="1">
        <v>2</v>
      </c>
      <c r="EO25" s="1">
        <v>3</v>
      </c>
      <c r="EP25" s="1">
        <v>4</v>
      </c>
      <c r="EQ25" s="29" t="s">
        <v>15</v>
      </c>
      <c r="FK25" s="2">
        <v>24</v>
      </c>
      <c r="FL25" s="3" t="s">
        <v>0</v>
      </c>
      <c r="FM25" s="3">
        <v>55</v>
      </c>
      <c r="FN25" s="20">
        <v>0</v>
      </c>
      <c r="FO25" s="4">
        <v>16</v>
      </c>
      <c r="FW25" s="11"/>
      <c r="FX25" s="11"/>
      <c r="FY25" s="42"/>
      <c r="FZ25" s="42" t="s">
        <v>20</v>
      </c>
      <c r="GA25" s="11"/>
      <c r="GB25" s="11"/>
      <c r="GC25" s="11"/>
      <c r="HH25" s="11"/>
      <c r="HI25" s="11"/>
      <c r="HJ25" s="17">
        <f>GO18+HQ26</f>
        <v>173</v>
      </c>
      <c r="HK25" s="1">
        <v>0</v>
      </c>
      <c r="HL25" s="1">
        <v>1</v>
      </c>
      <c r="HM25" s="17">
        <v>2</v>
      </c>
      <c r="HN25" s="1">
        <v>3</v>
      </c>
      <c r="HO25" s="1">
        <v>4</v>
      </c>
      <c r="HP25" s="1">
        <v>5</v>
      </c>
      <c r="HQ25" s="11"/>
      <c r="HR25" s="11"/>
    </row>
    <row r="26" spans="1:234" x14ac:dyDescent="0.25">
      <c r="K26" s="17" t="s">
        <v>3</v>
      </c>
      <c r="AR26" s="1">
        <v>4</v>
      </c>
      <c r="AS26" s="8">
        <v>21</v>
      </c>
      <c r="AT26" s="9">
        <v>0</v>
      </c>
      <c r="AU26" s="10" t="s">
        <v>0</v>
      </c>
      <c r="BP26" s="1">
        <v>4</v>
      </c>
      <c r="BQ26" s="5">
        <v>25</v>
      </c>
      <c r="BR26" s="6">
        <v>21</v>
      </c>
      <c r="BS26" s="11">
        <v>0</v>
      </c>
      <c r="BT26" s="7" t="s">
        <v>0</v>
      </c>
      <c r="CP26" s="1">
        <v>4</v>
      </c>
      <c r="CQ26" s="5">
        <v>48</v>
      </c>
      <c r="CR26" s="6">
        <v>23</v>
      </c>
      <c r="CS26" s="6">
        <v>0</v>
      </c>
      <c r="CT26" s="7">
        <v>0</v>
      </c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1">
        <v>3</v>
      </c>
      <c r="DS26" s="40" t="s">
        <v>0</v>
      </c>
      <c r="DT26" s="6">
        <v>2</v>
      </c>
      <c r="DU26" s="6">
        <v>5</v>
      </c>
      <c r="DV26" s="6">
        <v>0</v>
      </c>
      <c r="DW26" s="7">
        <v>22</v>
      </c>
      <c r="EL26" s="1">
        <v>1</v>
      </c>
      <c r="EM26" s="2" t="s">
        <v>0</v>
      </c>
      <c r="EN26" s="3">
        <v>55</v>
      </c>
      <c r="EO26" s="20">
        <v>0</v>
      </c>
      <c r="EP26" s="4">
        <v>16</v>
      </c>
      <c r="ET26" s="6"/>
      <c r="EU26" s="11"/>
      <c r="EV26" s="6"/>
      <c r="FK26" s="5">
        <v>0</v>
      </c>
      <c r="FL26" s="6">
        <v>62</v>
      </c>
      <c r="FM26" s="6" t="s">
        <v>0</v>
      </c>
      <c r="FN26" s="6">
        <v>10</v>
      </c>
      <c r="FO26" s="7">
        <v>0</v>
      </c>
      <c r="FW26" s="42">
        <f>GO18+GC30</f>
        <v>153</v>
      </c>
      <c r="FX26" s="1">
        <v>0</v>
      </c>
      <c r="FY26" s="1">
        <v>1</v>
      </c>
      <c r="FZ26" s="1">
        <v>3</v>
      </c>
      <c r="GA26" s="1">
        <v>4</v>
      </c>
      <c r="GB26" s="1">
        <v>5</v>
      </c>
      <c r="GC26" s="43" t="s">
        <v>15</v>
      </c>
      <c r="HH26" s="11"/>
      <c r="HI26" s="11"/>
      <c r="HJ26" s="1">
        <v>0</v>
      </c>
      <c r="HK26" s="2" t="s">
        <v>0</v>
      </c>
      <c r="HL26" s="3">
        <v>6</v>
      </c>
      <c r="HM26" s="25" t="s">
        <v>0</v>
      </c>
      <c r="HN26" s="3" t="s">
        <v>0</v>
      </c>
      <c r="HO26" s="3">
        <v>0</v>
      </c>
      <c r="HP26" s="19" t="s">
        <v>0</v>
      </c>
      <c r="HQ26" s="11">
        <v>25</v>
      </c>
      <c r="HR26" s="11"/>
    </row>
    <row r="27" spans="1:234" x14ac:dyDescent="0.25">
      <c r="B27" s="1">
        <v>0</v>
      </c>
      <c r="C27" s="1">
        <v>1</v>
      </c>
      <c r="D27" s="1">
        <v>2</v>
      </c>
      <c r="E27" s="1">
        <v>4</v>
      </c>
      <c r="H27" s="1">
        <f>H9+C32</f>
        <v>132</v>
      </c>
      <c r="I27" s="1">
        <v>0</v>
      </c>
      <c r="J27" s="1">
        <v>1</v>
      </c>
      <c r="K27" s="1">
        <v>2</v>
      </c>
      <c r="L27" s="1">
        <v>4</v>
      </c>
      <c r="BP27" s="1">
        <v>5</v>
      </c>
      <c r="BQ27" s="27" t="s">
        <v>0</v>
      </c>
      <c r="BR27" s="9" t="s">
        <v>0</v>
      </c>
      <c r="BS27" s="9">
        <v>28</v>
      </c>
      <c r="BT27" s="31">
        <v>0</v>
      </c>
      <c r="BU27" s="1">
        <v>5</v>
      </c>
      <c r="CP27" s="1">
        <v>5</v>
      </c>
      <c r="CQ27" s="8">
        <v>0</v>
      </c>
      <c r="CR27" s="9">
        <v>0</v>
      </c>
      <c r="CS27" s="9">
        <v>32</v>
      </c>
      <c r="CT27" s="10" t="s">
        <v>0</v>
      </c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1">
        <v>4</v>
      </c>
      <c r="DS27" s="5">
        <v>48</v>
      </c>
      <c r="DT27" s="6">
        <v>23</v>
      </c>
      <c r="DU27" s="6">
        <v>0</v>
      </c>
      <c r="DV27" s="6" t="s">
        <v>0</v>
      </c>
      <c r="DW27" s="7">
        <v>0</v>
      </c>
      <c r="EL27" s="1">
        <v>2</v>
      </c>
      <c r="EM27" s="5">
        <v>62</v>
      </c>
      <c r="EN27" s="6" t="s">
        <v>0</v>
      </c>
      <c r="EO27" s="6">
        <v>10</v>
      </c>
      <c r="EP27" s="7">
        <v>0</v>
      </c>
      <c r="ET27" s="6"/>
      <c r="EU27" s="6"/>
      <c r="EV27" s="6"/>
      <c r="FK27" s="28" t="s">
        <v>0</v>
      </c>
      <c r="FL27" s="6">
        <v>2</v>
      </c>
      <c r="FM27" s="6">
        <v>5</v>
      </c>
      <c r="FN27" s="6" t="s">
        <v>0</v>
      </c>
      <c r="FO27" s="7">
        <v>0</v>
      </c>
      <c r="FP27" s="1">
        <v>1</v>
      </c>
      <c r="FW27" s="1">
        <v>1</v>
      </c>
      <c r="FX27" s="2">
        <v>60</v>
      </c>
      <c r="FY27" s="3" t="s">
        <v>0</v>
      </c>
      <c r="FZ27" s="3">
        <v>0</v>
      </c>
      <c r="GA27" s="3">
        <v>16</v>
      </c>
      <c r="GB27" s="4">
        <v>0</v>
      </c>
      <c r="GC27" s="11"/>
      <c r="HH27" s="11"/>
      <c r="HI27" s="11"/>
      <c r="HJ27" s="1">
        <v>1</v>
      </c>
      <c r="HK27" s="5">
        <v>60</v>
      </c>
      <c r="HL27" s="6" t="s">
        <v>0</v>
      </c>
      <c r="HM27" s="6">
        <v>55</v>
      </c>
      <c r="HN27" s="6">
        <v>0</v>
      </c>
      <c r="HO27" s="6">
        <v>16</v>
      </c>
      <c r="HP27" s="7">
        <v>0</v>
      </c>
      <c r="HQ27" s="11"/>
      <c r="HR27" s="11"/>
    </row>
    <row r="28" spans="1:234" x14ac:dyDescent="0.25">
      <c r="A28" s="1">
        <v>2</v>
      </c>
      <c r="B28" s="2">
        <v>23</v>
      </c>
      <c r="C28" s="3">
        <v>62</v>
      </c>
      <c r="D28" s="3" t="s">
        <v>0</v>
      </c>
      <c r="E28" s="4">
        <v>0</v>
      </c>
      <c r="F28" s="1">
        <v>0</v>
      </c>
      <c r="I28" s="2">
        <v>23</v>
      </c>
      <c r="J28" s="3">
        <v>60</v>
      </c>
      <c r="K28" s="3" t="s">
        <v>0</v>
      </c>
      <c r="L28" s="4">
        <v>0</v>
      </c>
      <c r="BQ28" s="1">
        <v>23</v>
      </c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1">
        <v>5</v>
      </c>
      <c r="DS28" s="8">
        <v>0</v>
      </c>
      <c r="DT28" s="9">
        <v>0</v>
      </c>
      <c r="DU28" s="9">
        <v>32</v>
      </c>
      <c r="DV28" s="9">
        <v>5</v>
      </c>
      <c r="DW28" s="10" t="s">
        <v>0</v>
      </c>
      <c r="EL28" s="1">
        <v>4</v>
      </c>
      <c r="EM28" s="5">
        <v>23</v>
      </c>
      <c r="EN28" s="30">
        <v>0</v>
      </c>
      <c r="EO28" s="6">
        <v>5</v>
      </c>
      <c r="EP28" s="7" t="s">
        <v>0</v>
      </c>
      <c r="ET28" s="6"/>
      <c r="EU28" s="6"/>
      <c r="EV28" s="6"/>
      <c r="FK28" s="5">
        <v>25</v>
      </c>
      <c r="FL28" s="6">
        <v>23</v>
      </c>
      <c r="FM28" s="6">
        <v>0</v>
      </c>
      <c r="FN28" s="6">
        <v>5</v>
      </c>
      <c r="FO28" s="7" t="s">
        <v>0</v>
      </c>
      <c r="FW28" s="1">
        <v>2</v>
      </c>
      <c r="FX28" s="28" t="s">
        <v>0</v>
      </c>
      <c r="FY28" s="6">
        <v>62</v>
      </c>
      <c r="FZ28" s="6">
        <v>10</v>
      </c>
      <c r="GA28" s="6">
        <v>0</v>
      </c>
      <c r="GB28" s="7">
        <v>39</v>
      </c>
      <c r="GC28" s="11"/>
      <c r="HH28" s="11"/>
      <c r="HI28" s="11"/>
      <c r="HJ28" s="1">
        <v>2</v>
      </c>
      <c r="HK28" s="5">
        <v>36</v>
      </c>
      <c r="HL28" s="6">
        <v>62</v>
      </c>
      <c r="HM28" s="6" t="s">
        <v>0</v>
      </c>
      <c r="HN28" s="6">
        <v>10</v>
      </c>
      <c r="HO28" s="6">
        <v>0</v>
      </c>
      <c r="HP28" s="7">
        <v>39</v>
      </c>
      <c r="HQ28" s="11"/>
      <c r="HR28" s="11"/>
    </row>
    <row r="29" spans="1:234" x14ac:dyDescent="0.25">
      <c r="A29" s="1">
        <v>3</v>
      </c>
      <c r="B29" s="5" t="s">
        <v>0</v>
      </c>
      <c r="C29" s="6">
        <v>2</v>
      </c>
      <c r="D29" s="6">
        <v>5</v>
      </c>
      <c r="E29" s="7">
        <v>0</v>
      </c>
      <c r="F29" s="1">
        <v>0</v>
      </c>
      <c r="I29" s="5" t="s">
        <v>0</v>
      </c>
      <c r="J29" s="6">
        <v>0</v>
      </c>
      <c r="K29" s="6">
        <v>5</v>
      </c>
      <c r="L29" s="7">
        <v>0</v>
      </c>
      <c r="AM29" s="17" t="s">
        <v>7</v>
      </c>
      <c r="BB29" s="17" t="s">
        <v>14</v>
      </c>
      <c r="BM29" s="17"/>
      <c r="BY29" s="17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EL29" s="1">
        <v>5</v>
      </c>
      <c r="EM29" s="8">
        <v>0</v>
      </c>
      <c r="EN29" s="9">
        <v>32</v>
      </c>
      <c r="EO29" s="9">
        <v>32</v>
      </c>
      <c r="EP29" s="10">
        <v>5</v>
      </c>
      <c r="ET29" s="6"/>
      <c r="EU29" s="6"/>
      <c r="EV29" s="6"/>
      <c r="FK29" s="8" t="s">
        <v>0</v>
      </c>
      <c r="FL29" s="9">
        <v>0</v>
      </c>
      <c r="FM29" s="9">
        <v>32</v>
      </c>
      <c r="FN29" s="9">
        <v>32</v>
      </c>
      <c r="FO29" s="10">
        <v>5</v>
      </c>
      <c r="FW29" s="1">
        <v>3</v>
      </c>
      <c r="FX29" s="18">
        <v>0</v>
      </c>
      <c r="FY29" s="6">
        <v>3</v>
      </c>
      <c r="FZ29" s="6" t="s">
        <v>0</v>
      </c>
      <c r="GA29" s="6">
        <v>1</v>
      </c>
      <c r="GB29" s="7">
        <v>35</v>
      </c>
      <c r="GC29" s="11"/>
      <c r="HH29" s="11"/>
      <c r="HI29" s="11"/>
      <c r="HJ29" s="1">
        <v>3</v>
      </c>
      <c r="HK29" s="18">
        <v>0</v>
      </c>
      <c r="HL29" s="6">
        <v>3</v>
      </c>
      <c r="HM29" s="6">
        <v>6</v>
      </c>
      <c r="HN29" s="6" t="s">
        <v>0</v>
      </c>
      <c r="HO29" s="6">
        <v>1</v>
      </c>
      <c r="HP29" s="7">
        <v>35</v>
      </c>
      <c r="HQ29" s="11"/>
      <c r="HR29" s="11"/>
    </row>
    <row r="30" spans="1:234" x14ac:dyDescent="0.25">
      <c r="A30" s="1">
        <v>4</v>
      </c>
      <c r="B30" s="5">
        <v>48</v>
      </c>
      <c r="C30" s="6">
        <v>23</v>
      </c>
      <c r="D30" s="6">
        <v>0</v>
      </c>
      <c r="E30" s="7" t="s">
        <v>0</v>
      </c>
      <c r="F30" s="1">
        <v>0</v>
      </c>
      <c r="I30" s="5">
        <v>48</v>
      </c>
      <c r="J30" s="6">
        <v>21</v>
      </c>
      <c r="K30" s="6">
        <v>0</v>
      </c>
      <c r="L30" s="7" t="s">
        <v>0</v>
      </c>
      <c r="AK30" s="1">
        <f>AR23+AN32+AM33</f>
        <v>158</v>
      </c>
      <c r="AL30" s="1">
        <v>1</v>
      </c>
      <c r="AM30" s="1">
        <v>2</v>
      </c>
      <c r="AZ30" s="17">
        <f>AR23+BD31</f>
        <v>192</v>
      </c>
      <c r="BA30" s="1">
        <v>1</v>
      </c>
      <c r="BB30" s="22">
        <v>2</v>
      </c>
      <c r="BC30" s="1">
        <v>4</v>
      </c>
      <c r="BK30" s="17">
        <f>BP23</f>
        <v>160</v>
      </c>
      <c r="BL30" s="1">
        <v>0</v>
      </c>
      <c r="BM30" s="1">
        <v>1</v>
      </c>
      <c r="BN30" s="1">
        <v>2</v>
      </c>
      <c r="BO30" s="12"/>
      <c r="BW30" s="17">
        <f>BP23+CB34</f>
        <v>188</v>
      </c>
      <c r="BX30" s="1">
        <v>0</v>
      </c>
      <c r="BY30" s="1">
        <v>1</v>
      </c>
      <c r="BZ30" s="1">
        <v>2</v>
      </c>
      <c r="CA30" s="1">
        <v>4</v>
      </c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FK30" s="1">
        <v>36</v>
      </c>
      <c r="FW30" s="1">
        <v>4</v>
      </c>
      <c r="FX30" s="5">
        <v>56</v>
      </c>
      <c r="FY30" s="6">
        <v>18</v>
      </c>
      <c r="FZ30" s="6">
        <v>0</v>
      </c>
      <c r="GA30" s="6" t="s">
        <v>0</v>
      </c>
      <c r="GB30" s="7">
        <v>7</v>
      </c>
      <c r="GC30" s="11">
        <v>5</v>
      </c>
      <c r="GS30" s="6"/>
      <c r="HH30" s="11"/>
      <c r="HI30" s="11"/>
      <c r="HJ30" s="1">
        <v>4</v>
      </c>
      <c r="HK30" s="5">
        <v>61</v>
      </c>
      <c r="HL30" s="6">
        <v>23</v>
      </c>
      <c r="HM30" s="6">
        <v>0</v>
      </c>
      <c r="HN30" s="6">
        <v>5</v>
      </c>
      <c r="HO30" s="6" t="s">
        <v>0</v>
      </c>
      <c r="HP30" s="7">
        <v>12</v>
      </c>
      <c r="HQ30" s="11"/>
      <c r="HR30" s="11"/>
    </row>
    <row r="31" spans="1:234" x14ac:dyDescent="0.25">
      <c r="A31" s="1">
        <v>5</v>
      </c>
      <c r="B31" s="8">
        <v>0</v>
      </c>
      <c r="C31" s="9" t="s">
        <v>0</v>
      </c>
      <c r="D31" s="9">
        <v>32</v>
      </c>
      <c r="E31" s="10">
        <v>5</v>
      </c>
      <c r="F31" s="1">
        <v>0</v>
      </c>
      <c r="I31" s="14">
        <v>0</v>
      </c>
      <c r="J31" s="9" t="s">
        <v>0</v>
      </c>
      <c r="K31" s="9">
        <v>32</v>
      </c>
      <c r="L31" s="10">
        <v>5</v>
      </c>
      <c r="AK31" s="1">
        <v>3</v>
      </c>
      <c r="AL31" s="44">
        <v>0</v>
      </c>
      <c r="AM31" s="13">
        <v>0</v>
      </c>
      <c r="AN31" s="1">
        <v>0</v>
      </c>
      <c r="AZ31" s="1">
        <v>2</v>
      </c>
      <c r="BA31" s="2">
        <v>0</v>
      </c>
      <c r="BB31" s="3" t="s">
        <v>0</v>
      </c>
      <c r="BC31" s="24" t="s">
        <v>0</v>
      </c>
      <c r="BD31" s="1">
        <v>60</v>
      </c>
      <c r="BK31" s="1">
        <v>2</v>
      </c>
      <c r="BL31" s="15">
        <v>0</v>
      </c>
      <c r="BM31" s="3">
        <v>60</v>
      </c>
      <c r="BN31" s="4" t="s">
        <v>0</v>
      </c>
      <c r="BW31" s="1">
        <v>2</v>
      </c>
      <c r="BX31" s="2">
        <v>0</v>
      </c>
      <c r="BY31" s="3">
        <v>60</v>
      </c>
      <c r="BZ31" s="3" t="s">
        <v>0</v>
      </c>
      <c r="CA31" s="4">
        <v>0</v>
      </c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EH31" s="17" t="s">
        <v>16</v>
      </c>
      <c r="EU31" s="17" t="s">
        <v>17</v>
      </c>
      <c r="FS31" s="17" t="s">
        <v>22</v>
      </c>
      <c r="FW31" s="1">
        <v>5</v>
      </c>
      <c r="FX31" s="8">
        <v>13</v>
      </c>
      <c r="FY31" s="9">
        <v>0</v>
      </c>
      <c r="FZ31" s="9">
        <v>32</v>
      </c>
      <c r="GA31" s="9">
        <v>5</v>
      </c>
      <c r="GB31" s="10" t="s">
        <v>0</v>
      </c>
      <c r="GC31" s="11"/>
      <c r="GD31" s="6"/>
      <c r="GE31" s="6"/>
      <c r="GF31" s="6"/>
      <c r="GG31" s="6"/>
      <c r="GH31" s="6"/>
      <c r="GI31" s="6"/>
      <c r="GR31" s="6"/>
      <c r="GS31" s="6"/>
      <c r="HC31" s="17"/>
      <c r="HH31" s="11"/>
      <c r="HI31" s="11"/>
      <c r="HJ31" s="1">
        <v>5</v>
      </c>
      <c r="HK31" s="8">
        <v>13</v>
      </c>
      <c r="HL31" s="9">
        <v>0</v>
      </c>
      <c r="HM31" s="9">
        <v>32</v>
      </c>
      <c r="HN31" s="9">
        <v>32</v>
      </c>
      <c r="HO31" s="9">
        <v>5</v>
      </c>
      <c r="HP31" s="10" t="s">
        <v>0</v>
      </c>
      <c r="HQ31" s="11"/>
      <c r="HR31" s="11"/>
      <c r="HW31" s="17"/>
    </row>
    <row r="32" spans="1:234" x14ac:dyDescent="0.25">
      <c r="B32" s="1">
        <v>0</v>
      </c>
      <c r="C32" s="1">
        <v>2</v>
      </c>
      <c r="D32" s="1">
        <v>0</v>
      </c>
      <c r="E32" s="1">
        <v>0</v>
      </c>
      <c r="AK32" s="1">
        <v>4</v>
      </c>
      <c r="AL32" s="8">
        <v>0</v>
      </c>
      <c r="AM32" s="34" t="s">
        <v>0</v>
      </c>
      <c r="AN32" s="1">
        <v>21</v>
      </c>
      <c r="AZ32" s="1">
        <v>3</v>
      </c>
      <c r="BA32" s="5">
        <v>0</v>
      </c>
      <c r="BB32" s="6">
        <v>5</v>
      </c>
      <c r="BC32" s="7">
        <v>0</v>
      </c>
      <c r="BK32" s="1">
        <v>3</v>
      </c>
      <c r="BL32" s="5" t="s">
        <v>0</v>
      </c>
      <c r="BM32" s="6">
        <v>0</v>
      </c>
      <c r="BN32" s="7">
        <v>5</v>
      </c>
      <c r="BW32" s="1">
        <v>3</v>
      </c>
      <c r="BX32" s="5" t="s">
        <v>0</v>
      </c>
      <c r="BY32" s="6">
        <v>0</v>
      </c>
      <c r="BZ32" s="6">
        <v>5</v>
      </c>
      <c r="CA32" s="7">
        <v>0</v>
      </c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EF32" s="17">
        <f>EL25+EJ34+EI36</f>
        <v>147</v>
      </c>
      <c r="EG32" s="1">
        <v>1</v>
      </c>
      <c r="EH32" s="1">
        <v>3</v>
      </c>
      <c r="EI32" s="1">
        <v>4</v>
      </c>
      <c r="EJ32" s="29" t="s">
        <v>15</v>
      </c>
      <c r="ES32" s="17">
        <f>EL25+EX35+EU37</f>
        <v>169</v>
      </c>
      <c r="ET32" s="1">
        <v>1</v>
      </c>
      <c r="EU32" s="1">
        <v>2</v>
      </c>
      <c r="EV32" s="1">
        <v>3</v>
      </c>
      <c r="EW32" s="1">
        <v>4</v>
      </c>
      <c r="FQ32" s="17">
        <f>FW26</f>
        <v>153</v>
      </c>
      <c r="FR32" s="1">
        <v>1</v>
      </c>
      <c r="FS32" s="1">
        <v>3</v>
      </c>
      <c r="FT32" s="1">
        <v>4</v>
      </c>
      <c r="FU32" s="1">
        <v>5</v>
      </c>
      <c r="FV32" s="29" t="s">
        <v>15</v>
      </c>
      <c r="GC32" s="6"/>
      <c r="GD32" s="6"/>
      <c r="GE32" s="6"/>
      <c r="GF32" s="6"/>
      <c r="GG32" s="11"/>
      <c r="GH32" s="41" t="s">
        <v>23</v>
      </c>
      <c r="GI32" s="6"/>
      <c r="GR32" s="6"/>
      <c r="GS32" s="6"/>
      <c r="GZ32" s="17">
        <f>HJ25</f>
        <v>173</v>
      </c>
      <c r="HA32" s="1">
        <v>1</v>
      </c>
      <c r="HB32" s="22">
        <v>2</v>
      </c>
      <c r="HC32" s="1">
        <v>3</v>
      </c>
      <c r="HD32" s="1">
        <v>4</v>
      </c>
      <c r="HE32" s="1">
        <v>5</v>
      </c>
      <c r="HG32" s="12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T32" s="17">
        <f>HJ25+HU39+IA36</f>
        <v>187</v>
      </c>
      <c r="HU32" s="1">
        <v>0</v>
      </c>
      <c r="HV32" s="1">
        <v>1</v>
      </c>
      <c r="HW32" s="17">
        <v>2</v>
      </c>
      <c r="HX32" s="1">
        <v>3</v>
      </c>
      <c r="HY32" s="1">
        <v>4</v>
      </c>
      <c r="HZ32" s="1">
        <v>5</v>
      </c>
    </row>
    <row r="33" spans="1:235" x14ac:dyDescent="0.25">
      <c r="AL33" s="1">
        <v>0</v>
      </c>
      <c r="AM33" s="1">
        <v>5</v>
      </c>
      <c r="AZ33" s="1">
        <v>4</v>
      </c>
      <c r="BA33" s="8">
        <v>21</v>
      </c>
      <c r="BB33" s="9">
        <v>0</v>
      </c>
      <c r="BC33" s="10" t="s">
        <v>0</v>
      </c>
      <c r="BK33" s="1">
        <v>4</v>
      </c>
      <c r="BL33" s="8">
        <v>25</v>
      </c>
      <c r="BM33" s="9">
        <v>21</v>
      </c>
      <c r="BN33" s="32">
        <v>0</v>
      </c>
      <c r="BW33" s="1">
        <v>4</v>
      </c>
      <c r="BX33" s="5">
        <v>25</v>
      </c>
      <c r="BY33" s="6">
        <v>21</v>
      </c>
      <c r="BZ33" s="11">
        <v>0</v>
      </c>
      <c r="CA33" s="7" t="s">
        <v>0</v>
      </c>
      <c r="EF33" s="1">
        <v>1</v>
      </c>
      <c r="EG33" s="2" t="s">
        <v>0</v>
      </c>
      <c r="EH33" s="20">
        <v>0</v>
      </c>
      <c r="EI33" s="4">
        <v>11</v>
      </c>
      <c r="EJ33" s="6"/>
      <c r="ES33" s="1">
        <v>1</v>
      </c>
      <c r="ET33" s="2" t="s">
        <v>0</v>
      </c>
      <c r="EU33" s="3">
        <v>23</v>
      </c>
      <c r="EV33" s="20">
        <v>0</v>
      </c>
      <c r="EW33" s="4">
        <v>16</v>
      </c>
      <c r="FQ33" s="1">
        <v>1</v>
      </c>
      <c r="FR33" s="2" t="s">
        <v>0</v>
      </c>
      <c r="FS33" s="3">
        <v>0</v>
      </c>
      <c r="FT33" s="3">
        <v>16</v>
      </c>
      <c r="FU33" s="4">
        <v>0</v>
      </c>
      <c r="GC33" s="6"/>
      <c r="GD33" s="6"/>
      <c r="GE33" s="42">
        <f>FW26+GF39+GK36</f>
        <v>167</v>
      </c>
      <c r="GF33" s="1">
        <v>0</v>
      </c>
      <c r="GG33" s="1">
        <v>1</v>
      </c>
      <c r="GH33" s="1">
        <v>3</v>
      </c>
      <c r="GI33" s="1">
        <v>4</v>
      </c>
      <c r="GJ33" s="1">
        <v>5</v>
      </c>
      <c r="GR33" s="6"/>
      <c r="GS33" s="6"/>
      <c r="GZ33" s="1">
        <v>0</v>
      </c>
      <c r="HA33" s="2">
        <v>6</v>
      </c>
      <c r="HB33" s="20" t="s">
        <v>0</v>
      </c>
      <c r="HC33" s="3" t="s">
        <v>0</v>
      </c>
      <c r="HD33" s="3">
        <v>0</v>
      </c>
      <c r="HE33" s="19" t="s">
        <v>0</v>
      </c>
      <c r="HT33" s="1">
        <v>0</v>
      </c>
      <c r="HU33" s="2" t="s">
        <v>0</v>
      </c>
      <c r="HV33" s="3">
        <v>6</v>
      </c>
      <c r="HW33" s="20" t="s">
        <v>0</v>
      </c>
      <c r="HX33" s="3" t="s">
        <v>0</v>
      </c>
      <c r="HY33" s="3">
        <v>0</v>
      </c>
      <c r="HZ33" s="19" t="s">
        <v>0</v>
      </c>
    </row>
    <row r="34" spans="1:235" x14ac:dyDescent="0.25">
      <c r="K34" s="17" t="s">
        <v>8</v>
      </c>
      <c r="AI34" s="17" t="s">
        <v>28</v>
      </c>
      <c r="AP34" s="17" t="s">
        <v>29</v>
      </c>
      <c r="BI34" s="17"/>
      <c r="BQ34" s="17"/>
      <c r="BW34" s="1">
        <v>5</v>
      </c>
      <c r="BX34" s="26" t="s">
        <v>0</v>
      </c>
      <c r="BY34" s="33" t="s">
        <v>0</v>
      </c>
      <c r="BZ34" s="33">
        <v>0</v>
      </c>
      <c r="CA34" s="34" t="s">
        <v>0</v>
      </c>
      <c r="CB34" s="1">
        <v>28</v>
      </c>
      <c r="EF34" s="1">
        <v>2</v>
      </c>
      <c r="EG34" s="5">
        <v>52</v>
      </c>
      <c r="EH34" s="30">
        <v>0</v>
      </c>
      <c r="EI34" s="35" t="s">
        <v>0</v>
      </c>
      <c r="EJ34" s="6">
        <v>10</v>
      </c>
      <c r="ES34" s="1">
        <v>2</v>
      </c>
      <c r="ET34" s="5">
        <v>62</v>
      </c>
      <c r="EU34" s="6" t="s">
        <v>0</v>
      </c>
      <c r="EV34" s="6">
        <v>10</v>
      </c>
      <c r="EW34" s="7">
        <v>0</v>
      </c>
      <c r="FQ34" s="1">
        <v>2</v>
      </c>
      <c r="FR34" s="5">
        <v>62</v>
      </c>
      <c r="FS34" s="6">
        <v>10</v>
      </c>
      <c r="FT34" s="6">
        <v>0</v>
      </c>
      <c r="FU34" s="7">
        <v>39</v>
      </c>
      <c r="GC34" s="6"/>
      <c r="GD34" s="6"/>
      <c r="GE34" s="1">
        <v>1</v>
      </c>
      <c r="GF34" s="2">
        <v>43</v>
      </c>
      <c r="GG34" s="3" t="s">
        <v>0</v>
      </c>
      <c r="GH34" s="3">
        <v>0</v>
      </c>
      <c r="GI34" s="3">
        <v>16</v>
      </c>
      <c r="GJ34" s="4">
        <v>0</v>
      </c>
      <c r="GR34" s="6"/>
      <c r="GS34" s="6"/>
      <c r="GZ34" s="1">
        <v>1</v>
      </c>
      <c r="HA34" s="5" t="s">
        <v>0</v>
      </c>
      <c r="HB34" s="6">
        <v>55</v>
      </c>
      <c r="HC34" s="6">
        <v>0</v>
      </c>
      <c r="HD34" s="6">
        <v>16</v>
      </c>
      <c r="HE34" s="7">
        <v>0</v>
      </c>
      <c r="HT34" s="1">
        <v>1</v>
      </c>
      <c r="HU34" s="5">
        <v>60</v>
      </c>
      <c r="HV34" s="6" t="s">
        <v>0</v>
      </c>
      <c r="HW34" s="6">
        <v>55</v>
      </c>
      <c r="HX34" s="6">
        <v>0</v>
      </c>
      <c r="HY34" s="6">
        <v>16</v>
      </c>
      <c r="HZ34" s="7">
        <v>0</v>
      </c>
    </row>
    <row r="35" spans="1:235" x14ac:dyDescent="0.25">
      <c r="B35" s="1">
        <v>0</v>
      </c>
      <c r="C35" s="1">
        <v>1</v>
      </c>
      <c r="D35" s="1">
        <v>2</v>
      </c>
      <c r="E35" s="1">
        <v>4</v>
      </c>
      <c r="F35" s="1">
        <v>5</v>
      </c>
      <c r="H35" s="1">
        <f>H27+G36+F41</f>
        <v>160</v>
      </c>
      <c r="I35" s="1">
        <v>0</v>
      </c>
      <c r="J35" s="1">
        <v>1</v>
      </c>
      <c r="K35" s="1">
        <v>2</v>
      </c>
      <c r="L35" s="1">
        <v>4</v>
      </c>
      <c r="M35" s="1">
        <v>5</v>
      </c>
      <c r="AI35" s="1">
        <v>1</v>
      </c>
      <c r="AO35" s="1">
        <f>AV27+AR37+AQ38</f>
        <v>0</v>
      </c>
      <c r="AP35" s="1">
        <v>1</v>
      </c>
      <c r="AQ35" s="1">
        <v>2</v>
      </c>
      <c r="BH35" s="17">
        <f>BK30</f>
        <v>160</v>
      </c>
      <c r="BI35" s="1">
        <v>1</v>
      </c>
      <c r="BJ35" s="1">
        <v>2</v>
      </c>
      <c r="BO35" s="17">
        <f>BK30+BS36+BP39</f>
        <v>245</v>
      </c>
      <c r="BP35" s="1">
        <v>0</v>
      </c>
      <c r="BQ35" s="1">
        <v>1</v>
      </c>
      <c r="BR35" s="1">
        <v>2</v>
      </c>
      <c r="EA35" s="17" t="s">
        <v>18</v>
      </c>
      <c r="EF35" s="1">
        <v>5</v>
      </c>
      <c r="EG35" s="8">
        <v>0</v>
      </c>
      <c r="EH35" s="9">
        <v>32</v>
      </c>
      <c r="EI35" s="10">
        <v>0</v>
      </c>
      <c r="EJ35" s="6"/>
      <c r="ES35" s="1">
        <v>4</v>
      </c>
      <c r="ET35" s="5">
        <v>18</v>
      </c>
      <c r="EU35" s="36" t="s">
        <v>0</v>
      </c>
      <c r="EV35" s="6">
        <v>0</v>
      </c>
      <c r="EW35" s="7" t="s">
        <v>0</v>
      </c>
      <c r="EX35" s="1">
        <v>5</v>
      </c>
      <c r="FQ35" s="1">
        <v>4</v>
      </c>
      <c r="FR35" s="5">
        <v>18</v>
      </c>
      <c r="FS35" s="6">
        <v>0</v>
      </c>
      <c r="FT35" s="6" t="s">
        <v>0</v>
      </c>
      <c r="FU35" s="7">
        <v>7</v>
      </c>
      <c r="GC35" s="6"/>
      <c r="GD35" s="6"/>
      <c r="GE35" s="1">
        <v>2</v>
      </c>
      <c r="GF35" s="40" t="s">
        <v>0</v>
      </c>
      <c r="GG35" s="6">
        <v>62</v>
      </c>
      <c r="GH35" s="6">
        <v>10</v>
      </c>
      <c r="GI35" s="6">
        <v>0</v>
      </c>
      <c r="GJ35" s="7">
        <v>39</v>
      </c>
      <c r="GR35" s="6"/>
      <c r="GS35" s="6"/>
      <c r="GZ35" s="1">
        <v>2</v>
      </c>
      <c r="HA35" s="5">
        <v>62</v>
      </c>
      <c r="HB35" s="6" t="s">
        <v>0</v>
      </c>
      <c r="HC35" s="6">
        <v>10</v>
      </c>
      <c r="HD35" s="6">
        <v>0</v>
      </c>
      <c r="HE35" s="7">
        <v>39</v>
      </c>
      <c r="HT35" s="1">
        <v>2</v>
      </c>
      <c r="HU35" s="5">
        <v>36</v>
      </c>
      <c r="HV35" s="6">
        <v>62</v>
      </c>
      <c r="HW35" s="6" t="s">
        <v>0</v>
      </c>
      <c r="HX35" s="6">
        <v>10</v>
      </c>
      <c r="HY35" s="6">
        <v>0</v>
      </c>
      <c r="HZ35" s="7">
        <v>39</v>
      </c>
    </row>
    <row r="36" spans="1:235" x14ac:dyDescent="0.25">
      <c r="A36" s="1">
        <v>1</v>
      </c>
      <c r="B36" s="2">
        <v>47</v>
      </c>
      <c r="C36" s="3" t="s">
        <v>0</v>
      </c>
      <c r="D36" s="3">
        <v>55</v>
      </c>
      <c r="E36" s="3">
        <v>16</v>
      </c>
      <c r="F36" s="4" t="s">
        <v>0</v>
      </c>
      <c r="G36" s="1">
        <v>16</v>
      </c>
      <c r="I36" s="2">
        <f>B36-$G$36</f>
        <v>31</v>
      </c>
      <c r="J36" s="3" t="s">
        <v>0</v>
      </c>
      <c r="K36" s="3">
        <f t="shared" ref="K36:L36" si="25">D36-$G$36</f>
        <v>39</v>
      </c>
      <c r="L36" s="3">
        <f t="shared" si="25"/>
        <v>0</v>
      </c>
      <c r="M36" s="4" t="s">
        <v>0</v>
      </c>
      <c r="AH36" s="1">
        <v>4</v>
      </c>
      <c r="AI36" s="45">
        <v>0</v>
      </c>
      <c r="AK36" s="1" t="s">
        <v>30</v>
      </c>
      <c r="AO36" s="1">
        <v>3</v>
      </c>
      <c r="AP36" s="38" t="s">
        <v>0</v>
      </c>
      <c r="AQ36" s="13">
        <v>0</v>
      </c>
      <c r="AR36" s="1">
        <v>5</v>
      </c>
      <c r="BH36" s="1">
        <v>3</v>
      </c>
      <c r="BI36" s="15">
        <v>0</v>
      </c>
      <c r="BJ36" s="4">
        <v>5</v>
      </c>
      <c r="BO36" s="1">
        <v>2</v>
      </c>
      <c r="BP36" s="38" t="s">
        <v>0</v>
      </c>
      <c r="BQ36" s="3">
        <v>60</v>
      </c>
      <c r="BR36" s="4" t="s">
        <v>0</v>
      </c>
      <c r="BS36" s="1">
        <v>60</v>
      </c>
      <c r="DZ36" s="17">
        <f>EF32+EC37</f>
        <v>158</v>
      </c>
      <c r="EA36" s="1">
        <v>1</v>
      </c>
      <c r="EB36" s="1">
        <v>4</v>
      </c>
      <c r="EG36" s="6"/>
      <c r="EH36" s="6"/>
      <c r="EI36" s="6">
        <v>5</v>
      </c>
      <c r="EJ36" s="6"/>
      <c r="EM36" s="17" t="s">
        <v>19</v>
      </c>
      <c r="ES36" s="1">
        <v>5</v>
      </c>
      <c r="ET36" s="8">
        <v>0</v>
      </c>
      <c r="EU36" s="9">
        <v>0</v>
      </c>
      <c r="EV36" s="9">
        <v>32</v>
      </c>
      <c r="EW36" s="10">
        <v>5</v>
      </c>
      <c r="FQ36" s="1">
        <v>5</v>
      </c>
      <c r="FR36" s="14">
        <v>0</v>
      </c>
      <c r="FS36" s="9">
        <v>32</v>
      </c>
      <c r="FT36" s="9">
        <v>5</v>
      </c>
      <c r="FU36" s="10" t="s">
        <v>0</v>
      </c>
      <c r="GC36" s="6"/>
      <c r="GD36" s="6"/>
      <c r="GE36" s="1">
        <v>3</v>
      </c>
      <c r="GF36" s="28" t="s">
        <v>0</v>
      </c>
      <c r="GG36" s="6">
        <v>2</v>
      </c>
      <c r="GH36" s="6" t="s">
        <v>0</v>
      </c>
      <c r="GI36" s="6">
        <v>0</v>
      </c>
      <c r="GJ36" s="7">
        <v>34</v>
      </c>
      <c r="GK36" s="1">
        <v>1</v>
      </c>
      <c r="GR36" s="6"/>
      <c r="GS36" s="6"/>
      <c r="GZ36" s="1">
        <v>4</v>
      </c>
      <c r="HA36" s="5">
        <v>23</v>
      </c>
      <c r="HB36" s="30">
        <v>0</v>
      </c>
      <c r="HC36" s="6">
        <v>5</v>
      </c>
      <c r="HD36" s="6" t="s">
        <v>0</v>
      </c>
      <c r="HE36" s="7">
        <v>12</v>
      </c>
      <c r="HT36" s="1">
        <v>3</v>
      </c>
      <c r="HU36" s="28" t="s">
        <v>0</v>
      </c>
      <c r="HV36" s="6">
        <v>3</v>
      </c>
      <c r="HW36" s="6">
        <v>6</v>
      </c>
      <c r="HX36" s="6" t="s">
        <v>0</v>
      </c>
      <c r="HY36" s="6">
        <v>1</v>
      </c>
      <c r="HZ36" s="7">
        <v>35</v>
      </c>
      <c r="IA36" s="1">
        <v>1</v>
      </c>
    </row>
    <row r="37" spans="1:235" x14ac:dyDescent="0.25">
      <c r="A37" s="1">
        <v>2</v>
      </c>
      <c r="B37" s="5">
        <v>23</v>
      </c>
      <c r="C37" s="6">
        <v>62</v>
      </c>
      <c r="D37" s="6" t="s">
        <v>0</v>
      </c>
      <c r="E37" s="6">
        <v>0</v>
      </c>
      <c r="F37" s="7">
        <v>39</v>
      </c>
      <c r="I37" s="5">
        <v>23</v>
      </c>
      <c r="J37" s="6">
        <v>62</v>
      </c>
      <c r="K37" s="6" t="s">
        <v>0</v>
      </c>
      <c r="L37" s="6">
        <v>0</v>
      </c>
      <c r="M37" s="7">
        <v>39</v>
      </c>
      <c r="AO37" s="1">
        <v>4</v>
      </c>
      <c r="AP37" s="26">
        <v>0</v>
      </c>
      <c r="AQ37" s="32" t="s">
        <v>0</v>
      </c>
      <c r="BH37" s="1">
        <v>4</v>
      </c>
      <c r="BI37" s="8">
        <v>21</v>
      </c>
      <c r="BJ37" s="32">
        <v>0</v>
      </c>
      <c r="BO37" s="1">
        <v>3</v>
      </c>
      <c r="BP37" s="5" t="s">
        <v>0</v>
      </c>
      <c r="BQ37" s="6">
        <v>0</v>
      </c>
      <c r="BR37" s="7">
        <v>5</v>
      </c>
      <c r="DZ37" s="1">
        <v>1</v>
      </c>
      <c r="EA37" s="2" t="s">
        <v>0</v>
      </c>
      <c r="EB37" s="4">
        <v>0</v>
      </c>
      <c r="EC37" s="1">
        <v>11</v>
      </c>
      <c r="EK37" s="17">
        <f>EF32+EO39</f>
        <v>199</v>
      </c>
      <c r="EL37" s="1">
        <v>1</v>
      </c>
      <c r="EM37" s="1">
        <v>3</v>
      </c>
      <c r="EN37" s="1">
        <v>4</v>
      </c>
      <c r="EU37" s="1">
        <v>32</v>
      </c>
      <c r="FM37" s="17" t="s">
        <v>24</v>
      </c>
      <c r="FY37" s="17" t="s">
        <v>25</v>
      </c>
      <c r="GE37" s="1">
        <v>4</v>
      </c>
      <c r="GF37" s="5">
        <v>43</v>
      </c>
      <c r="GG37" s="6">
        <v>18</v>
      </c>
      <c r="GH37" s="6">
        <v>0</v>
      </c>
      <c r="GI37" s="6" t="s">
        <v>0</v>
      </c>
      <c r="GJ37" s="7">
        <v>7</v>
      </c>
      <c r="GU37" s="17"/>
      <c r="GZ37" s="1">
        <v>5</v>
      </c>
      <c r="HA37" s="8">
        <v>0</v>
      </c>
      <c r="HB37" s="9">
        <v>32</v>
      </c>
      <c r="HC37" s="9">
        <v>32</v>
      </c>
      <c r="HD37" s="9">
        <v>5</v>
      </c>
      <c r="HE37" s="10" t="s">
        <v>0</v>
      </c>
      <c r="HJ37" s="17"/>
      <c r="HT37" s="1">
        <v>4</v>
      </c>
      <c r="HU37" s="5">
        <v>61</v>
      </c>
      <c r="HV37" s="6">
        <v>23</v>
      </c>
      <c r="HW37" s="6">
        <v>0</v>
      </c>
      <c r="HX37" s="6">
        <v>5</v>
      </c>
      <c r="HY37" s="6" t="s">
        <v>0</v>
      </c>
      <c r="HZ37" s="7">
        <v>12</v>
      </c>
    </row>
    <row r="38" spans="1:235" x14ac:dyDescent="0.25">
      <c r="A38" s="1">
        <v>3</v>
      </c>
      <c r="B38" s="5" t="s">
        <v>0</v>
      </c>
      <c r="C38" s="6">
        <v>2</v>
      </c>
      <c r="D38" s="6">
        <v>5</v>
      </c>
      <c r="E38" s="6">
        <v>0</v>
      </c>
      <c r="F38" s="7">
        <v>34</v>
      </c>
      <c r="I38" s="5" t="s">
        <v>0</v>
      </c>
      <c r="J38" s="6">
        <v>2</v>
      </c>
      <c r="K38" s="6">
        <v>5</v>
      </c>
      <c r="L38" s="6">
        <v>0</v>
      </c>
      <c r="M38" s="7">
        <v>34</v>
      </c>
      <c r="AP38" s="1">
        <v>21</v>
      </c>
      <c r="BE38" s="1">
        <v>2</v>
      </c>
      <c r="BO38" s="1">
        <v>4</v>
      </c>
      <c r="BP38" s="8">
        <v>25</v>
      </c>
      <c r="BQ38" s="9">
        <v>21</v>
      </c>
      <c r="BR38" s="32">
        <v>0</v>
      </c>
      <c r="DZ38" s="1">
        <v>5</v>
      </c>
      <c r="EA38" s="8">
        <v>0</v>
      </c>
      <c r="EB38" s="10">
        <v>0</v>
      </c>
      <c r="EK38" s="1">
        <v>1</v>
      </c>
      <c r="EL38" s="2" t="s">
        <v>0</v>
      </c>
      <c r="EM38" s="20">
        <v>0</v>
      </c>
      <c r="EN38" s="4">
        <v>11</v>
      </c>
      <c r="FK38" s="17">
        <f>FQ32+FN42</f>
        <v>160</v>
      </c>
      <c r="FL38" s="1">
        <v>3</v>
      </c>
      <c r="FM38" s="1">
        <v>4</v>
      </c>
      <c r="FN38" s="1">
        <v>5</v>
      </c>
      <c r="FW38" s="17">
        <f>FQ32+GB42+FX43</f>
        <v>176</v>
      </c>
      <c r="FX38" s="1">
        <v>1</v>
      </c>
      <c r="FY38" s="1">
        <v>3</v>
      </c>
      <c r="FZ38" s="1">
        <v>4</v>
      </c>
      <c r="GA38" s="1">
        <v>5</v>
      </c>
      <c r="GE38" s="1">
        <v>5</v>
      </c>
      <c r="GF38" s="8">
        <v>0</v>
      </c>
      <c r="GG38" s="9">
        <v>0</v>
      </c>
      <c r="GH38" s="9">
        <v>32</v>
      </c>
      <c r="GI38" s="9">
        <v>5</v>
      </c>
      <c r="GJ38" s="10" t="s">
        <v>0</v>
      </c>
      <c r="GS38" s="17">
        <f>GZ32+GX41</f>
        <v>183</v>
      </c>
      <c r="GT38" s="1">
        <v>1</v>
      </c>
      <c r="GU38" s="1">
        <v>3</v>
      </c>
      <c r="GV38" s="1">
        <v>4</v>
      </c>
      <c r="GW38" s="1">
        <v>5</v>
      </c>
      <c r="HH38" s="17">
        <f>GZ32+HJ44+HN42</f>
        <v>210</v>
      </c>
      <c r="HI38" s="1">
        <v>1</v>
      </c>
      <c r="HJ38" s="22">
        <v>2</v>
      </c>
      <c r="HK38" s="1">
        <v>3</v>
      </c>
      <c r="HL38" s="1">
        <v>4</v>
      </c>
      <c r="HM38" s="1">
        <v>5</v>
      </c>
      <c r="HT38" s="1">
        <v>5</v>
      </c>
      <c r="HU38" s="8">
        <v>13</v>
      </c>
      <c r="HV38" s="9">
        <v>0</v>
      </c>
      <c r="HW38" s="9">
        <v>32</v>
      </c>
      <c r="HX38" s="9">
        <v>32</v>
      </c>
      <c r="HY38" s="9">
        <v>5</v>
      </c>
      <c r="HZ38" s="10" t="s">
        <v>0</v>
      </c>
    </row>
    <row r="39" spans="1:235" x14ac:dyDescent="0.25">
      <c r="A39" s="1">
        <v>4</v>
      </c>
      <c r="B39" s="5">
        <v>48</v>
      </c>
      <c r="C39" s="6">
        <v>23</v>
      </c>
      <c r="D39" s="6">
        <v>0</v>
      </c>
      <c r="E39" s="6" t="s">
        <v>0</v>
      </c>
      <c r="F39" s="7">
        <v>12</v>
      </c>
      <c r="I39" s="5">
        <v>48</v>
      </c>
      <c r="J39" s="6">
        <v>23</v>
      </c>
      <c r="K39" s="6">
        <v>0</v>
      </c>
      <c r="L39" s="6" t="s">
        <v>0</v>
      </c>
      <c r="M39" s="7">
        <v>12</v>
      </c>
      <c r="BD39" s="1">
        <v>4</v>
      </c>
      <c r="BE39" s="39">
        <v>0</v>
      </c>
      <c r="BP39" s="1">
        <v>25</v>
      </c>
      <c r="EK39" s="1">
        <v>2</v>
      </c>
      <c r="EL39" s="5">
        <v>0</v>
      </c>
      <c r="EM39" s="36" t="s">
        <v>0</v>
      </c>
      <c r="EN39" s="37" t="s">
        <v>0</v>
      </c>
      <c r="EO39" s="1">
        <v>52</v>
      </c>
      <c r="FK39" s="1">
        <v>1</v>
      </c>
      <c r="FL39" s="2">
        <v>0</v>
      </c>
      <c r="FM39" s="3">
        <v>16</v>
      </c>
      <c r="FN39" s="24" t="s">
        <v>0</v>
      </c>
      <c r="FO39" s="1">
        <v>0</v>
      </c>
      <c r="FW39" s="1">
        <v>1</v>
      </c>
      <c r="FX39" s="2" t="s">
        <v>0</v>
      </c>
      <c r="FY39" s="3">
        <v>0</v>
      </c>
      <c r="FZ39" s="3">
        <v>16</v>
      </c>
      <c r="GA39" s="4">
        <v>0</v>
      </c>
      <c r="GB39" s="1">
        <v>0</v>
      </c>
      <c r="GF39" s="1">
        <v>13</v>
      </c>
      <c r="GS39" s="1">
        <v>0</v>
      </c>
      <c r="GT39" s="2">
        <v>6</v>
      </c>
      <c r="GU39" s="3" t="s">
        <v>0</v>
      </c>
      <c r="GV39" s="3">
        <v>0</v>
      </c>
      <c r="GW39" s="19" t="s">
        <v>0</v>
      </c>
      <c r="HH39" s="1">
        <v>0</v>
      </c>
      <c r="HI39" s="2">
        <v>6</v>
      </c>
      <c r="HJ39" s="20" t="s">
        <v>0</v>
      </c>
      <c r="HK39" s="3" t="s">
        <v>0</v>
      </c>
      <c r="HL39" s="3">
        <v>0</v>
      </c>
      <c r="HM39" s="19" t="s">
        <v>0</v>
      </c>
      <c r="HU39" s="1">
        <v>13</v>
      </c>
    </row>
    <row r="40" spans="1:235" x14ac:dyDescent="0.25">
      <c r="A40" s="1">
        <v>5</v>
      </c>
      <c r="B40" s="8">
        <v>0</v>
      </c>
      <c r="C40" s="9">
        <v>0</v>
      </c>
      <c r="D40" s="9">
        <v>32</v>
      </c>
      <c r="E40" s="9">
        <v>5</v>
      </c>
      <c r="F40" s="10" t="s">
        <v>0</v>
      </c>
      <c r="I40" s="8">
        <v>0</v>
      </c>
      <c r="J40" s="9">
        <v>0</v>
      </c>
      <c r="K40" s="9">
        <v>32</v>
      </c>
      <c r="L40" s="9">
        <v>5</v>
      </c>
      <c r="M40" s="10" t="s">
        <v>0</v>
      </c>
      <c r="EK40" s="1">
        <v>5</v>
      </c>
      <c r="EL40" s="8">
        <v>0</v>
      </c>
      <c r="EM40" s="9">
        <v>32</v>
      </c>
      <c r="EN40" s="10">
        <v>0</v>
      </c>
      <c r="FK40" s="1">
        <v>2</v>
      </c>
      <c r="FL40" s="5">
        <v>10</v>
      </c>
      <c r="FM40" s="11">
        <v>0</v>
      </c>
      <c r="FN40" s="7">
        <v>32</v>
      </c>
      <c r="FO40" s="1">
        <v>0</v>
      </c>
      <c r="FW40" s="1">
        <v>2</v>
      </c>
      <c r="FX40" s="5">
        <v>44</v>
      </c>
      <c r="FY40" s="6">
        <v>10</v>
      </c>
      <c r="FZ40" s="6">
        <v>0</v>
      </c>
      <c r="GA40" s="7">
        <v>39</v>
      </c>
      <c r="GB40" s="1">
        <v>0</v>
      </c>
      <c r="GS40" s="1">
        <v>1</v>
      </c>
      <c r="GT40" s="5" t="s">
        <v>0</v>
      </c>
      <c r="GU40" s="6">
        <v>0</v>
      </c>
      <c r="GV40" s="6">
        <v>16</v>
      </c>
      <c r="GW40" s="7">
        <v>0</v>
      </c>
      <c r="HH40" s="1">
        <v>1</v>
      </c>
      <c r="HI40" s="5" t="s">
        <v>0</v>
      </c>
      <c r="HJ40" s="6">
        <v>55</v>
      </c>
      <c r="HK40" s="6">
        <v>0</v>
      </c>
      <c r="HL40" s="6">
        <v>16</v>
      </c>
      <c r="HM40" s="7">
        <v>0</v>
      </c>
    </row>
    <row r="41" spans="1:235" x14ac:dyDescent="0.25">
      <c r="F41" s="1">
        <v>12</v>
      </c>
      <c r="FK41" s="1">
        <v>4</v>
      </c>
      <c r="FL41" s="8">
        <v>0</v>
      </c>
      <c r="FM41" s="9" t="s">
        <v>0</v>
      </c>
      <c r="FN41" s="31">
        <v>0</v>
      </c>
      <c r="FO41" s="1">
        <v>0</v>
      </c>
      <c r="FW41" s="1">
        <v>4</v>
      </c>
      <c r="FX41" s="5">
        <v>0</v>
      </c>
      <c r="FY41" s="6">
        <v>0</v>
      </c>
      <c r="FZ41" s="6" t="s">
        <v>0</v>
      </c>
      <c r="GA41" s="7">
        <v>7</v>
      </c>
      <c r="GB41" s="1">
        <v>0</v>
      </c>
      <c r="GS41" s="1">
        <v>2</v>
      </c>
      <c r="GT41" s="5">
        <v>52</v>
      </c>
      <c r="GU41" s="6">
        <v>0</v>
      </c>
      <c r="GV41" s="36" t="s">
        <v>0</v>
      </c>
      <c r="GW41" s="7">
        <v>29</v>
      </c>
      <c r="GX41" s="1">
        <v>10</v>
      </c>
      <c r="HH41" s="1">
        <v>2</v>
      </c>
      <c r="HI41" s="5">
        <v>62</v>
      </c>
      <c r="HJ41" s="6" t="s">
        <v>0</v>
      </c>
      <c r="HK41" s="6">
        <v>10</v>
      </c>
      <c r="HL41" s="6">
        <v>0</v>
      </c>
      <c r="HM41" s="7">
        <v>39</v>
      </c>
    </row>
    <row r="42" spans="1:235" x14ac:dyDescent="0.25">
      <c r="K42" s="17" t="s">
        <v>4</v>
      </c>
      <c r="FL42" s="1">
        <v>0</v>
      </c>
      <c r="FM42" s="1">
        <v>0</v>
      </c>
      <c r="FN42" s="1">
        <v>7</v>
      </c>
      <c r="FW42" s="1">
        <v>5</v>
      </c>
      <c r="FX42" s="27" t="s">
        <v>0</v>
      </c>
      <c r="FY42" s="9">
        <v>28</v>
      </c>
      <c r="FZ42" s="9">
        <v>0</v>
      </c>
      <c r="GA42" s="10" t="s">
        <v>0</v>
      </c>
      <c r="GB42" s="1">
        <v>5</v>
      </c>
      <c r="GS42" s="1">
        <v>5</v>
      </c>
      <c r="GT42" s="8">
        <v>0</v>
      </c>
      <c r="GU42" s="9">
        <v>32</v>
      </c>
      <c r="GV42" s="9">
        <v>5</v>
      </c>
      <c r="GW42" s="10" t="s">
        <v>0</v>
      </c>
      <c r="HH42" s="1">
        <v>4</v>
      </c>
      <c r="HI42" s="5">
        <v>23</v>
      </c>
      <c r="HJ42" s="36" t="s">
        <v>0</v>
      </c>
      <c r="HK42" s="6">
        <v>5</v>
      </c>
      <c r="HL42" s="6" t="s">
        <v>0</v>
      </c>
      <c r="HM42" s="7">
        <v>12</v>
      </c>
      <c r="HN42" s="1">
        <v>5</v>
      </c>
    </row>
    <row r="43" spans="1:235" x14ac:dyDescent="0.25">
      <c r="B43" s="1">
        <v>0</v>
      </c>
      <c r="C43" s="1">
        <v>1</v>
      </c>
      <c r="D43" s="1">
        <v>2</v>
      </c>
      <c r="E43" s="1">
        <v>3</v>
      </c>
      <c r="F43" s="1">
        <v>4</v>
      </c>
      <c r="I43" s="1">
        <v>132</v>
      </c>
      <c r="J43" s="1">
        <v>0</v>
      </c>
      <c r="K43" s="1">
        <v>1</v>
      </c>
      <c r="L43" s="1">
        <v>2</v>
      </c>
      <c r="M43" s="1">
        <v>3</v>
      </c>
      <c r="N43" s="1">
        <v>4</v>
      </c>
      <c r="FX43" s="1">
        <v>18</v>
      </c>
      <c r="FY43" s="1">
        <v>0</v>
      </c>
      <c r="FZ43" s="1">
        <v>0</v>
      </c>
      <c r="GA43" s="1">
        <v>0</v>
      </c>
      <c r="HH43" s="1">
        <v>5</v>
      </c>
      <c r="HI43" s="8">
        <v>0</v>
      </c>
      <c r="HJ43" s="9">
        <v>32</v>
      </c>
      <c r="HK43" s="9">
        <v>32</v>
      </c>
      <c r="HL43" s="9">
        <v>5</v>
      </c>
      <c r="HM43" s="10" t="s">
        <v>0</v>
      </c>
    </row>
    <row r="44" spans="1:235" x14ac:dyDescent="0.25">
      <c r="A44" s="1">
        <v>1</v>
      </c>
      <c r="B44" s="2">
        <v>60</v>
      </c>
      <c r="C44" s="3" t="s">
        <v>0</v>
      </c>
      <c r="D44" s="3">
        <v>55</v>
      </c>
      <c r="E44" s="3">
        <v>0</v>
      </c>
      <c r="F44" s="4">
        <v>16</v>
      </c>
      <c r="I44" s="1">
        <v>1</v>
      </c>
      <c r="J44" s="2">
        <v>60</v>
      </c>
      <c r="K44" s="3" t="s">
        <v>0</v>
      </c>
      <c r="L44" s="3">
        <v>55</v>
      </c>
      <c r="M44" s="3">
        <v>0</v>
      </c>
      <c r="N44" s="4">
        <v>16</v>
      </c>
      <c r="HJ44" s="1">
        <v>32</v>
      </c>
    </row>
    <row r="45" spans="1:235" x14ac:dyDescent="0.25">
      <c r="A45" s="1">
        <v>2</v>
      </c>
      <c r="B45" s="5">
        <v>36</v>
      </c>
      <c r="C45" s="6">
        <v>62</v>
      </c>
      <c r="D45" s="6" t="s">
        <v>0</v>
      </c>
      <c r="E45" s="6">
        <v>10</v>
      </c>
      <c r="F45" s="7">
        <v>0</v>
      </c>
      <c r="I45" s="1">
        <v>2</v>
      </c>
      <c r="J45" s="5">
        <v>36</v>
      </c>
      <c r="K45" s="6">
        <v>62</v>
      </c>
      <c r="L45" s="6" t="s">
        <v>0</v>
      </c>
      <c r="M45" s="6">
        <v>10</v>
      </c>
      <c r="N45" s="7">
        <v>0</v>
      </c>
    </row>
    <row r="46" spans="1:235" x14ac:dyDescent="0.25">
      <c r="A46" s="1">
        <v>3</v>
      </c>
      <c r="B46" s="5">
        <v>0</v>
      </c>
      <c r="C46" s="6">
        <v>3</v>
      </c>
      <c r="D46" s="6">
        <v>6</v>
      </c>
      <c r="E46" s="6" t="s">
        <v>0</v>
      </c>
      <c r="F46" s="7">
        <v>1</v>
      </c>
      <c r="I46" s="1">
        <v>3</v>
      </c>
      <c r="J46" s="5">
        <v>0</v>
      </c>
      <c r="K46" s="6">
        <v>3</v>
      </c>
      <c r="L46" s="6">
        <v>6</v>
      </c>
      <c r="M46" s="6" t="s">
        <v>0</v>
      </c>
      <c r="N46" s="7">
        <v>1</v>
      </c>
    </row>
    <row r="47" spans="1:235" x14ac:dyDescent="0.25">
      <c r="A47" s="1">
        <v>4</v>
      </c>
      <c r="B47" s="5">
        <v>61</v>
      </c>
      <c r="C47" s="6">
        <v>23</v>
      </c>
      <c r="D47" s="6">
        <v>0</v>
      </c>
      <c r="E47" s="6">
        <v>5</v>
      </c>
      <c r="F47" s="7" t="s">
        <v>0</v>
      </c>
      <c r="I47" s="1">
        <v>4</v>
      </c>
      <c r="J47" s="5">
        <v>61</v>
      </c>
      <c r="K47" s="6">
        <v>23</v>
      </c>
      <c r="L47" s="6">
        <v>0</v>
      </c>
      <c r="M47" s="6">
        <v>5</v>
      </c>
      <c r="N47" s="7" t="s">
        <v>0</v>
      </c>
    </row>
    <row r="48" spans="1:235" x14ac:dyDescent="0.25">
      <c r="A48" s="1">
        <v>5</v>
      </c>
      <c r="B48" s="8" t="s">
        <v>0</v>
      </c>
      <c r="C48" s="9">
        <v>0</v>
      </c>
      <c r="D48" s="9">
        <v>32</v>
      </c>
      <c r="E48" s="9">
        <v>32</v>
      </c>
      <c r="F48" s="10">
        <v>5</v>
      </c>
      <c r="I48" s="1">
        <v>5</v>
      </c>
      <c r="J48" s="8" t="s">
        <v>0</v>
      </c>
      <c r="K48" s="9">
        <v>0</v>
      </c>
      <c r="L48" s="9">
        <v>32</v>
      </c>
      <c r="M48" s="9">
        <v>32</v>
      </c>
      <c r="N48" s="10">
        <v>5</v>
      </c>
    </row>
    <row r="53" spans="1:16" x14ac:dyDescent="0.25">
      <c r="M53" s="17" t="s">
        <v>6</v>
      </c>
    </row>
    <row r="54" spans="1:16" x14ac:dyDescent="0.25">
      <c r="B54" s="1">
        <v>0</v>
      </c>
      <c r="C54" s="1">
        <v>1</v>
      </c>
      <c r="D54" s="1">
        <v>2</v>
      </c>
      <c r="E54" s="1">
        <v>3</v>
      </c>
      <c r="F54" s="1">
        <v>4</v>
      </c>
      <c r="G54" s="1">
        <v>5</v>
      </c>
      <c r="J54" s="1">
        <f>I17+H55</f>
        <v>148</v>
      </c>
      <c r="K54" s="1">
        <v>0</v>
      </c>
      <c r="L54" s="1">
        <v>1</v>
      </c>
      <c r="M54" s="1">
        <v>2</v>
      </c>
      <c r="N54" s="1">
        <v>3</v>
      </c>
      <c r="O54" s="1">
        <v>4</v>
      </c>
      <c r="P54" s="1">
        <v>5</v>
      </c>
    </row>
    <row r="55" spans="1:16" x14ac:dyDescent="0.25">
      <c r="A55" s="1">
        <v>0</v>
      </c>
      <c r="B55" s="2" t="s">
        <v>0</v>
      </c>
      <c r="C55" s="3">
        <v>47</v>
      </c>
      <c r="D55" s="3">
        <v>16</v>
      </c>
      <c r="E55" s="3" t="s">
        <v>0</v>
      </c>
      <c r="F55" s="3">
        <v>41</v>
      </c>
      <c r="G55" s="4" t="s">
        <v>0</v>
      </c>
      <c r="H55" s="1">
        <v>16</v>
      </c>
      <c r="J55" s="1">
        <v>0</v>
      </c>
      <c r="K55" s="2" t="s">
        <v>0</v>
      </c>
      <c r="L55" s="3">
        <v>31</v>
      </c>
      <c r="M55" s="3">
        <v>0</v>
      </c>
      <c r="N55" s="3" t="s">
        <v>0</v>
      </c>
      <c r="O55" s="3">
        <v>25</v>
      </c>
      <c r="P55" s="19" t="s">
        <v>0</v>
      </c>
    </row>
    <row r="56" spans="1:16" x14ac:dyDescent="0.25">
      <c r="A56" s="1">
        <v>1</v>
      </c>
      <c r="B56" s="5">
        <v>60</v>
      </c>
      <c r="C56" s="6" t="s">
        <v>0</v>
      </c>
      <c r="D56" s="6">
        <v>55</v>
      </c>
      <c r="E56" s="6">
        <v>0</v>
      </c>
      <c r="F56" s="6">
        <v>16</v>
      </c>
      <c r="G56" s="7">
        <v>0</v>
      </c>
      <c r="J56" s="1">
        <v>1</v>
      </c>
      <c r="K56" s="5">
        <v>60</v>
      </c>
      <c r="L56" s="6" t="s">
        <v>0</v>
      </c>
      <c r="M56" s="6">
        <v>55</v>
      </c>
      <c r="N56" s="6">
        <v>0</v>
      </c>
      <c r="O56" s="6">
        <v>16</v>
      </c>
      <c r="P56" s="7">
        <v>0</v>
      </c>
    </row>
    <row r="57" spans="1:16" x14ac:dyDescent="0.25">
      <c r="A57" s="1">
        <v>2</v>
      </c>
      <c r="B57" s="5">
        <v>36</v>
      </c>
      <c r="C57" s="6">
        <v>62</v>
      </c>
      <c r="D57" s="6" t="s">
        <v>0</v>
      </c>
      <c r="E57" s="6">
        <v>10</v>
      </c>
      <c r="F57" s="6">
        <v>0</v>
      </c>
      <c r="G57" s="7">
        <v>39</v>
      </c>
      <c r="J57" s="1">
        <v>2</v>
      </c>
      <c r="K57" s="5">
        <v>36</v>
      </c>
      <c r="L57" s="6">
        <v>62</v>
      </c>
      <c r="M57" s="6" t="s">
        <v>0</v>
      </c>
      <c r="N57" s="6">
        <v>10</v>
      </c>
      <c r="O57" s="6">
        <v>0</v>
      </c>
      <c r="P57" s="7">
        <v>39</v>
      </c>
    </row>
    <row r="58" spans="1:16" x14ac:dyDescent="0.25">
      <c r="A58" s="1">
        <v>3</v>
      </c>
      <c r="B58" s="5">
        <v>0</v>
      </c>
      <c r="C58" s="6">
        <v>3</v>
      </c>
      <c r="D58" s="6">
        <v>6</v>
      </c>
      <c r="E58" s="6" t="s">
        <v>0</v>
      </c>
      <c r="F58" s="6">
        <v>1</v>
      </c>
      <c r="G58" s="7">
        <v>35</v>
      </c>
      <c r="J58" s="1">
        <v>3</v>
      </c>
      <c r="K58" s="18">
        <v>0</v>
      </c>
      <c r="L58" s="6">
        <v>3</v>
      </c>
      <c r="M58" s="6">
        <v>6</v>
      </c>
      <c r="N58" s="6" t="s">
        <v>0</v>
      </c>
      <c r="O58" s="6">
        <v>1</v>
      </c>
      <c r="P58" s="7">
        <v>35</v>
      </c>
    </row>
    <row r="59" spans="1:16" x14ac:dyDescent="0.25">
      <c r="A59" s="1">
        <v>4</v>
      </c>
      <c r="B59" s="5">
        <v>61</v>
      </c>
      <c r="C59" s="6">
        <v>23</v>
      </c>
      <c r="D59" s="6">
        <v>0</v>
      </c>
      <c r="E59" s="6">
        <v>5</v>
      </c>
      <c r="F59" s="6" t="s">
        <v>0</v>
      </c>
      <c r="G59" s="7">
        <v>12</v>
      </c>
      <c r="J59" s="1">
        <v>4</v>
      </c>
      <c r="K59" s="5">
        <v>61</v>
      </c>
      <c r="L59" s="6">
        <v>23</v>
      </c>
      <c r="M59" s="6">
        <v>0</v>
      </c>
      <c r="N59" s="6">
        <v>5</v>
      </c>
      <c r="O59" s="6" t="s">
        <v>0</v>
      </c>
      <c r="P59" s="7">
        <v>12</v>
      </c>
    </row>
    <row r="60" spans="1:16" x14ac:dyDescent="0.25">
      <c r="A60" s="1">
        <v>5</v>
      </c>
      <c r="B60" s="8">
        <v>13</v>
      </c>
      <c r="C60" s="9">
        <v>0</v>
      </c>
      <c r="D60" s="9">
        <v>32</v>
      </c>
      <c r="E60" s="9">
        <v>32</v>
      </c>
      <c r="F60" s="9">
        <v>5</v>
      </c>
      <c r="G60" s="10" t="s">
        <v>0</v>
      </c>
      <c r="J60" s="1">
        <v>5</v>
      </c>
      <c r="K60" s="8">
        <v>13</v>
      </c>
      <c r="L60" s="9">
        <v>0</v>
      </c>
      <c r="M60" s="9">
        <v>32</v>
      </c>
      <c r="N60" s="9">
        <v>32</v>
      </c>
      <c r="O60" s="9">
        <v>5</v>
      </c>
      <c r="P60" s="10" t="s">
        <v>0</v>
      </c>
    </row>
    <row r="62" spans="1:16" x14ac:dyDescent="0.25">
      <c r="K62" s="17" t="s">
        <v>5</v>
      </c>
    </row>
    <row r="63" spans="1:16" x14ac:dyDescent="0.25">
      <c r="J63" s="1">
        <v>1</v>
      </c>
      <c r="K63" s="1">
        <v>2</v>
      </c>
      <c r="L63" s="1">
        <v>4</v>
      </c>
    </row>
    <row r="64" spans="1:16" x14ac:dyDescent="0.25">
      <c r="I64" s="1">
        <v>2</v>
      </c>
      <c r="J64" s="2">
        <v>60</v>
      </c>
      <c r="K64" s="3" t="s">
        <v>0</v>
      </c>
      <c r="L64" s="13">
        <v>0</v>
      </c>
    </row>
    <row r="65" spans="9:12" x14ac:dyDescent="0.25">
      <c r="I65" s="1">
        <v>3</v>
      </c>
      <c r="J65" s="5">
        <v>0</v>
      </c>
      <c r="K65" s="6">
        <v>5</v>
      </c>
      <c r="L65" s="7">
        <v>0</v>
      </c>
    </row>
    <row r="66" spans="9:12" x14ac:dyDescent="0.25">
      <c r="I66" s="1">
        <v>4</v>
      </c>
      <c r="J66" s="8">
        <v>21</v>
      </c>
      <c r="K66" s="9">
        <v>0</v>
      </c>
      <c r="L66" s="10" t="s">
        <v>0</v>
      </c>
    </row>
    <row r="98" spans="4:12" x14ac:dyDescent="0.25">
      <c r="L98" s="17" t="s">
        <v>7</v>
      </c>
    </row>
    <row r="99" spans="4:12" x14ac:dyDescent="0.25">
      <c r="E99" s="1">
        <v>1</v>
      </c>
      <c r="F99" s="1">
        <v>2</v>
      </c>
      <c r="J99" s="1">
        <f>H27+G101+F102</f>
        <v>158</v>
      </c>
      <c r="K99" s="1">
        <v>1</v>
      </c>
      <c r="L99" s="1">
        <v>2</v>
      </c>
    </row>
    <row r="100" spans="4:12" x14ac:dyDescent="0.25">
      <c r="D100" s="1">
        <v>3</v>
      </c>
      <c r="E100" s="2">
        <v>0</v>
      </c>
      <c r="F100" s="4">
        <v>5</v>
      </c>
      <c r="J100" s="1">
        <v>3</v>
      </c>
      <c r="K100" s="15">
        <v>0</v>
      </c>
      <c r="L100" s="4">
        <v>0</v>
      </c>
    </row>
    <row r="101" spans="4:12" x14ac:dyDescent="0.25">
      <c r="D101" s="1">
        <v>4</v>
      </c>
      <c r="E101" s="8">
        <v>21</v>
      </c>
      <c r="F101" s="10" t="s">
        <v>0</v>
      </c>
      <c r="G101" s="1">
        <v>21</v>
      </c>
      <c r="J101" s="1">
        <v>4</v>
      </c>
      <c r="K101" s="8">
        <v>0</v>
      </c>
      <c r="L101" s="10" t="s">
        <v>0</v>
      </c>
    </row>
    <row r="102" spans="4:12" x14ac:dyDescent="0.25">
      <c r="F102" s="1"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tred</dc:creator>
  <cp:lastModifiedBy>Dave tred</cp:lastModifiedBy>
  <dcterms:created xsi:type="dcterms:W3CDTF">2015-11-30T22:21:44Z</dcterms:created>
  <dcterms:modified xsi:type="dcterms:W3CDTF">2015-12-02T15:46:00Z</dcterms:modified>
</cp:coreProperties>
</file>