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ia\Sem_7\Comp Science\"/>
    </mc:Choice>
  </mc:AlternateContent>
  <xr:revisionPtr revIDLastSave="0" documentId="13_ncr:1_{2C52F603-B1C5-4EFB-AD0C-3915CF377266}" xr6:coauthVersionLast="47" xr6:coauthVersionMax="47" xr10:uidLastSave="{00000000-0000-0000-0000-000000000000}"/>
  <bookViews>
    <workbookView xWindow="405" yWindow="735" windowWidth="15360" windowHeight="11385" xr2:uid="{FEDF7E95-E1C7-4C7A-8FF3-27863C05CAC3}"/>
  </bookViews>
  <sheets>
    <sheet name="Cw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3" i="1"/>
  <c r="C13" i="1"/>
  <c r="C14" i="1"/>
  <c r="B22" i="1"/>
  <c r="B19" i="1"/>
  <c r="B30" i="1" s="1"/>
  <c r="C12" i="1"/>
  <c r="B20" i="1" s="1"/>
  <c r="B31" i="1" s="1"/>
  <c r="C11" i="1"/>
  <c r="B16" i="1" s="1"/>
  <c r="B25" i="1" l="1"/>
  <c r="B26" i="1"/>
  <c r="B28" i="1"/>
  <c r="B17" i="1"/>
</calcChain>
</file>

<file path=xl/sharedStrings.xml><?xml version="1.0" encoding="utf-8"?>
<sst xmlns="http://schemas.openxmlformats.org/spreadsheetml/2006/main" count="24" uniqueCount="24">
  <si>
    <t>No. Of obj.</t>
  </si>
  <si>
    <t>Accuracy</t>
  </si>
  <si>
    <t>Coverage</t>
  </si>
  <si>
    <t xml:space="preserve"> Total number of tested objects: </t>
  </si>
  <si>
    <t xml:space="preserve"> Total accuracy: </t>
  </si>
  <si>
    <t xml:space="preserve"> Total coverage: </t>
  </si>
  <si>
    <t xml:space="preserve">TP </t>
  </si>
  <si>
    <t>TN</t>
  </si>
  <si>
    <t>FP</t>
  </si>
  <si>
    <t>FN</t>
  </si>
  <si>
    <t>True negative rate</t>
  </si>
  <si>
    <t>Total acc</t>
  </si>
  <si>
    <t>B acc</t>
  </si>
  <si>
    <t>Cov positive (2)</t>
  </si>
  <si>
    <t>Cov negative(1)</t>
  </si>
  <si>
    <t>Total cov</t>
  </si>
  <si>
    <t>Precision</t>
  </si>
  <si>
    <t>Specifity</t>
  </si>
  <si>
    <t>Predicted</t>
  </si>
  <si>
    <t>Actual</t>
  </si>
  <si>
    <t>True positive rate (recall)</t>
  </si>
  <si>
    <t>Acc positive (2) (Precision)</t>
  </si>
  <si>
    <t>Acc negative (1) (Specifity)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</si>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</sst>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E1A4-457E-48F3-B939-FBB56A28A6C2}">
  <dimension ref="A2:G33"/>
  <sheetViews>
    <sheetView tabSelected="1" topLeftCell="A10" workbookViewId="0">
      <selection activeCell="G20" sqref="G20"/>
    </sheetView>
  </sheetViews>
  <sheetFormatPr defaultRowHeight="15" x14ac:dyDescent="0.25"/>
  <cols>
    <col min="1" max="1" width="30.28515625" bestFit="1" customWidth="1"/>
    <col min="5" max="5" width="10.5703125" bestFit="1" customWidth="1"/>
  </cols>
  <sheetData>
    <row r="2" spans="1:7" x14ac:dyDescent="0.25">
      <c r="C2" s="2" t="s">
        <v>18</v>
      </c>
      <c r="D2" s="2"/>
    </row>
    <row r="3" spans="1:7" x14ac:dyDescent="0.25">
      <c r="C3">
        <v>1</v>
      </c>
      <c r="D3">
        <v>0</v>
      </c>
      <c r="E3" t="s">
        <v>0</v>
      </c>
      <c r="F3" t="s">
        <v>1</v>
      </c>
      <c r="G3" t="s">
        <v>2</v>
      </c>
    </row>
    <row r="4" spans="1:7" x14ac:dyDescent="0.25">
      <c r="A4" s="3" t="s">
        <v>19</v>
      </c>
      <c r="B4" s="1">
        <v>1</v>
      </c>
      <c r="C4" s="1">
        <v>5</v>
      </c>
      <c r="D4" s="1">
        <v>9.8000000000000007</v>
      </c>
      <c r="E4" s="1">
        <v>53.2</v>
      </c>
      <c r="F4" s="1">
        <v>0.37</v>
      </c>
      <c r="G4" s="1">
        <v>0.27500000000000002</v>
      </c>
    </row>
    <row r="5" spans="1:7" x14ac:dyDescent="0.25">
      <c r="A5" s="3"/>
      <c r="B5" s="1">
        <v>0</v>
      </c>
      <c r="C5" s="1">
        <v>5.2</v>
      </c>
      <c r="D5" s="1">
        <v>25.6</v>
      </c>
      <c r="E5" s="1">
        <v>99.8</v>
      </c>
      <c r="F5" s="1">
        <v>0.83</v>
      </c>
      <c r="G5" s="1">
        <v>0.31</v>
      </c>
    </row>
    <row r="7" spans="1:7" x14ac:dyDescent="0.25">
      <c r="A7" t="s">
        <v>3</v>
      </c>
      <c r="B7">
        <v>153</v>
      </c>
    </row>
    <row r="8" spans="1:7" x14ac:dyDescent="0.25">
      <c r="A8" t="s">
        <v>4</v>
      </c>
      <c r="B8">
        <v>0.67400000000000004</v>
      </c>
    </row>
    <row r="9" spans="1:7" x14ac:dyDescent="0.25">
      <c r="A9" t="s">
        <v>5</v>
      </c>
      <c r="B9">
        <v>0.29799999999999999</v>
      </c>
    </row>
    <row r="11" spans="1:7" x14ac:dyDescent="0.25">
      <c r="B11" t="s">
        <v>6</v>
      </c>
      <c r="C11">
        <f>C4</f>
        <v>5</v>
      </c>
    </row>
    <row r="12" spans="1:7" x14ac:dyDescent="0.25">
      <c r="B12" t="s">
        <v>7</v>
      </c>
      <c r="C12">
        <f>D5</f>
        <v>25.6</v>
      </c>
    </row>
    <row r="13" spans="1:7" x14ac:dyDescent="0.25">
      <c r="B13" t="s">
        <v>8</v>
      </c>
      <c r="C13">
        <f>C5</f>
        <v>5.2</v>
      </c>
    </row>
    <row r="14" spans="1:7" x14ac:dyDescent="0.25">
      <c r="B14" t="s">
        <v>9</v>
      </c>
      <c r="C14">
        <f>D4</f>
        <v>9.8000000000000007</v>
      </c>
    </row>
    <row r="16" spans="1:7" x14ac:dyDescent="0.25">
      <c r="A16" t="s">
        <v>20</v>
      </c>
      <c r="B16">
        <f>C11/(C11+C13)</f>
        <v>0.49019607843137258</v>
      </c>
    </row>
    <row r="17" spans="1:2" x14ac:dyDescent="0.25">
      <c r="A17" t="s">
        <v>10</v>
      </c>
      <c r="B17">
        <f>C12/(C12+C14)</f>
        <v>0.72316384180790949</v>
      </c>
    </row>
    <row r="19" spans="1:2" x14ac:dyDescent="0.25">
      <c r="A19" t="s">
        <v>21</v>
      </c>
      <c r="B19">
        <f>C11/(C11+C14)</f>
        <v>0.33783783783783783</v>
      </c>
    </row>
    <row r="20" spans="1:2" x14ac:dyDescent="0.25">
      <c r="A20" t="s">
        <v>22</v>
      </c>
      <c r="B20">
        <f>C12/(C12+C13)</f>
        <v>0.83116883116883122</v>
      </c>
    </row>
    <row r="22" spans="1:2" x14ac:dyDescent="0.25">
      <c r="A22" t="s">
        <v>11</v>
      </c>
      <c r="B22">
        <f>(C11+C12)/SUM(C11:C14)</f>
        <v>0.67105263157894723</v>
      </c>
    </row>
    <row r="23" spans="1:2" x14ac:dyDescent="0.25">
      <c r="A23" t="s">
        <v>12</v>
      </c>
      <c r="B23">
        <f>(B19+B20)/2</f>
        <v>0.58450333450333458</v>
      </c>
    </row>
    <row r="25" spans="1:2" x14ac:dyDescent="0.25">
      <c r="A25" t="s">
        <v>13</v>
      </c>
      <c r="B25">
        <f>(C11+C14)/E4</f>
        <v>0.2781954887218045</v>
      </c>
    </row>
    <row r="26" spans="1:2" x14ac:dyDescent="0.25">
      <c r="A26" t="s">
        <v>14</v>
      </c>
      <c r="B26">
        <f>(C12+C13)/E5</f>
        <v>0.30861723446893791</v>
      </c>
    </row>
    <row r="28" spans="1:2" x14ac:dyDescent="0.25">
      <c r="A28" t="s">
        <v>15</v>
      </c>
      <c r="B28">
        <f>SUM(C11:C14)/SUM(E4:E5)</f>
        <v>0.29803921568627456</v>
      </c>
    </row>
    <row r="30" spans="1:2" x14ac:dyDescent="0.25">
      <c r="A30" t="s">
        <v>16</v>
      </c>
      <c r="B30">
        <f>B19</f>
        <v>0.33783783783783783</v>
      </c>
    </row>
    <row r="31" spans="1:2" x14ac:dyDescent="0.25">
      <c r="A31" t="s">
        <v>17</v>
      </c>
      <c r="B31">
        <f>B20</f>
        <v>0.83116883116883122</v>
      </c>
    </row>
    <row r="33" spans="1:2" x14ac:dyDescent="0.25">
      <c r="A33" t="s">
        <v>23</v>
      </c>
      <c r="B33">
        <f>(2*B30*B16)/(B30+B16)</f>
        <v>0.4</v>
      </c>
    </row>
  </sheetData>
  <mergeCells count="2">
    <mergeCell ref="C2:D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Albrecht</dc:creator>
  <cp:lastModifiedBy>Adrian Albrecht</cp:lastModifiedBy>
  <dcterms:created xsi:type="dcterms:W3CDTF">2022-11-07T16:02:56Z</dcterms:created>
  <dcterms:modified xsi:type="dcterms:W3CDTF">2022-11-14T16:40:26Z</dcterms:modified>
</cp:coreProperties>
</file>