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ia\Sem_7\Comp Science\"/>
    </mc:Choice>
  </mc:AlternateContent>
  <xr:revisionPtr revIDLastSave="0" documentId="13_ncr:1_{754BF8F0-14B4-431E-827A-D7CFF27A13A3}" xr6:coauthVersionLast="47" xr6:coauthVersionMax="47" xr10:uidLastSave="{00000000-0000-0000-0000-000000000000}"/>
  <bookViews>
    <workbookView xWindow="-120" yWindow="-120" windowWidth="29040" windowHeight="15840" activeTab="2" xr2:uid="{FEDF7E95-E1C7-4C7A-8FF3-27863C05CAC3}"/>
  </bookViews>
  <sheets>
    <sheet name="Lem" sheetId="1" r:id="rId1"/>
    <sheet name="Exh" sheetId="3" r:id="rId2"/>
    <sheet name="Co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B26" i="2" s="1"/>
  <c r="C11" i="2"/>
  <c r="B16" i="2" s="1"/>
  <c r="C14" i="3"/>
  <c r="C13" i="3"/>
  <c r="C12" i="3"/>
  <c r="C11" i="3"/>
  <c r="B28" i="3" s="1"/>
  <c r="B20" i="1"/>
  <c r="B31" i="1"/>
  <c r="B30" i="1"/>
  <c r="B28" i="1"/>
  <c r="B26" i="1"/>
  <c r="B25" i="1"/>
  <c r="B22" i="1"/>
  <c r="B19" i="1"/>
  <c r="B17" i="1"/>
  <c r="B16" i="1"/>
  <c r="C14" i="1"/>
  <c r="C13" i="1"/>
  <c r="C12" i="1"/>
  <c r="C11" i="1"/>
  <c r="B17" i="2" l="1"/>
  <c r="B19" i="2"/>
  <c r="B30" i="2" s="1"/>
  <c r="B20" i="2"/>
  <c r="B31" i="2" s="1"/>
  <c r="B20" i="3"/>
  <c r="B31" i="3" s="1"/>
  <c r="B17" i="3"/>
  <c r="B19" i="3"/>
  <c r="B30" i="3" s="1"/>
  <c r="B22" i="2"/>
  <c r="B25" i="2"/>
  <c r="B28" i="2"/>
  <c r="B22" i="3"/>
  <c r="B25" i="3"/>
  <c r="B26" i="3"/>
  <c r="B16" i="3"/>
</calcChain>
</file>

<file path=xl/sharedStrings.xml><?xml version="1.0" encoding="utf-8"?>
<sst xmlns="http://schemas.openxmlformats.org/spreadsheetml/2006/main" count="66" uniqueCount="22">
  <si>
    <t>No. Of obj.</t>
  </si>
  <si>
    <t>Accuracy</t>
  </si>
  <si>
    <t>Coverage</t>
  </si>
  <si>
    <t xml:space="preserve"> Total number of tested objects: </t>
  </si>
  <si>
    <t xml:space="preserve"> Total accuracy: </t>
  </si>
  <si>
    <t xml:space="preserve"> Total coverage: </t>
  </si>
  <si>
    <t xml:space="preserve">TP </t>
  </si>
  <si>
    <t>TN</t>
  </si>
  <si>
    <t>FP</t>
  </si>
  <si>
    <t>FN</t>
  </si>
  <si>
    <t>True positive rate</t>
  </si>
  <si>
    <t>True negative rate</t>
  </si>
  <si>
    <t>Acc positive (2)</t>
  </si>
  <si>
    <t>Acc negative (1)</t>
  </si>
  <si>
    <t>Total acc</t>
  </si>
  <si>
    <t>B acc</t>
  </si>
  <si>
    <t>????</t>
  </si>
  <si>
    <t>Cov positive (2)</t>
  </si>
  <si>
    <t>Cov negative(1)</t>
  </si>
  <si>
    <t>Total cov</t>
  </si>
  <si>
    <t>Precision</t>
  </si>
  <si>
    <t>Specifity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</si>
</sst>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E1A4-457E-48F3-B939-FBB56A28A6C2}">
  <dimension ref="A3:G31"/>
  <sheetViews>
    <sheetView workbookViewId="0">
      <selection activeCell="B22" sqref="B22"/>
    </sheetView>
  </sheetViews>
  <sheetFormatPr defaultRowHeight="15" x14ac:dyDescent="0.25"/>
  <cols>
    <col min="1" max="1" width="30.28515625" bestFit="1" customWidth="1"/>
    <col min="5" max="5" width="10.5703125" bestFit="1" customWidth="1"/>
  </cols>
  <sheetData>
    <row r="3" spans="1:7" x14ac:dyDescent="0.25">
      <c r="C3">
        <v>2</v>
      </c>
      <c r="D3">
        <v>1</v>
      </c>
      <c r="E3" t="s">
        <v>0</v>
      </c>
      <c r="F3" t="s">
        <v>1</v>
      </c>
      <c r="G3" t="s">
        <v>2</v>
      </c>
    </row>
    <row r="4" spans="1:7" x14ac:dyDescent="0.25">
      <c r="B4" s="1">
        <v>2</v>
      </c>
      <c r="C4" s="1">
        <v>12</v>
      </c>
      <c r="D4" s="1">
        <v>9</v>
      </c>
      <c r="E4" s="1">
        <v>48</v>
      </c>
      <c r="F4" s="1">
        <v>0.57099999999999995</v>
      </c>
      <c r="G4" s="1">
        <v>0.438</v>
      </c>
    </row>
    <row r="5" spans="1:7" x14ac:dyDescent="0.25">
      <c r="B5" s="1">
        <v>1</v>
      </c>
      <c r="C5" s="1">
        <v>3</v>
      </c>
      <c r="D5" s="1">
        <v>32</v>
      </c>
      <c r="E5" s="1">
        <v>60</v>
      </c>
      <c r="F5" s="1">
        <v>0.91400000000000003</v>
      </c>
      <c r="G5" s="1">
        <v>0.58299999999999996</v>
      </c>
    </row>
    <row r="7" spans="1:7" x14ac:dyDescent="0.25">
      <c r="A7" t="s">
        <v>3</v>
      </c>
      <c r="B7">
        <v>108</v>
      </c>
    </row>
    <row r="8" spans="1:7" x14ac:dyDescent="0.25">
      <c r="A8" t="s">
        <v>4</v>
      </c>
      <c r="B8">
        <v>0.78600000000000003</v>
      </c>
    </row>
    <row r="9" spans="1:7" x14ac:dyDescent="0.25">
      <c r="A9" t="s">
        <v>5</v>
      </c>
      <c r="B9">
        <v>0.51900000000000002</v>
      </c>
    </row>
    <row r="11" spans="1:7" x14ac:dyDescent="0.25">
      <c r="B11" t="s">
        <v>6</v>
      </c>
      <c r="C11">
        <f>C4</f>
        <v>12</v>
      </c>
    </row>
    <row r="12" spans="1:7" x14ac:dyDescent="0.25">
      <c r="B12" t="s">
        <v>7</v>
      </c>
      <c r="C12">
        <f>D5</f>
        <v>32</v>
      </c>
    </row>
    <row r="13" spans="1:7" x14ac:dyDescent="0.25">
      <c r="B13" t="s">
        <v>8</v>
      </c>
      <c r="C13">
        <f>C5</f>
        <v>3</v>
      </c>
    </row>
    <row r="14" spans="1:7" x14ac:dyDescent="0.25">
      <c r="B14" t="s">
        <v>9</v>
      </c>
      <c r="C14">
        <f>D4</f>
        <v>9</v>
      </c>
    </row>
    <row r="16" spans="1:7" x14ac:dyDescent="0.25">
      <c r="A16" t="s">
        <v>10</v>
      </c>
      <c r="B16">
        <f>C11/(C11+C13)</f>
        <v>0.8</v>
      </c>
    </row>
    <row r="17" spans="1:2" x14ac:dyDescent="0.25">
      <c r="A17" t="s">
        <v>11</v>
      </c>
      <c r="B17">
        <f>C12/(C12+C14)</f>
        <v>0.78048780487804881</v>
      </c>
    </row>
    <row r="19" spans="1:2" x14ac:dyDescent="0.25">
      <c r="A19" t="s">
        <v>12</v>
      </c>
      <c r="B19">
        <f>C11/(C11+C14)</f>
        <v>0.5714285714285714</v>
      </c>
    </row>
    <row r="20" spans="1:2" x14ac:dyDescent="0.25">
      <c r="A20" t="s">
        <v>13</v>
      </c>
      <c r="B20">
        <f>C12/(C12+C13)</f>
        <v>0.91428571428571426</v>
      </c>
    </row>
    <row r="22" spans="1:2" x14ac:dyDescent="0.25">
      <c r="A22" t="s">
        <v>14</v>
      </c>
      <c r="B22">
        <f>(C11+C12)/SUM(C11:C14)</f>
        <v>0.7857142857142857</v>
      </c>
    </row>
    <row r="23" spans="1:2" x14ac:dyDescent="0.25">
      <c r="A23" t="s">
        <v>15</v>
      </c>
      <c r="B23" t="s">
        <v>16</v>
      </c>
    </row>
    <row r="25" spans="1:2" x14ac:dyDescent="0.25">
      <c r="A25" t="s">
        <v>17</v>
      </c>
      <c r="B25">
        <f>(C11+C14)/E4</f>
        <v>0.4375</v>
      </c>
    </row>
    <row r="26" spans="1:2" x14ac:dyDescent="0.25">
      <c r="A26" t="s">
        <v>18</v>
      </c>
      <c r="B26">
        <f>(C12+C13)/E5</f>
        <v>0.58333333333333337</v>
      </c>
    </row>
    <row r="28" spans="1:2" x14ac:dyDescent="0.25">
      <c r="A28" t="s">
        <v>19</v>
      </c>
      <c r="B28">
        <f>SUM(C11:C14)/SUM(E4:E5)</f>
        <v>0.51851851851851849</v>
      </c>
    </row>
    <row r="30" spans="1:2" x14ac:dyDescent="0.25">
      <c r="A30" t="s">
        <v>20</v>
      </c>
      <c r="B30">
        <f>B19</f>
        <v>0.5714285714285714</v>
      </c>
    </row>
    <row r="31" spans="1:2" x14ac:dyDescent="0.25">
      <c r="A31" t="s">
        <v>21</v>
      </c>
      <c r="B31">
        <f>B20</f>
        <v>0.91428571428571426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F5E5-AFEE-4F60-96A9-26785F0F81FD}">
  <dimension ref="A3:G31"/>
  <sheetViews>
    <sheetView workbookViewId="0">
      <selection activeCell="E23" sqref="E23"/>
    </sheetView>
  </sheetViews>
  <sheetFormatPr defaultRowHeight="15" x14ac:dyDescent="0.25"/>
  <cols>
    <col min="1" max="1" width="30.28515625" bestFit="1" customWidth="1"/>
    <col min="5" max="5" width="10.5703125" bestFit="1" customWidth="1"/>
  </cols>
  <sheetData>
    <row r="3" spans="1:7" x14ac:dyDescent="0.25">
      <c r="C3">
        <v>2</v>
      </c>
      <c r="D3">
        <v>1</v>
      </c>
      <c r="E3" t="s">
        <v>0</v>
      </c>
      <c r="F3" t="s">
        <v>1</v>
      </c>
      <c r="G3" t="s">
        <v>2</v>
      </c>
    </row>
    <row r="4" spans="1:7" x14ac:dyDescent="0.25">
      <c r="B4" s="1">
        <v>2</v>
      </c>
      <c r="C4" s="1">
        <v>37</v>
      </c>
      <c r="D4" s="1">
        <v>11</v>
      </c>
      <c r="E4" s="1">
        <v>48</v>
      </c>
      <c r="F4" s="1">
        <v>0.77100000000000002</v>
      </c>
      <c r="G4" s="1">
        <v>1</v>
      </c>
    </row>
    <row r="5" spans="1:7" x14ac:dyDescent="0.25">
      <c r="B5" s="1">
        <v>1</v>
      </c>
      <c r="C5" s="1">
        <v>10</v>
      </c>
      <c r="D5" s="1">
        <v>50</v>
      </c>
      <c r="E5" s="1">
        <v>60</v>
      </c>
      <c r="F5" s="1">
        <v>0.83299999999999996</v>
      </c>
      <c r="G5" s="1">
        <v>1</v>
      </c>
    </row>
    <row r="7" spans="1:7" x14ac:dyDescent="0.25">
      <c r="A7" t="s">
        <v>3</v>
      </c>
      <c r="B7">
        <v>108</v>
      </c>
    </row>
    <row r="8" spans="1:7" x14ac:dyDescent="0.25">
      <c r="A8" t="s">
        <v>4</v>
      </c>
      <c r="B8">
        <v>0.80600000000000005</v>
      </c>
    </row>
    <row r="9" spans="1:7" x14ac:dyDescent="0.25">
      <c r="A9" t="s">
        <v>5</v>
      </c>
      <c r="B9">
        <v>1</v>
      </c>
    </row>
    <row r="11" spans="1:7" x14ac:dyDescent="0.25">
      <c r="B11" t="s">
        <v>6</v>
      </c>
      <c r="C11">
        <f>C4</f>
        <v>37</v>
      </c>
    </row>
    <row r="12" spans="1:7" x14ac:dyDescent="0.25">
      <c r="B12" t="s">
        <v>7</v>
      </c>
      <c r="C12">
        <f>D5</f>
        <v>50</v>
      </c>
    </row>
    <row r="13" spans="1:7" x14ac:dyDescent="0.25">
      <c r="B13" t="s">
        <v>8</v>
      </c>
      <c r="C13">
        <f>C5</f>
        <v>10</v>
      </c>
    </row>
    <row r="14" spans="1:7" x14ac:dyDescent="0.25">
      <c r="B14" t="s">
        <v>9</v>
      </c>
      <c r="C14">
        <f>D4</f>
        <v>11</v>
      </c>
    </row>
    <row r="16" spans="1:7" x14ac:dyDescent="0.25">
      <c r="A16" t="s">
        <v>10</v>
      </c>
      <c r="B16">
        <f>C11/(C11+C13)</f>
        <v>0.78723404255319152</v>
      </c>
    </row>
    <row r="17" spans="1:2" x14ac:dyDescent="0.25">
      <c r="A17" t="s">
        <v>11</v>
      </c>
      <c r="B17">
        <f>C12/(C12+C14)</f>
        <v>0.81967213114754101</v>
      </c>
    </row>
    <row r="19" spans="1:2" x14ac:dyDescent="0.25">
      <c r="A19" t="s">
        <v>12</v>
      </c>
      <c r="B19">
        <f>C11/(C11+C14)</f>
        <v>0.77083333333333337</v>
      </c>
    </row>
    <row r="20" spans="1:2" x14ac:dyDescent="0.25">
      <c r="A20" t="s">
        <v>13</v>
      </c>
      <c r="B20">
        <f>C12/(C12+C13)</f>
        <v>0.83333333333333337</v>
      </c>
    </row>
    <row r="22" spans="1:2" x14ac:dyDescent="0.25">
      <c r="A22" t="s">
        <v>14</v>
      </c>
      <c r="B22">
        <f>(C11+C12)/SUM(C11:C14)</f>
        <v>0.80555555555555558</v>
      </c>
    </row>
    <row r="23" spans="1:2" x14ac:dyDescent="0.25">
      <c r="A23" t="s">
        <v>15</v>
      </c>
      <c r="B23" t="s">
        <v>16</v>
      </c>
    </row>
    <row r="25" spans="1:2" x14ac:dyDescent="0.25">
      <c r="A25" t="s">
        <v>17</v>
      </c>
      <c r="B25">
        <f>(C11+C14)/E4</f>
        <v>1</v>
      </c>
    </row>
    <row r="26" spans="1:2" x14ac:dyDescent="0.25">
      <c r="A26" t="s">
        <v>18</v>
      </c>
      <c r="B26">
        <f>(C12+C13)/E5</f>
        <v>1</v>
      </c>
    </row>
    <row r="28" spans="1:2" x14ac:dyDescent="0.25">
      <c r="A28" t="s">
        <v>19</v>
      </c>
      <c r="B28">
        <f>SUM(C11:C14)/SUM(E4:E5)</f>
        <v>1</v>
      </c>
    </row>
    <row r="30" spans="1:2" x14ac:dyDescent="0.25">
      <c r="A30" t="s">
        <v>20</v>
      </c>
      <c r="B30">
        <f>B19</f>
        <v>0.77083333333333337</v>
      </c>
    </row>
    <row r="31" spans="1:2" x14ac:dyDescent="0.25">
      <c r="A31" t="s">
        <v>21</v>
      </c>
      <c r="B31">
        <f>B20</f>
        <v>0.83333333333333337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935-FEFD-40BF-B5B4-BF569C5B915B}">
  <dimension ref="A3:G31"/>
  <sheetViews>
    <sheetView tabSelected="1" workbookViewId="0">
      <selection activeCell="H13" sqref="H13"/>
    </sheetView>
  </sheetViews>
  <sheetFormatPr defaultRowHeight="15" x14ac:dyDescent="0.25"/>
  <cols>
    <col min="1" max="1" width="30.28515625" bestFit="1" customWidth="1"/>
    <col min="5" max="5" width="10.5703125" bestFit="1" customWidth="1"/>
  </cols>
  <sheetData>
    <row r="3" spans="1:7" x14ac:dyDescent="0.25">
      <c r="C3">
        <v>2</v>
      </c>
      <c r="D3">
        <v>1</v>
      </c>
      <c r="E3" t="s">
        <v>0</v>
      </c>
      <c r="F3" t="s">
        <v>1</v>
      </c>
      <c r="G3" t="s">
        <v>2</v>
      </c>
    </row>
    <row r="4" spans="1:7" x14ac:dyDescent="0.25">
      <c r="B4" s="1">
        <v>2</v>
      </c>
      <c r="C4" s="1">
        <v>26</v>
      </c>
      <c r="D4" s="1">
        <v>18</v>
      </c>
      <c r="E4" s="1">
        <v>48</v>
      </c>
      <c r="F4" s="1">
        <v>0.59099999999999997</v>
      </c>
      <c r="G4" s="1">
        <v>0.91700000000000004</v>
      </c>
    </row>
    <row r="5" spans="1:7" x14ac:dyDescent="0.25">
      <c r="B5" s="1">
        <v>1</v>
      </c>
      <c r="C5" s="1">
        <v>19</v>
      </c>
      <c r="D5" s="1">
        <v>33</v>
      </c>
      <c r="E5" s="1">
        <v>60</v>
      </c>
      <c r="F5" s="1">
        <v>0.63500000000000001</v>
      </c>
      <c r="G5" s="1">
        <v>0.86699999999999999</v>
      </c>
    </row>
    <row r="7" spans="1:7" x14ac:dyDescent="0.25">
      <c r="A7" t="s">
        <v>3</v>
      </c>
      <c r="B7">
        <v>108</v>
      </c>
    </row>
    <row r="8" spans="1:7" x14ac:dyDescent="0.25">
      <c r="A8" t="s">
        <v>4</v>
      </c>
      <c r="B8">
        <v>0.78600000000000003</v>
      </c>
    </row>
    <row r="9" spans="1:7" x14ac:dyDescent="0.25">
      <c r="A9" t="s">
        <v>5</v>
      </c>
      <c r="B9">
        <v>0.51900000000000002</v>
      </c>
    </row>
    <row r="11" spans="1:7" x14ac:dyDescent="0.25">
      <c r="B11" t="s">
        <v>6</v>
      </c>
      <c r="C11">
        <f>C4</f>
        <v>26</v>
      </c>
    </row>
    <row r="12" spans="1:7" x14ac:dyDescent="0.25">
      <c r="B12" t="s">
        <v>7</v>
      </c>
      <c r="C12">
        <f>D5</f>
        <v>33</v>
      </c>
    </row>
    <row r="13" spans="1:7" x14ac:dyDescent="0.25">
      <c r="B13" t="s">
        <v>8</v>
      </c>
      <c r="C13">
        <f>C5</f>
        <v>19</v>
      </c>
    </row>
    <row r="14" spans="1:7" x14ac:dyDescent="0.25">
      <c r="B14" t="s">
        <v>9</v>
      </c>
      <c r="C14">
        <f>D4</f>
        <v>18</v>
      </c>
    </row>
    <row r="16" spans="1:7" x14ac:dyDescent="0.25">
      <c r="A16" t="s">
        <v>10</v>
      </c>
      <c r="B16">
        <f>C11/(C11+C13)</f>
        <v>0.57777777777777772</v>
      </c>
    </row>
    <row r="17" spans="1:2" x14ac:dyDescent="0.25">
      <c r="A17" t="s">
        <v>11</v>
      </c>
      <c r="B17">
        <f>C12/(C12+C14)</f>
        <v>0.6470588235294118</v>
      </c>
    </row>
    <row r="19" spans="1:2" x14ac:dyDescent="0.25">
      <c r="A19" t="s">
        <v>12</v>
      </c>
      <c r="B19">
        <f>C11/(C11+C14)</f>
        <v>0.59090909090909094</v>
      </c>
    </row>
    <row r="20" spans="1:2" x14ac:dyDescent="0.25">
      <c r="A20" t="s">
        <v>13</v>
      </c>
      <c r="B20">
        <f>C12/(C12+C13)</f>
        <v>0.63461538461538458</v>
      </c>
    </row>
    <row r="22" spans="1:2" x14ac:dyDescent="0.25">
      <c r="A22" t="s">
        <v>14</v>
      </c>
      <c r="B22">
        <f>(C11+C12)/SUM(C11:C14)</f>
        <v>0.61458333333333337</v>
      </c>
    </row>
    <row r="23" spans="1:2" x14ac:dyDescent="0.25">
      <c r="A23" t="s">
        <v>15</v>
      </c>
      <c r="B23" t="s">
        <v>16</v>
      </c>
    </row>
    <row r="25" spans="1:2" x14ac:dyDescent="0.25">
      <c r="A25" t="s">
        <v>17</v>
      </c>
      <c r="B25">
        <f>(C11+C14)/E4</f>
        <v>0.91666666666666663</v>
      </c>
    </row>
    <row r="26" spans="1:2" x14ac:dyDescent="0.25">
      <c r="A26" t="s">
        <v>18</v>
      </c>
      <c r="B26">
        <f>(C12+C13)/E5</f>
        <v>0.8666666666666667</v>
      </c>
    </row>
    <row r="28" spans="1:2" x14ac:dyDescent="0.25">
      <c r="A28" t="s">
        <v>19</v>
      </c>
      <c r="B28">
        <f>SUM(C11:C14)/SUM(E4:E5)</f>
        <v>0.88888888888888884</v>
      </c>
    </row>
    <row r="30" spans="1:2" x14ac:dyDescent="0.25">
      <c r="A30" t="s">
        <v>20</v>
      </c>
      <c r="B30">
        <f>B19</f>
        <v>0.59090909090909094</v>
      </c>
    </row>
    <row r="31" spans="1:2" x14ac:dyDescent="0.25">
      <c r="A31" t="s">
        <v>21</v>
      </c>
      <c r="B31">
        <f>B20</f>
        <v>0.63461538461538458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Lem</vt:lpstr>
      <vt:lpstr>Exh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Albrecht</dc:creator>
  <cp:lastModifiedBy>Adrian Albrecht</cp:lastModifiedBy>
  <dcterms:created xsi:type="dcterms:W3CDTF">2022-11-07T16:02:56Z</dcterms:created>
  <dcterms:modified xsi:type="dcterms:W3CDTF">2022-11-14T14:35:13Z</dcterms:modified>
</cp:coreProperties>
</file>