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space\Git\ch.bfh.bti7081.s2017.red\doc\CS1\task10\"/>
    </mc:Choice>
  </mc:AlternateContent>
  <bookViews>
    <workbookView xWindow="0" yWindow="0" windowWidth="16380" windowHeight="8200" tabRatio="300" firstSheet="1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171027" iterateDelta="1E-4"/>
</workbook>
</file>

<file path=xl/calcChain.xml><?xml version="1.0" encoding="utf-8"?>
<calcChain xmlns="http://schemas.openxmlformats.org/spreadsheetml/2006/main">
  <c r="D3" i="4" l="1"/>
  <c r="C3" i="4"/>
  <c r="F19" i="2" l="1"/>
  <c r="E19" i="2"/>
</calcChain>
</file>

<file path=xl/sharedStrings.xml><?xml version="1.0" encoding="utf-8"?>
<sst xmlns="http://schemas.openxmlformats.org/spreadsheetml/2006/main" count="123" uniqueCount="80">
  <si>
    <t>Name</t>
  </si>
  <si>
    <t>GitHub Alias</t>
  </si>
  <si>
    <t>Role</t>
  </si>
  <si>
    <t>Florian</t>
  </si>
  <si>
    <t>monkeyinabox</t>
  </si>
  <si>
    <t>Mule</t>
  </si>
  <si>
    <t>Ali</t>
  </si>
  <si>
    <t>Aleistar Markóczy</t>
  </si>
  <si>
    <t>Minion</t>
  </si>
  <si>
    <t>Rolf</t>
  </si>
  <si>
    <t>RolfZurbrugg</t>
  </si>
  <si>
    <t>Adrian</t>
  </si>
  <si>
    <t>Adrian Aulbach</t>
  </si>
  <si>
    <t>Samuel</t>
  </si>
  <si>
    <t>eggsa</t>
  </si>
  <si>
    <t>Scum Master</t>
  </si>
  <si>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</si>
  <si>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</si>
  <si>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</si>
  <si>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</si>
  <si>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</si>
  <si>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</si>
  <si>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</si>
  <si>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</si>
  <si>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Patient Management</t>
  </si>
  <si>
    <t>Possiblility to add, modify, view and delete Patients. Providing Users in ER patient information to determine diagnose, current medication and personal or patient risks</t>
  </si>
  <si>
    <t>high</t>
  </si>
  <si>
    <t>User Authentication and Management</t>
  </si>
  <si>
    <t>User Access Control to meet legal norms in regards of how can access data</t>
  </si>
  <si>
    <t>low</t>
  </si>
  <si>
    <t>Transfering Patient</t>
  </si>
  <si>
    <t>Ability to manage different Clinics and assigne responisble doctors to patients</t>
  </si>
  <si>
    <t>medium</t>
  </si>
  <si>
    <t>Documenting Patient Sessions</t>
  </si>
  <si>
    <t>Provide ability to collect Patient records in a history and write new reports during an ongoing Session with a patient</t>
  </si>
  <si>
    <t>Time and Event Management</t>
  </si>
  <si>
    <t>Providing timetables for doctors to know their daily tasks as well as an overview of all doctors assigned to a clinic. Setup session and assign doctors an patients</t>
  </si>
  <si>
    <t>Prescritption Management</t>
  </si>
  <si>
    <t>Checking prescritions dosage and reciprocation</t>
  </si>
  <si>
    <t>Sprint</t>
  </si>
  <si>
    <t>Components</t>
  </si>
  <si>
    <t>Owner</t>
  </si>
  <si>
    <t>Reviewer</t>
  </si>
  <si>
    <t>UI</t>
  </si>
  <si>
    <t>Ali/Adrian</t>
  </si>
  <si>
    <t>Open</t>
  </si>
  <si>
    <t>Patient view</t>
  </si>
  <si>
    <t>Patient overview, showing current medication and risks to self an others</t>
  </si>
  <si>
    <t>UI/view</t>
  </si>
  <si>
    <t>Basic Hibernate setup</t>
  </si>
  <si>
    <t>Database PoC, basic hibernate implementation</t>
  </si>
  <si>
    <t>Database</t>
  </si>
  <si>
    <t>Implenment Service and Class, providing a template for all future implementations</t>
  </si>
  <si>
    <t>Model, Services</t>
  </si>
  <si>
    <t>Create empty packages/classes etc…</t>
  </si>
  <si>
    <t>Implementation</t>
  </si>
  <si>
    <t>General UI Layout</t>
  </si>
  <si>
    <t>Vaadin layout definition</t>
  </si>
  <si>
    <t>User Authentication</t>
  </si>
  <si>
    <t>User Access Control, possibility to authenticate as a user</t>
  </si>
  <si>
    <t>Model</t>
  </si>
  <si>
    <t>Manage Users</t>
  </si>
  <si>
    <t>Implement Service and Class for users</t>
  </si>
  <si>
    <t>Access Control</t>
  </si>
  <si>
    <t>Sprint</t>
  </si>
  <si>
    <t>Time of Record</t>
  </si>
  <si>
    <t>Remaining Effort</t>
  </si>
  <si>
    <t>Remaining Ressources</t>
  </si>
  <si>
    <t>Implement UI structure</t>
  </si>
  <si>
    <t>Menu and General UI component</t>
  </si>
  <si>
    <t>Manage patient</t>
  </si>
  <si>
    <t>Basic project setup</t>
  </si>
  <si>
    <t>All</t>
  </si>
  <si>
    <t>-</t>
  </si>
  <si>
    <t>Done</t>
  </si>
  <si>
    <t>Open?</t>
  </si>
  <si>
    <t>Partially Done (80%)</t>
  </si>
  <si>
    <t>Not started</t>
  </si>
  <si>
    <t>UI Ready needs extension, Logic started, overall 75%</t>
  </si>
  <si>
    <t>UI Ready, bakend connection nyi, overall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</si>
</sst>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 applyProtection="1">
      <alignment wrapText="1"/>
      <protection locked="0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 applyProtection="1">
      <alignment wrapText="1"/>
      <protection locked="0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</a:t>
            </a:r>
            <a:r>
              <a:rPr lang="de-CH" baseline="0"/>
              <a:t> Chart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BurndownChart!$B$2:$B$13</c:f>
              <c:numCache>
                <c:formatCode>m/d/yyyy</c:formatCode>
                <c:ptCount val="12"/>
                <c:pt idx="0">
                  <c:v>42857</c:v>
                </c:pt>
                <c:pt idx="1">
                  <c:v>42866</c:v>
                </c:pt>
              </c:numCache>
            </c:numRef>
          </c:cat>
          <c:val>
            <c:numRef>
              <c:f>BurndownChart!$C$2:$C$13</c:f>
              <c:numCache>
                <c:formatCode>General</c:formatCode>
                <c:ptCount val="12"/>
                <c:pt idx="0">
                  <c:v>270</c:v>
                </c:pt>
                <c:pt idx="1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A-4A1B-ACCC-B3A2C39C47E7}"/>
            </c:ext>
          </c:extLst>
        </c:ser>
        <c:ser>
          <c:idx val="1"/>
          <c:order val="1"/>
          <c:tx>
            <c:v>Remaining Resources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BurndownChart!$B$2:$B$13</c:f>
              <c:numCache>
                <c:formatCode>m/d/yyyy</c:formatCode>
                <c:ptCount val="12"/>
                <c:pt idx="0">
                  <c:v>42857</c:v>
                </c:pt>
                <c:pt idx="1">
                  <c:v>42866</c:v>
                </c:pt>
              </c:numCache>
            </c:numRef>
          </c:cat>
          <c:val>
            <c:numRef>
              <c:f>BurndownChart!$D$2:$D$13</c:f>
              <c:numCache>
                <c:formatCode>General</c:formatCode>
                <c:ptCount val="12"/>
                <c:pt idx="0">
                  <c:v>270</c:v>
                </c:pt>
                <c:pt idx="1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A-4A1B-ACCC-B3A2C39C4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512344"/>
        <c:axId val="410510704"/>
      </c:lineChart>
      <c:dateAx>
        <c:axId val="410512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510704"/>
        <c:crosses val="autoZero"/>
        <c:auto val="1"/>
        <c:lblOffset val="100"/>
        <c:baseTimeUnit val="days"/>
      </c:dateAx>
      <c:valAx>
        <c:axId val="4105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51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3</xdr:row>
      <xdr:rowOff>168274</xdr:rowOff>
    </xdr:from>
    <xdr:to>
      <xdr:col>18</xdr:col>
      <xdr:colOff>279399</xdr:colOff>
      <xdr:row>26</xdr:row>
      <xdr:rowOff>69849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09BF8-FDB2-49A6-92D3-5A1113511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6" sqref="B6"/>
    </sheetView>
  </sheetViews>
  <sheetFormatPr defaultColWidth="8.90625" defaultRowHeight="14.5" x14ac:dyDescent="0.35"/>
  <cols>
    <col min="1" max="1" width="15.36328125"/>
    <col min="2" max="2" width="16.6328125"/>
    <col min="3" max="1025" width="8.54296875"/>
  </cols>
  <sheetData>
    <row r="1" spans="1:3" s="1" customFormat="1" ht="19.2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14</v>
      </c>
      <c r="C6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20" zoomScaleNormal="120" workbookViewId="0">
      <selection activeCell="H7" sqref="H7"/>
    </sheetView>
  </sheetViews>
  <sheetFormatPr defaultColWidth="8.90625" defaultRowHeight="14.5" x14ac:dyDescent="0.35"/>
  <cols>
    <col min="1" max="1" width="3.6328125" style="2"/>
    <col min="2" max="2" width="35.453125" style="2"/>
    <col min="3" max="3" width="44.54296875" style="3"/>
    <col min="4" max="4" width="8.453125"/>
    <col min="5" max="5" width="11.6328125"/>
    <col min="6" max="6" width="13.08984375"/>
    <col min="7" max="7" width="10.08984375"/>
    <col min="8" max="8" width="15.6328125" customWidth="1"/>
    <col min="9" max="1025" width="8.54296875"/>
  </cols>
  <sheetData>
    <row r="1" spans="1:8" s="1" customFormat="1" ht="29" x14ac:dyDescent="0.35">
      <c r="A1" s="4" t="s">
        <v>16</v>
      </c>
      <c r="B1" s="4" t="s">
        <v>17</v>
      </c>
      <c r="C1" s="5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60.75" customHeight="1" x14ac:dyDescent="0.35">
      <c r="A2" s="2">
        <v>1</v>
      </c>
      <c r="B2" s="2" t="s">
        <v>24</v>
      </c>
      <c r="C2" s="3" t="s">
        <v>25</v>
      </c>
      <c r="D2" t="s">
        <v>26</v>
      </c>
      <c r="E2">
        <v>34</v>
      </c>
      <c r="H2" s="12" t="s">
        <v>78</v>
      </c>
    </row>
    <row r="3" spans="1:8" ht="43.5" x14ac:dyDescent="0.35">
      <c r="A3" s="2">
        <v>2</v>
      </c>
      <c r="B3" s="2" t="s">
        <v>27</v>
      </c>
      <c r="C3" s="13" t="s">
        <v>28</v>
      </c>
      <c r="D3" t="s">
        <v>29</v>
      </c>
      <c r="E3">
        <v>32</v>
      </c>
      <c r="H3" s="12" t="s">
        <v>79</v>
      </c>
    </row>
    <row r="4" spans="1:8" ht="29" x14ac:dyDescent="0.35">
      <c r="A4" s="2">
        <v>3</v>
      </c>
      <c r="B4" s="2" t="s">
        <v>30</v>
      </c>
      <c r="C4" s="3" t="s">
        <v>31</v>
      </c>
      <c r="D4" t="s">
        <v>32</v>
      </c>
      <c r="E4">
        <v>32</v>
      </c>
      <c r="H4" s="12" t="s">
        <v>77</v>
      </c>
    </row>
    <row r="5" spans="1:8" ht="43.5" x14ac:dyDescent="0.35">
      <c r="A5" s="2">
        <v>4</v>
      </c>
      <c r="B5" s="2" t="s">
        <v>33</v>
      </c>
      <c r="C5" s="3" t="s">
        <v>34</v>
      </c>
      <c r="D5" t="s">
        <v>26</v>
      </c>
      <c r="E5">
        <v>32</v>
      </c>
      <c r="H5" s="12" t="s">
        <v>77</v>
      </c>
    </row>
    <row r="6" spans="1:8" ht="58" x14ac:dyDescent="0.35">
      <c r="A6" s="2">
        <v>5</v>
      </c>
      <c r="B6" s="2" t="s">
        <v>35</v>
      </c>
      <c r="C6" s="3" t="s">
        <v>36</v>
      </c>
      <c r="D6" t="s">
        <v>26</v>
      </c>
      <c r="E6">
        <v>60</v>
      </c>
      <c r="H6" s="12" t="s">
        <v>77</v>
      </c>
    </row>
    <row r="7" spans="1:8" x14ac:dyDescent="0.35">
      <c r="A7" s="2">
        <v>6</v>
      </c>
      <c r="B7" s="2" t="s">
        <v>37</v>
      </c>
      <c r="C7" s="3" t="s">
        <v>38</v>
      </c>
      <c r="D7" t="s">
        <v>29</v>
      </c>
      <c r="E7">
        <v>80</v>
      </c>
      <c r="H7" s="12" t="s">
        <v>77</v>
      </c>
    </row>
    <row r="19" spans="5:6" x14ac:dyDescent="0.35">
      <c r="E19">
        <f>SUM(E2:E13)</f>
        <v>270</v>
      </c>
      <c r="F19">
        <f>30*5</f>
        <v>150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selection activeCell="D19" sqref="D19"/>
    </sheetView>
  </sheetViews>
  <sheetFormatPr defaultColWidth="8.90625" defaultRowHeight="14.5" x14ac:dyDescent="0.35"/>
  <cols>
    <col min="1" max="1" width="4.6328125"/>
    <col min="2" max="2" width="6.36328125"/>
    <col min="3" max="3" width="29.90625"/>
    <col min="4" max="4" width="51.36328125" customWidth="1"/>
    <col min="5" max="5" width="19.6328125"/>
    <col min="6" max="6" width="11.6328125"/>
    <col min="7" max="7" width="9.6328125"/>
    <col min="8" max="8" width="8.36328125"/>
    <col min="9" max="9" width="7.90625"/>
    <col min="10" max="10" width="9.08984375"/>
    <col min="11" max="11" width="7.36328125"/>
    <col min="12" max="12" width="17.7265625" bestFit="1" customWidth="1"/>
    <col min="13" max="1025" width="8.54296875"/>
  </cols>
  <sheetData>
    <row r="1" spans="1:12" s="4" customFormat="1" ht="43.5" x14ac:dyDescent="0.35">
      <c r="A1" s="4" t="s">
        <v>16</v>
      </c>
      <c r="B1" s="4" t="s">
        <v>39</v>
      </c>
      <c r="C1" s="4" t="s">
        <v>0</v>
      </c>
      <c r="D1" s="4" t="s">
        <v>18</v>
      </c>
      <c r="E1" s="4" t="s">
        <v>40</v>
      </c>
      <c r="F1" s="4" t="s">
        <v>41</v>
      </c>
      <c r="G1" s="4" t="s">
        <v>42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35">
      <c r="A2" s="8">
        <v>1.1000000000000001</v>
      </c>
      <c r="B2" s="8">
        <v>1</v>
      </c>
      <c r="C2" s="8" t="s">
        <v>68</v>
      </c>
      <c r="D2" s="8" t="s">
        <v>69</v>
      </c>
      <c r="E2" s="8" t="s">
        <v>43</v>
      </c>
      <c r="F2" s="8" t="s">
        <v>44</v>
      </c>
      <c r="G2" s="8" t="s">
        <v>3</v>
      </c>
      <c r="H2" s="8" t="s">
        <v>32</v>
      </c>
      <c r="I2" s="8">
        <v>12</v>
      </c>
      <c r="J2" s="8"/>
      <c r="K2" s="8">
        <v>4</v>
      </c>
      <c r="L2" s="8" t="s">
        <v>74</v>
      </c>
    </row>
    <row r="3" spans="1:12" x14ac:dyDescent="0.35">
      <c r="A3" s="10">
        <v>1.4</v>
      </c>
      <c r="B3" s="10">
        <v>1</v>
      </c>
      <c r="C3" s="10" t="s">
        <v>46</v>
      </c>
      <c r="D3" s="10" t="s">
        <v>47</v>
      </c>
      <c r="E3" s="10" t="s">
        <v>48</v>
      </c>
      <c r="F3" s="10" t="s">
        <v>11</v>
      </c>
      <c r="G3" s="10" t="s">
        <v>9</v>
      </c>
      <c r="H3" s="10" t="s">
        <v>26</v>
      </c>
      <c r="I3" s="10">
        <v>8</v>
      </c>
      <c r="J3" s="10"/>
      <c r="K3" s="10">
        <v>6</v>
      </c>
      <c r="L3" s="10" t="s">
        <v>75</v>
      </c>
    </row>
    <row r="4" spans="1:12" x14ac:dyDescent="0.35">
      <c r="A4" s="8">
        <v>1.2</v>
      </c>
      <c r="B4" s="8">
        <v>1</v>
      </c>
      <c r="C4" s="8" t="s">
        <v>49</v>
      </c>
      <c r="D4" s="8" t="s">
        <v>50</v>
      </c>
      <c r="E4" s="8" t="s">
        <v>51</v>
      </c>
      <c r="F4" s="8" t="s">
        <v>13</v>
      </c>
      <c r="G4" s="8" t="s">
        <v>3</v>
      </c>
      <c r="H4" s="8" t="s">
        <v>29</v>
      </c>
      <c r="I4" s="8">
        <v>8</v>
      </c>
      <c r="J4" s="8"/>
      <c r="K4" s="8">
        <v>3</v>
      </c>
      <c r="L4" s="8" t="s">
        <v>74</v>
      </c>
    </row>
    <row r="5" spans="1:12" x14ac:dyDescent="0.35">
      <c r="A5" s="10">
        <v>1.3</v>
      </c>
      <c r="B5" s="10">
        <v>1</v>
      </c>
      <c r="C5" s="10" t="s">
        <v>70</v>
      </c>
      <c r="D5" s="10" t="s">
        <v>52</v>
      </c>
      <c r="E5" s="10" t="s">
        <v>53</v>
      </c>
      <c r="F5" s="10" t="s">
        <v>13</v>
      </c>
      <c r="G5" s="10" t="s">
        <v>9</v>
      </c>
      <c r="H5" s="10" t="s">
        <v>32</v>
      </c>
      <c r="I5" s="10">
        <v>4</v>
      </c>
      <c r="J5" s="10"/>
      <c r="K5" s="11" t="s">
        <v>73</v>
      </c>
      <c r="L5" s="10" t="s">
        <v>76</v>
      </c>
    </row>
    <row r="6" spans="1:12" x14ac:dyDescent="0.35">
      <c r="A6" s="8">
        <v>0.1</v>
      </c>
      <c r="B6" s="8">
        <v>1</v>
      </c>
      <c r="C6" s="8" t="s">
        <v>71</v>
      </c>
      <c r="D6" s="8" t="s">
        <v>54</v>
      </c>
      <c r="E6" s="8" t="s">
        <v>55</v>
      </c>
      <c r="F6" s="8" t="s">
        <v>72</v>
      </c>
      <c r="G6" s="8" t="s">
        <v>72</v>
      </c>
      <c r="H6" s="8" t="s">
        <v>26</v>
      </c>
      <c r="I6" s="8">
        <v>2</v>
      </c>
      <c r="J6" s="8"/>
      <c r="K6" s="8">
        <v>1</v>
      </c>
      <c r="L6" s="8" t="s">
        <v>74</v>
      </c>
    </row>
    <row r="7" spans="1:12" x14ac:dyDescent="0.35">
      <c r="A7" s="8">
        <v>1.4</v>
      </c>
      <c r="B7" s="8">
        <v>1</v>
      </c>
      <c r="C7" s="8" t="s">
        <v>56</v>
      </c>
      <c r="D7" s="8" t="s">
        <v>57</v>
      </c>
      <c r="E7" s="8" t="s">
        <v>43</v>
      </c>
      <c r="F7" s="8" t="s">
        <v>44</v>
      </c>
      <c r="G7" s="8" t="s">
        <v>3</v>
      </c>
      <c r="H7" s="8" t="s">
        <v>26</v>
      </c>
      <c r="I7" s="8">
        <v>8</v>
      </c>
      <c r="J7" s="8"/>
      <c r="K7" s="8">
        <v>4</v>
      </c>
      <c r="L7" s="8" t="s">
        <v>74</v>
      </c>
    </row>
    <row r="8" spans="1:12" x14ac:dyDescent="0.35">
      <c r="A8" s="8">
        <v>2.1</v>
      </c>
      <c r="B8" s="8">
        <v>1</v>
      </c>
      <c r="C8" s="8" t="s">
        <v>58</v>
      </c>
      <c r="D8" s="8" t="s">
        <v>59</v>
      </c>
      <c r="E8" s="8" t="s">
        <v>60</v>
      </c>
      <c r="F8" s="8" t="s">
        <v>9</v>
      </c>
      <c r="G8" s="8" t="s">
        <v>6</v>
      </c>
      <c r="H8" s="8" t="s">
        <v>29</v>
      </c>
      <c r="I8" s="8">
        <v>4</v>
      </c>
      <c r="J8" s="8"/>
      <c r="K8" s="8">
        <v>2</v>
      </c>
      <c r="L8" s="8" t="s">
        <v>74</v>
      </c>
    </row>
    <row r="9" spans="1:12" x14ac:dyDescent="0.35">
      <c r="A9" s="9">
        <v>2.2000000000000002</v>
      </c>
      <c r="B9" s="9">
        <v>2</v>
      </c>
      <c r="C9" s="9" t="s">
        <v>61</v>
      </c>
      <c r="D9" s="9" t="s">
        <v>62</v>
      </c>
      <c r="E9" s="9" t="s">
        <v>63</v>
      </c>
      <c r="F9" s="9" t="s">
        <v>9</v>
      </c>
      <c r="G9" s="9" t="s">
        <v>6</v>
      </c>
      <c r="H9" s="9" t="s">
        <v>29</v>
      </c>
      <c r="I9" s="9">
        <v>8</v>
      </c>
      <c r="J9" s="9"/>
      <c r="K9" s="9">
        <v>4</v>
      </c>
      <c r="L9" s="9" t="s">
        <v>45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C10" sqref="C10"/>
    </sheetView>
  </sheetViews>
  <sheetFormatPr defaultColWidth="8.90625" defaultRowHeight="14.5" x14ac:dyDescent="0.35"/>
  <cols>
    <col min="1" max="1" width="8.54296875"/>
    <col min="2" max="2" width="13.08984375"/>
    <col min="3" max="3" width="14.6328125"/>
    <col min="4" max="4" width="14.36328125"/>
    <col min="5" max="1025" width="8.54296875"/>
  </cols>
  <sheetData>
    <row r="1" spans="1:4" s="6" customFormat="1" ht="26.4" customHeight="1" x14ac:dyDescent="0.35">
      <c r="A1" s="6" t="s">
        <v>64</v>
      </c>
      <c r="B1" s="6" t="s">
        <v>65</v>
      </c>
      <c r="C1" s="6" t="s">
        <v>66</v>
      </c>
      <c r="D1" s="6" t="s">
        <v>67</v>
      </c>
    </row>
    <row r="2" spans="1:4" x14ac:dyDescent="0.35">
      <c r="A2">
        <v>1</v>
      </c>
      <c r="B2" s="7">
        <v>42857</v>
      </c>
      <c r="C2">
        <v>270</v>
      </c>
      <c r="D2">
        <v>270</v>
      </c>
    </row>
    <row r="3" spans="1:4" x14ac:dyDescent="0.35">
      <c r="A3">
        <v>1</v>
      </c>
      <c r="B3" s="7">
        <v>42866</v>
      </c>
      <c r="C3">
        <f>C2-35</f>
        <v>235</v>
      </c>
      <c r="D3">
        <f>D2-34</f>
        <v>236</v>
      </c>
    </row>
    <row r="4" spans="1:4" x14ac:dyDescent="0.35">
      <c r="B4" s="7"/>
    </row>
    <row r="5" spans="1:4" x14ac:dyDescent="0.35">
      <c r="B5" s="7"/>
    </row>
    <row r="6" spans="1:4" x14ac:dyDescent="0.35">
      <c r="B6" s="7"/>
    </row>
    <row r="7" spans="1:4" x14ac:dyDescent="0.35">
      <c r="B7" s="7"/>
    </row>
    <row r="8" spans="1:4" x14ac:dyDescent="0.35">
      <c r="B8" s="7"/>
    </row>
    <row r="9" spans="1:4" x14ac:dyDescent="0.35">
      <c r="B9" s="7"/>
    </row>
    <row r="10" spans="1:4" x14ac:dyDescent="0.35">
      <c r="B10" s="7"/>
    </row>
    <row r="11" spans="1:4" x14ac:dyDescent="0.35">
      <c r="B11" s="7"/>
    </row>
    <row r="13" spans="1:4" x14ac:dyDescent="0.35">
      <c r="B13" s="7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Aleistar Markoczy</cp:lastModifiedBy>
  <cp:revision>0</cp:revision>
  <dcterms:created xsi:type="dcterms:W3CDTF">2012-11-08T11:09:41Z</dcterms:created>
  <dcterms:modified xsi:type="dcterms:W3CDTF">2017-05-11T21:06:33Z</dcterms:modified>
  <dc:language>de-CH</dc:language>
</cp:coreProperties>
</file>