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filterPrivacy="1"/>
  <xr:revisionPtr revIDLastSave="0" documentId="13_ncr:1_{FF5E4695-1D47-4920-8393-014586B11962}" xr6:coauthVersionLast="46" xr6:coauthVersionMax="46" xr10:uidLastSave="{00000000-0000-0000-0000-000000000000}"/>
  <bookViews>
    <workbookView xWindow="22932" yWindow="-108" windowWidth="23256" windowHeight="12576" tabRatio="859" xr2:uid="{00000000-000D-0000-FFFF-FFFF00000000}"/>
  </bookViews>
  <sheets>
    <sheet name="Global (All)" sheetId="1" r:id="rId1"/>
    <sheet name="SES Homes" sheetId="31" r:id="rId2"/>
    <sheet name="Colas NR" sheetId="29" r:id="rId3"/>
    <sheet name="CPS ORI" sheetId="23" r:id="rId4"/>
    <sheet name="RBH" sheetId="7" r:id="rId5"/>
    <sheet name="SESW" sheetId="5" r:id="rId6"/>
    <sheet name="CPS" sheetId="4" r:id="rId7"/>
    <sheet name="LO" sheetId="9" r:id="rId8"/>
    <sheet name="Hardware ORI" sheetId="32" r:id="rId9"/>
    <sheet name="IT4A" sheetId="11" r:id="rId10"/>
    <sheet name="Summary" sheetId="16" r:id="rId11"/>
    <sheet name="Sheet 4" sheetId="18" r:id="rId12"/>
    <sheet name="ECO" sheetId="26" r:id="rId13"/>
    <sheet name="Internal List from SW" sheetId="24" r:id="rId14"/>
    <sheet name="MPS" sheetId="30" r:id="rId15"/>
  </sheets>
  <definedNames>
    <definedName name="_xlnm._FilterDatabase" localSheetId="0" hidden="1">'Global (All)'!$A$1:$BE$692</definedName>
    <definedName name="_xlnm._FilterDatabase" localSheetId="9" hidden="1">IT4A!$A$1:$BN$93</definedName>
    <definedName name="_xlnm._FilterDatabase" localSheetId="11" hidden="1">'Sheet 4'!$D$1:$D$509</definedName>
    <definedName name="OLE_LINK57" localSheetId="0">'Global (All)'!#REF!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48" i="1" l="1"/>
  <c r="BB148" i="1"/>
  <c r="BC148" i="1"/>
  <c r="BD148" i="1"/>
  <c r="BE148" i="1"/>
  <c r="J3" i="23" l="1"/>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J42" i="23"/>
  <c r="J43" i="23"/>
  <c r="J44" i="23"/>
  <c r="J45" i="23"/>
  <c r="J46" i="23"/>
  <c r="J47" i="23"/>
  <c r="J48" i="23"/>
  <c r="J49" i="23"/>
  <c r="J50" i="23"/>
  <c r="J51" i="23"/>
  <c r="J52" i="23"/>
  <c r="J53" i="23"/>
  <c r="J54" i="23"/>
  <c r="J55" i="23"/>
  <c r="J56" i="23"/>
  <c r="J57" i="23"/>
  <c r="J58" i="23"/>
  <c r="J59" i="23"/>
  <c r="J60" i="23"/>
  <c r="J61" i="23"/>
  <c r="J62" i="23"/>
  <c r="J63" i="23"/>
  <c r="J64" i="23"/>
  <c r="J65" i="23"/>
  <c r="J66" i="23"/>
  <c r="J67" i="23"/>
  <c r="J68" i="23"/>
  <c r="J69" i="23"/>
  <c r="J70" i="23"/>
  <c r="J71" i="23"/>
  <c r="J72" i="23"/>
  <c r="J73" i="23"/>
  <c r="J74" i="23"/>
  <c r="J75" i="23"/>
  <c r="J76" i="23"/>
  <c r="J77" i="23"/>
  <c r="J78" i="23"/>
  <c r="J79" i="23"/>
  <c r="J80" i="23"/>
  <c r="J81" i="23"/>
  <c r="J82" i="23"/>
  <c r="J83" i="23"/>
  <c r="J84" i="23"/>
  <c r="J85" i="23"/>
  <c r="J86" i="23"/>
  <c r="J87" i="23"/>
  <c r="J88" i="23"/>
  <c r="J89" i="23"/>
  <c r="J90" i="23"/>
  <c r="J91" i="23"/>
  <c r="J92" i="23"/>
  <c r="J93" i="23"/>
  <c r="J94" i="23"/>
  <c r="J95" i="23"/>
  <c r="J96" i="23"/>
  <c r="J97" i="23"/>
  <c r="J98" i="23"/>
  <c r="J99" i="23"/>
  <c r="J100" i="23"/>
  <c r="J101" i="23"/>
  <c r="J102" i="23"/>
  <c r="J103" i="23"/>
  <c r="J104" i="23"/>
  <c r="J105" i="23"/>
  <c r="J106" i="23"/>
  <c r="J107" i="23"/>
  <c r="J108" i="23"/>
  <c r="J109" i="23"/>
  <c r="J110" i="23"/>
  <c r="J111" i="23"/>
  <c r="J112" i="23"/>
  <c r="J113" i="23"/>
  <c r="J114" i="23"/>
  <c r="J115" i="23"/>
  <c r="J116" i="23"/>
  <c r="J117" i="23"/>
  <c r="J118" i="23"/>
  <c r="J119" i="23"/>
  <c r="J120" i="23"/>
  <c r="J121" i="23"/>
  <c r="J122" i="23"/>
  <c r="J123" i="23"/>
  <c r="J124" i="23"/>
  <c r="J125" i="23"/>
  <c r="J126" i="23"/>
  <c r="J127" i="23"/>
  <c r="J128" i="23"/>
  <c r="J129" i="23"/>
  <c r="J130" i="23"/>
  <c r="J131" i="23"/>
  <c r="J132" i="23"/>
  <c r="J133" i="23"/>
  <c r="J134" i="23"/>
  <c r="J135" i="23"/>
  <c r="J136" i="23"/>
  <c r="J137" i="23"/>
  <c r="J138" i="23"/>
  <c r="J139" i="23"/>
  <c r="J140" i="23"/>
  <c r="J141" i="23"/>
  <c r="J142" i="23"/>
  <c r="J143" i="23"/>
  <c r="J144" i="23"/>
  <c r="J145" i="23"/>
  <c r="J146" i="23"/>
  <c r="J147" i="23"/>
  <c r="J148" i="23"/>
  <c r="J149" i="23"/>
  <c r="J150" i="23"/>
  <c r="J151" i="23"/>
  <c r="J152" i="23"/>
  <c r="J153" i="23"/>
  <c r="J154" i="23"/>
  <c r="J155" i="23"/>
  <c r="J156" i="23"/>
  <c r="J157" i="23"/>
  <c r="J158" i="23"/>
  <c r="J2" i="23"/>
  <c r="I3" i="23"/>
  <c r="I4" i="23"/>
  <c r="I5"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2" i="23"/>
  <c r="H3"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H70" i="23"/>
  <c r="H71" i="23"/>
  <c r="H72" i="23"/>
  <c r="H73" i="23"/>
  <c r="H74" i="23"/>
  <c r="H75" i="23"/>
  <c r="H76" i="23"/>
  <c r="H77" i="23"/>
  <c r="H78" i="23"/>
  <c r="H79" i="23"/>
  <c r="H80" i="23"/>
  <c r="H81" i="23"/>
  <c r="H82" i="23"/>
  <c r="H83" i="23"/>
  <c r="H84" i="23"/>
  <c r="H85" i="23"/>
  <c r="H86" i="23"/>
  <c r="H87" i="23"/>
  <c r="H88" i="23"/>
  <c r="H89" i="23"/>
  <c r="H90" i="23"/>
  <c r="H91" i="23"/>
  <c r="H92" i="23"/>
  <c r="H93" i="23"/>
  <c r="H94" i="23"/>
  <c r="H95" i="23"/>
  <c r="H96" i="23"/>
  <c r="H97" i="23"/>
  <c r="H98" i="23"/>
  <c r="H99" i="23"/>
  <c r="H100" i="23"/>
  <c r="H101" i="23"/>
  <c r="H102" i="23"/>
  <c r="H103" i="23"/>
  <c r="H104" i="23"/>
  <c r="H105" i="23"/>
  <c r="H106" i="23"/>
  <c r="H107" i="23"/>
  <c r="H108" i="23"/>
  <c r="H109" i="23"/>
  <c r="H110" i="23"/>
  <c r="H111" i="23"/>
  <c r="H112" i="23"/>
  <c r="H113" i="23"/>
  <c r="H114" i="23"/>
  <c r="H115" i="23"/>
  <c r="H116" i="23"/>
  <c r="H117" i="23"/>
  <c r="H118" i="23"/>
  <c r="H119" i="23"/>
  <c r="H120" i="23"/>
  <c r="H121" i="23"/>
  <c r="H122" i="23"/>
  <c r="H123" i="23"/>
  <c r="H124" i="23"/>
  <c r="H125" i="23"/>
  <c r="H126" i="23"/>
  <c r="H127" i="23"/>
  <c r="H128" i="23"/>
  <c r="H129" i="23"/>
  <c r="H130" i="23"/>
  <c r="H131" i="23"/>
  <c r="H132" i="23"/>
  <c r="H133" i="23"/>
  <c r="H134" i="23"/>
  <c r="H135" i="23"/>
  <c r="H136" i="23"/>
  <c r="H137" i="23"/>
  <c r="H138" i="23"/>
  <c r="H139" i="23"/>
  <c r="H140" i="23"/>
  <c r="H141" i="23"/>
  <c r="H142" i="23"/>
  <c r="H143" i="23"/>
  <c r="H144" i="23"/>
  <c r="H145" i="23"/>
  <c r="H146" i="23"/>
  <c r="H147" i="23"/>
  <c r="H148" i="23"/>
  <c r="H149" i="23"/>
  <c r="H150" i="23"/>
  <c r="H151" i="23"/>
  <c r="H152" i="23"/>
  <c r="H153" i="23"/>
  <c r="H154" i="23"/>
  <c r="H155" i="23"/>
  <c r="H156" i="23"/>
  <c r="H157" i="23"/>
  <c r="H158" i="23"/>
  <c r="H2" i="23"/>
  <c r="E3" i="23"/>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47" i="23"/>
  <c r="E48" i="23"/>
  <c r="E49" i="23"/>
  <c r="E50" i="23"/>
  <c r="E51" i="23"/>
  <c r="E52" i="23"/>
  <c r="E53" i="23"/>
  <c r="E54" i="23"/>
  <c r="E55" i="23"/>
  <c r="E56" i="23"/>
  <c r="E57" i="23"/>
  <c r="E58" i="23"/>
  <c r="E59" i="23"/>
  <c r="E60" i="23"/>
  <c r="E61" i="23"/>
  <c r="E62" i="23"/>
  <c r="E63" i="23"/>
  <c r="E64" i="23"/>
  <c r="E65" i="23"/>
  <c r="E66" i="23"/>
  <c r="E67" i="23"/>
  <c r="E68" i="23"/>
  <c r="E69" i="23"/>
  <c r="E70" i="23"/>
  <c r="E71" i="23"/>
  <c r="E72" i="23"/>
  <c r="E73" i="23"/>
  <c r="E74" i="23"/>
  <c r="E75" i="23"/>
  <c r="E76" i="23"/>
  <c r="E77" i="23"/>
  <c r="E78" i="23"/>
  <c r="E79" i="23"/>
  <c r="E80" i="23"/>
  <c r="E81" i="23"/>
  <c r="E82" i="23"/>
  <c r="E83" i="23"/>
  <c r="E84" i="23"/>
  <c r="E85" i="23"/>
  <c r="E86" i="23"/>
  <c r="E87" i="23"/>
  <c r="E88" i="23"/>
  <c r="E89" i="23"/>
  <c r="E90" i="23"/>
  <c r="E91" i="23"/>
  <c r="E92" i="23"/>
  <c r="E93"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E136" i="23"/>
  <c r="E137" i="23"/>
  <c r="E138" i="23"/>
  <c r="E139" i="23"/>
  <c r="E140" i="23"/>
  <c r="E141" i="23"/>
  <c r="E142" i="23"/>
  <c r="E143" i="23"/>
  <c r="E144" i="23"/>
  <c r="E145" i="23"/>
  <c r="E146" i="23"/>
  <c r="E147" i="23"/>
  <c r="E148" i="23"/>
  <c r="E149" i="23"/>
  <c r="E150" i="23"/>
  <c r="E151" i="23"/>
  <c r="E152" i="23"/>
  <c r="E153" i="23"/>
  <c r="E154" i="23"/>
  <c r="E155" i="23"/>
  <c r="E156" i="23"/>
  <c r="E157" i="23"/>
  <c r="E158" i="23"/>
  <c r="E2" i="23"/>
  <c r="B3" i="23"/>
  <c r="C3" i="23"/>
  <c r="B4" i="23"/>
  <c r="C4" i="23"/>
  <c r="B5" i="23"/>
  <c r="C5" i="23"/>
  <c r="B6" i="23"/>
  <c r="C6" i="23"/>
  <c r="B7" i="23"/>
  <c r="C7" i="23"/>
  <c r="B8" i="23"/>
  <c r="C8" i="23"/>
  <c r="B9" i="23"/>
  <c r="C9" i="23"/>
  <c r="B10" i="23"/>
  <c r="C10" i="23"/>
  <c r="B11" i="23"/>
  <c r="C11" i="23"/>
  <c r="B12" i="23"/>
  <c r="C12" i="23"/>
  <c r="B13" i="23"/>
  <c r="C13" i="23"/>
  <c r="B14" i="23"/>
  <c r="C14" i="23"/>
  <c r="B15" i="23"/>
  <c r="C15" i="23"/>
  <c r="B16" i="23"/>
  <c r="C16" i="23"/>
  <c r="B17" i="23"/>
  <c r="C17" i="23"/>
  <c r="B18" i="23"/>
  <c r="C18" i="23"/>
  <c r="B19" i="23"/>
  <c r="C19" i="23"/>
  <c r="B20" i="23"/>
  <c r="C20" i="23"/>
  <c r="B21" i="23"/>
  <c r="C21" i="23"/>
  <c r="B22" i="23"/>
  <c r="C22" i="23"/>
  <c r="B23" i="23"/>
  <c r="C23" i="23"/>
  <c r="B24" i="23"/>
  <c r="C24" i="23"/>
  <c r="B25" i="23"/>
  <c r="C25" i="23"/>
  <c r="B26" i="23"/>
  <c r="C26" i="23"/>
  <c r="B27" i="23"/>
  <c r="C27" i="23"/>
  <c r="B28" i="23"/>
  <c r="C28" i="23"/>
  <c r="B29" i="23"/>
  <c r="C29" i="23"/>
  <c r="B30" i="23"/>
  <c r="C30" i="23"/>
  <c r="B31" i="23"/>
  <c r="C31" i="23"/>
  <c r="B32" i="23"/>
  <c r="C32" i="23"/>
  <c r="B33" i="23"/>
  <c r="C33" i="23"/>
  <c r="B34" i="23"/>
  <c r="C34" i="23"/>
  <c r="B35" i="23"/>
  <c r="C35" i="23"/>
  <c r="B36" i="23"/>
  <c r="C36" i="23"/>
  <c r="B37" i="23"/>
  <c r="C37" i="23"/>
  <c r="B38" i="23"/>
  <c r="C38" i="23"/>
  <c r="B39" i="23"/>
  <c r="C39" i="23"/>
  <c r="B40" i="23"/>
  <c r="C40" i="23"/>
  <c r="B41" i="23"/>
  <c r="C41" i="23"/>
  <c r="B42" i="23"/>
  <c r="C42" i="23"/>
  <c r="B43" i="23"/>
  <c r="C43" i="23"/>
  <c r="B44" i="23"/>
  <c r="C44" i="23"/>
  <c r="B45" i="23"/>
  <c r="C45" i="23"/>
  <c r="B46" i="23"/>
  <c r="C46" i="23"/>
  <c r="B47" i="23"/>
  <c r="C47" i="23"/>
  <c r="B48" i="23"/>
  <c r="C48" i="23"/>
  <c r="B49" i="23"/>
  <c r="C49" i="23"/>
  <c r="B50" i="23"/>
  <c r="C50" i="23"/>
  <c r="B51" i="23"/>
  <c r="C51" i="23"/>
  <c r="B52" i="23"/>
  <c r="C52" i="23"/>
  <c r="B53" i="23"/>
  <c r="C53" i="23"/>
  <c r="B54" i="23"/>
  <c r="C54" i="23"/>
  <c r="B55" i="23"/>
  <c r="C55" i="23"/>
  <c r="B56" i="23"/>
  <c r="C56" i="23"/>
  <c r="B57" i="23"/>
  <c r="C57" i="23"/>
  <c r="B58" i="23"/>
  <c r="C58" i="23"/>
  <c r="B59" i="23"/>
  <c r="C59" i="23"/>
  <c r="B60" i="23"/>
  <c r="C60" i="23"/>
  <c r="B61" i="23"/>
  <c r="C61" i="23"/>
  <c r="B62" i="23"/>
  <c r="C62" i="23"/>
  <c r="B63" i="23"/>
  <c r="C63" i="23"/>
  <c r="B64" i="23"/>
  <c r="C64" i="23"/>
  <c r="B65" i="23"/>
  <c r="C65" i="23"/>
  <c r="B66" i="23"/>
  <c r="C66" i="23"/>
  <c r="B67" i="23"/>
  <c r="C67" i="23"/>
  <c r="B68" i="23"/>
  <c r="C68" i="23"/>
  <c r="B69" i="23"/>
  <c r="C69" i="23"/>
  <c r="B70" i="23"/>
  <c r="C70" i="23"/>
  <c r="B71" i="23"/>
  <c r="C71" i="23"/>
  <c r="B72" i="23"/>
  <c r="C72" i="23"/>
  <c r="B73" i="23"/>
  <c r="C73" i="23"/>
  <c r="B74" i="23"/>
  <c r="C74" i="23"/>
  <c r="B75" i="23"/>
  <c r="C75" i="23"/>
  <c r="B76" i="23"/>
  <c r="C76" i="23"/>
  <c r="B77" i="23"/>
  <c r="C77" i="23"/>
  <c r="B78" i="23"/>
  <c r="C78" i="23"/>
  <c r="B79" i="23"/>
  <c r="C79" i="23"/>
  <c r="B80" i="23"/>
  <c r="C80" i="23"/>
  <c r="B81" i="23"/>
  <c r="C81" i="23"/>
  <c r="B82" i="23"/>
  <c r="C82" i="23"/>
  <c r="B83" i="23"/>
  <c r="C83" i="23"/>
  <c r="B84" i="23"/>
  <c r="C84" i="23"/>
  <c r="B85" i="23"/>
  <c r="C85" i="23"/>
  <c r="B86" i="23"/>
  <c r="C86" i="23"/>
  <c r="B87" i="23"/>
  <c r="C87" i="23"/>
  <c r="B88" i="23"/>
  <c r="C88" i="23"/>
  <c r="B89" i="23"/>
  <c r="C89" i="23"/>
  <c r="B90" i="23"/>
  <c r="C90" i="23"/>
  <c r="B91" i="23"/>
  <c r="C91" i="23"/>
  <c r="B92" i="23"/>
  <c r="C92" i="23"/>
  <c r="B93" i="23"/>
  <c r="C93" i="23"/>
  <c r="B94" i="23"/>
  <c r="C94" i="23"/>
  <c r="B95" i="23"/>
  <c r="C95" i="23"/>
  <c r="B96" i="23"/>
  <c r="C96" i="23"/>
  <c r="B97" i="23"/>
  <c r="C97" i="23"/>
  <c r="B98" i="23"/>
  <c r="C98" i="23"/>
  <c r="B99" i="23"/>
  <c r="C99" i="23"/>
  <c r="B100" i="23"/>
  <c r="C100" i="23"/>
  <c r="B101" i="23"/>
  <c r="C101" i="23"/>
  <c r="B102" i="23"/>
  <c r="C102" i="23"/>
  <c r="B103" i="23"/>
  <c r="C103" i="23"/>
  <c r="B104" i="23"/>
  <c r="C104" i="23"/>
  <c r="B105" i="23"/>
  <c r="C105" i="23"/>
  <c r="B106" i="23"/>
  <c r="C106" i="23"/>
  <c r="B107" i="23"/>
  <c r="C107" i="23"/>
  <c r="B108" i="23"/>
  <c r="C108" i="23"/>
  <c r="B109" i="23"/>
  <c r="C109" i="23"/>
  <c r="B110" i="23"/>
  <c r="C110" i="23"/>
  <c r="B111" i="23"/>
  <c r="C111" i="23"/>
  <c r="B112" i="23"/>
  <c r="C112" i="23"/>
  <c r="B113" i="23"/>
  <c r="C113" i="23"/>
  <c r="B114" i="23"/>
  <c r="C114" i="23"/>
  <c r="B115" i="23"/>
  <c r="C115" i="23"/>
  <c r="B116" i="23"/>
  <c r="C116" i="23"/>
  <c r="B117" i="23"/>
  <c r="C117" i="23"/>
  <c r="B118" i="23"/>
  <c r="C118" i="23"/>
  <c r="B119" i="23"/>
  <c r="C119" i="23"/>
  <c r="B120" i="23"/>
  <c r="C120" i="23"/>
  <c r="B121" i="23"/>
  <c r="C121" i="23"/>
  <c r="B122" i="23"/>
  <c r="C122" i="23"/>
  <c r="B123" i="23"/>
  <c r="C123" i="23"/>
  <c r="B124" i="23"/>
  <c r="C124" i="23"/>
  <c r="B125" i="23"/>
  <c r="C125" i="23"/>
  <c r="B126" i="23"/>
  <c r="C126" i="23"/>
  <c r="B127" i="23"/>
  <c r="C127" i="23"/>
  <c r="B128" i="23"/>
  <c r="C128" i="23"/>
  <c r="B129" i="23"/>
  <c r="C129" i="23"/>
  <c r="B130" i="23"/>
  <c r="C130" i="23"/>
  <c r="B131" i="23"/>
  <c r="C131" i="23"/>
  <c r="B132" i="23"/>
  <c r="C132" i="23"/>
  <c r="B133" i="23"/>
  <c r="C133" i="23"/>
  <c r="B134" i="23"/>
  <c r="C134" i="23"/>
  <c r="B135" i="23"/>
  <c r="C135" i="23"/>
  <c r="B136" i="23"/>
  <c r="C136" i="23"/>
  <c r="B137" i="23"/>
  <c r="C137" i="23"/>
  <c r="B138" i="23"/>
  <c r="C138" i="23"/>
  <c r="B139" i="23"/>
  <c r="C139" i="23"/>
  <c r="B140" i="23"/>
  <c r="C140" i="23"/>
  <c r="B141" i="23"/>
  <c r="C141" i="23"/>
  <c r="B142" i="23"/>
  <c r="C142" i="23"/>
  <c r="B143" i="23"/>
  <c r="C143" i="23"/>
  <c r="B144" i="23"/>
  <c r="C144" i="23"/>
  <c r="B145" i="23"/>
  <c r="C145" i="23"/>
  <c r="B146" i="23"/>
  <c r="C146" i="23"/>
  <c r="B147" i="23"/>
  <c r="C147" i="23"/>
  <c r="B148" i="23"/>
  <c r="C148" i="23"/>
  <c r="B149" i="23"/>
  <c r="C149" i="23"/>
  <c r="B150" i="23"/>
  <c r="C150" i="23"/>
  <c r="B151" i="23"/>
  <c r="C151" i="23"/>
  <c r="B152" i="23"/>
  <c r="C152" i="23"/>
  <c r="B153" i="23"/>
  <c r="C153" i="23"/>
  <c r="B154" i="23"/>
  <c r="C154" i="23"/>
  <c r="B155" i="23"/>
  <c r="C155" i="23"/>
  <c r="B156" i="23"/>
  <c r="C156" i="23"/>
  <c r="B157" i="23"/>
  <c r="C157" i="23"/>
  <c r="B158" i="23"/>
  <c r="C158" i="23"/>
  <c r="C2" i="23"/>
  <c r="B2" i="23"/>
  <c r="G3" i="23"/>
  <c r="G4" i="23"/>
  <c r="G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G52" i="23"/>
  <c r="G53" i="23"/>
  <c r="G54" i="23"/>
  <c r="G55" i="23"/>
  <c r="G56" i="23"/>
  <c r="G57" i="23"/>
  <c r="G58" i="23"/>
  <c r="G59" i="23"/>
  <c r="G60" i="23"/>
  <c r="G61" i="23"/>
  <c r="G62" i="23"/>
  <c r="G63" i="23"/>
  <c r="G64" i="23"/>
  <c r="G65" i="23"/>
  <c r="G66" i="23"/>
  <c r="G67" i="23"/>
  <c r="G68" i="23"/>
  <c r="G69" i="23"/>
  <c r="G70" i="23"/>
  <c r="G71" i="23"/>
  <c r="G72" i="23"/>
  <c r="G73" i="23"/>
  <c r="G74" i="23"/>
  <c r="G75" i="23"/>
  <c r="G76" i="23"/>
  <c r="G77" i="23"/>
  <c r="G78" i="23"/>
  <c r="G79" i="23"/>
  <c r="G80" i="23"/>
  <c r="G81" i="23"/>
  <c r="G82" i="23"/>
  <c r="G83" i="23"/>
  <c r="G84" i="23"/>
  <c r="G85" i="23"/>
  <c r="G86" i="23"/>
  <c r="G87" i="23"/>
  <c r="G88" i="23"/>
  <c r="G89" i="23"/>
  <c r="G90" i="23"/>
  <c r="G91" i="23"/>
  <c r="G92" i="23"/>
  <c r="G93" i="23"/>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G136" i="23"/>
  <c r="G137" i="23"/>
  <c r="G138" i="23"/>
  <c r="G139" i="23"/>
  <c r="G140" i="23"/>
  <c r="G141" i="23"/>
  <c r="G142" i="23"/>
  <c r="G143" i="23"/>
  <c r="G144" i="23"/>
  <c r="G145" i="23"/>
  <c r="G146" i="23"/>
  <c r="G147" i="23"/>
  <c r="G148" i="23"/>
  <c r="G149" i="23"/>
  <c r="G150" i="23"/>
  <c r="G151" i="23"/>
  <c r="G152" i="23"/>
  <c r="G153" i="23"/>
  <c r="G154" i="23"/>
  <c r="G155" i="23"/>
  <c r="G156" i="23"/>
  <c r="G157" i="23"/>
  <c r="G158" i="23"/>
  <c r="G2" i="23"/>
  <c r="F3" i="23"/>
  <c r="F4"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115" i="23"/>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2" i="23"/>
  <c r="D3" i="23"/>
  <c r="D4" i="23"/>
  <c r="D5"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D98" i="23"/>
  <c r="D99" i="23"/>
  <c r="D100" i="23"/>
  <c r="D101" i="23"/>
  <c r="D102" i="23"/>
  <c r="D103" i="23"/>
  <c r="D104" i="23"/>
  <c r="D105" i="23"/>
  <c r="D106" i="23"/>
  <c r="D107" i="23"/>
  <c r="D108" i="23"/>
  <c r="D109" i="23"/>
  <c r="D110" i="23"/>
  <c r="D111" i="23"/>
  <c r="D112" i="23"/>
  <c r="D113" i="23"/>
  <c r="D114" i="23"/>
  <c r="D115" i="23"/>
  <c r="D116" i="23"/>
  <c r="D117" i="23"/>
  <c r="D118" i="23"/>
  <c r="D119" i="23"/>
  <c r="D120" i="23"/>
  <c r="D121" i="23"/>
  <c r="D122" i="23"/>
  <c r="D123" i="23"/>
  <c r="D124" i="23"/>
  <c r="D125" i="23"/>
  <c r="D126" i="23"/>
  <c r="D127" i="23"/>
  <c r="D128" i="23"/>
  <c r="D129" i="23"/>
  <c r="D130" i="23"/>
  <c r="D131" i="23"/>
  <c r="D132" i="23"/>
  <c r="D133" i="23"/>
  <c r="D134" i="23"/>
  <c r="D135" i="23"/>
  <c r="D136" i="23"/>
  <c r="D137" i="23"/>
  <c r="D138" i="23"/>
  <c r="D139" i="23"/>
  <c r="D140" i="23"/>
  <c r="D141" i="23"/>
  <c r="D142" i="23"/>
  <c r="D143" i="23"/>
  <c r="D144" i="23"/>
  <c r="D145" i="23"/>
  <c r="D146" i="23"/>
  <c r="D147" i="23"/>
  <c r="D148" i="23"/>
  <c r="D149" i="23"/>
  <c r="D150" i="23"/>
  <c r="D151" i="23"/>
  <c r="D152" i="23"/>
  <c r="D153" i="23"/>
  <c r="D154" i="23"/>
  <c r="D155" i="23"/>
  <c r="D156" i="23"/>
  <c r="D157" i="23"/>
  <c r="D158" i="23"/>
  <c r="D2" i="23"/>
  <c r="A145" i="23"/>
  <c r="A146" i="23"/>
  <c r="A147" i="23"/>
  <c r="A148" i="23"/>
  <c r="A149" i="23"/>
  <c r="A150" i="23"/>
  <c r="A151" i="23"/>
  <c r="A152" i="23"/>
  <c r="A153" i="23"/>
  <c r="A154" i="23"/>
  <c r="A155" i="23"/>
  <c r="A156" i="23"/>
  <c r="A157" i="23"/>
  <c r="A158" i="23"/>
  <c r="A159" i="23"/>
  <c r="A160" i="23"/>
  <c r="A141" i="23"/>
  <c r="A142" i="23"/>
  <c r="A143" i="23"/>
  <c r="A144" i="23"/>
  <c r="A128" i="23"/>
  <c r="A129" i="23"/>
  <c r="A130" i="23"/>
  <c r="A131" i="23"/>
  <c r="A132" i="23"/>
  <c r="A133" i="23"/>
  <c r="A134" i="23"/>
  <c r="A135" i="23"/>
  <c r="A136" i="23"/>
  <c r="A137" i="23"/>
  <c r="A138" i="23"/>
  <c r="A139" i="23"/>
  <c r="A140" i="23"/>
  <c r="A114" i="23"/>
  <c r="A115" i="23"/>
  <c r="A116" i="23"/>
  <c r="A117" i="23"/>
  <c r="A118" i="23"/>
  <c r="A119" i="23"/>
  <c r="A120" i="23"/>
  <c r="A121" i="23"/>
  <c r="A122" i="23"/>
  <c r="A123" i="23"/>
  <c r="A124" i="23"/>
  <c r="A125" i="23"/>
  <c r="A126" i="23"/>
  <c r="A127" i="23"/>
  <c r="A103" i="23"/>
  <c r="A104" i="23"/>
  <c r="A105" i="23"/>
  <c r="A106" i="23"/>
  <c r="A107" i="23"/>
  <c r="A108" i="23"/>
  <c r="A109" i="23"/>
  <c r="A110" i="23"/>
  <c r="A111" i="23"/>
  <c r="A112" i="23"/>
  <c r="A113"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3" i="23"/>
  <c r="A4"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2" i="23"/>
  <c r="A1" i="23"/>
  <c r="BA140" i="1" l="1"/>
  <c r="BB140" i="1"/>
  <c r="BC140" i="1"/>
  <c r="BD140" i="1"/>
  <c r="BE140" i="1"/>
  <c r="H2" i="16" l="1"/>
  <c r="H3" i="16"/>
  <c r="H4" i="16"/>
  <c r="H5" i="16"/>
  <c r="H6" i="16"/>
  <c r="H7" i="16"/>
  <c r="H8" i="16"/>
  <c r="H9" i="16"/>
  <c r="H10" i="16"/>
  <c r="H11" i="16"/>
  <c r="H12" i="16"/>
  <c r="BE486" i="1"/>
  <c r="BD486" i="1" l="1"/>
  <c r="BC486" i="1"/>
  <c r="BB486" i="1"/>
  <c r="BA486" i="1"/>
  <c r="BA175" i="1" l="1"/>
  <c r="BB175" i="1"/>
  <c r="BC175" i="1"/>
  <c r="BD175" i="1"/>
  <c r="BE175" i="1"/>
  <c r="G15" i="16" l="1"/>
  <c r="C15" i="16" l="1"/>
  <c r="H15" i="16" s="1"/>
</calcChain>
</file>

<file path=xl/sharedStrings.xml><?xml version="1.0" encoding="utf-8"?>
<sst xmlns="http://schemas.openxmlformats.org/spreadsheetml/2006/main" count="13376" uniqueCount="3340">
  <si>
    <t>Name</t>
  </si>
  <si>
    <t>IP Address</t>
  </si>
  <si>
    <t>Location</t>
  </si>
  <si>
    <t>Make and Model</t>
  </si>
  <si>
    <t>S/N</t>
  </si>
  <si>
    <t>Vendor</t>
  </si>
  <si>
    <t>Hardware Version</t>
  </si>
  <si>
    <t>Firmware Version</t>
  </si>
  <si>
    <t>Syslog Server</t>
  </si>
  <si>
    <t>SNMP Trap server</t>
  </si>
  <si>
    <t>Warranty Status</t>
  </si>
  <si>
    <t>Accessible From</t>
  </si>
  <si>
    <t>monitored by</t>
  </si>
  <si>
    <t>10.33.0.50</t>
  </si>
  <si>
    <t>0090E8381117</t>
  </si>
  <si>
    <t>c2103-FCC</t>
  </si>
  <si>
    <t>Moxa</t>
  </si>
  <si>
    <t>V1.4</t>
  </si>
  <si>
    <t>10.33.0.100</t>
  </si>
  <si>
    <t>10.33.0.51</t>
  </si>
  <si>
    <t>0090E8377A8B</t>
  </si>
  <si>
    <t>c2103-GC1</t>
  </si>
  <si>
    <t>V2.7</t>
  </si>
  <si>
    <t>10.33.0.52</t>
  </si>
  <si>
    <t>0090E8377A82</t>
  </si>
  <si>
    <t>c2103-GC2</t>
  </si>
  <si>
    <t>10.33.0.53</t>
  </si>
  <si>
    <t>0090E8377A8C</t>
  </si>
  <si>
    <t>c2103-GC3</t>
  </si>
  <si>
    <t>10.33.0.54</t>
  </si>
  <si>
    <t>0090E8377A90</t>
  </si>
  <si>
    <t>c2103-GC4</t>
  </si>
  <si>
    <t>10.33.0.55</t>
  </si>
  <si>
    <t>0090E8381114</t>
  </si>
  <si>
    <t>c2103-RCC</t>
  </si>
  <si>
    <t>927E20524153</t>
  </si>
  <si>
    <t>n/a</t>
  </si>
  <si>
    <t>10.33.0.252</t>
  </si>
  <si>
    <t>0690E8409CDD</t>
  </si>
  <si>
    <t>c2103-Front-Conv-Car</t>
  </si>
  <si>
    <t>10.33.0.254</t>
  </si>
  <si>
    <t>0090E836F265</t>
  </si>
  <si>
    <t>Customer</t>
  </si>
  <si>
    <t>C2102 FCC Switch</t>
  </si>
  <si>
    <t>10.32.0.50</t>
  </si>
  <si>
    <t>0090E8381111</t>
  </si>
  <si>
    <t>C2102-FCC</t>
  </si>
  <si>
    <t>10.32.0.100</t>
  </si>
  <si>
    <t>C2102 GC1 Switch</t>
  </si>
  <si>
    <t>10.32.0.51</t>
  </si>
  <si>
    <t>0090E8377A93</t>
  </si>
  <si>
    <t>C2102-GC1</t>
  </si>
  <si>
    <t>C2102 GC2 Switch</t>
  </si>
  <si>
    <t>10.32.0.52</t>
  </si>
  <si>
    <t>0090E8377A89</t>
  </si>
  <si>
    <t>C2102-GC2</t>
  </si>
  <si>
    <t>C2102 GC3 Switch</t>
  </si>
  <si>
    <t>10.32.0.53</t>
  </si>
  <si>
    <t>0090E8377A86</t>
  </si>
  <si>
    <t>C2102-GC3</t>
  </si>
  <si>
    <t>C2102 GC4 Switch</t>
  </si>
  <si>
    <t>10.32.0.54</t>
  </si>
  <si>
    <t>0090E8377A8F</t>
  </si>
  <si>
    <t>C2102-GC4</t>
  </si>
  <si>
    <t>C2102 RCC Switch</t>
  </si>
  <si>
    <t>10.32.0.55</t>
  </si>
  <si>
    <t>0090E838111B</t>
  </si>
  <si>
    <t>C2102-RCC</t>
  </si>
  <si>
    <t>C2102 NRAMS</t>
  </si>
  <si>
    <t>240920524153</t>
  </si>
  <si>
    <t>C2102 WiFi Access Point</t>
  </si>
  <si>
    <t>10.32.0.252</t>
  </si>
  <si>
    <t>0690E8409CD5</t>
  </si>
  <si>
    <t>C2102-Front-Conv-Car</t>
  </si>
  <si>
    <t>C2102 Rem. Access Rtr</t>
  </si>
  <si>
    <t>10.32.0.254</t>
  </si>
  <si>
    <t>0090E836F26B</t>
  </si>
  <si>
    <t>Hatfield Backup Router</t>
  </si>
  <si>
    <t>10.10.14.12</t>
  </si>
  <si>
    <t>Hatfield</t>
  </si>
  <si>
    <t>Dartford NMS</t>
  </si>
  <si>
    <t>out of warranty</t>
  </si>
  <si>
    <t>MXView, Kiwi (forwarded to Logzilla) and Solarwinds</t>
  </si>
  <si>
    <t>Hatfield Master Router</t>
  </si>
  <si>
    <t>10.10.14.11</t>
  </si>
  <si>
    <t>Holmesdale Backup Router</t>
  </si>
  <si>
    <t>10.10.12.12</t>
  </si>
  <si>
    <t>Holmesdale</t>
  </si>
  <si>
    <t>Holmesdale Master Router</t>
  </si>
  <si>
    <t>10.10.12.11</t>
  </si>
  <si>
    <t>Dartford Crossing TOC Backup Router</t>
  </si>
  <si>
    <t>192.0.11.3</t>
  </si>
  <si>
    <t>West Annexe</t>
  </si>
  <si>
    <t>2X300241B</t>
  </si>
  <si>
    <t>Dartford Crossing TOC Transit Backup Router</t>
  </si>
  <si>
    <t>10.11.11.17</t>
  </si>
  <si>
    <t>2VN000553</t>
  </si>
  <si>
    <t>Dartford Crossing TOC Transit Master Router</t>
  </si>
  <si>
    <t>10.11.11.16</t>
  </si>
  <si>
    <t>2X300225D</t>
  </si>
  <si>
    <t>Dartford Crossing TOC Master Router</t>
  </si>
  <si>
    <t>192.0.11.2</t>
  </si>
  <si>
    <t>Dartford Crossing DFF Interfacing Backup Router</t>
  </si>
  <si>
    <t>10.11.11.22</t>
  </si>
  <si>
    <t>FL mGuard</t>
  </si>
  <si>
    <t>8.1.5 Default</t>
  </si>
  <si>
    <t>Dartford Crossing DFF Interfacing Master Router</t>
  </si>
  <si>
    <t>10.11.11.21</t>
  </si>
  <si>
    <t>Bell Common Master Router</t>
  </si>
  <si>
    <t>10.10.13.11</t>
  </si>
  <si>
    <t>West Vent Building</t>
  </si>
  <si>
    <t>Bell Common Backup Router</t>
  </si>
  <si>
    <t>10.10.13.12</t>
  </si>
  <si>
    <t>South Mimms NOC Master Router</t>
  </si>
  <si>
    <t>10.10.10.11</t>
  </si>
  <si>
    <t>South Mimms NOC</t>
  </si>
  <si>
    <t>South Mimms NOC OiW LAN Router</t>
  </si>
  <si>
    <t>10.10.10.15</t>
  </si>
  <si>
    <t>South Mimms NOC Backup Router</t>
  </si>
  <si>
    <t>10.10.10.12</t>
  </si>
  <si>
    <t>SSL Office VPN Client</t>
  </si>
  <si>
    <t>192.1.31.19</t>
  </si>
  <si>
    <t>Simulation System Limited Office</t>
  </si>
  <si>
    <t>mGuard Delta 2</t>
  </si>
  <si>
    <t>7.6.7 Default</t>
  </si>
  <si>
    <t>192.168.203.1</t>
  </si>
  <si>
    <t>8.3.1 Default</t>
  </si>
  <si>
    <t>192.168.211.1</t>
  </si>
  <si>
    <t>HHT Rack 8K</t>
  </si>
  <si>
    <t>192.168.212.1</t>
  </si>
  <si>
    <t>LO/ELLP-NPORT-001
Serial Dev. Srvr.</t>
  </si>
  <si>
    <t>LO/ELLP-NPORT-002
Serial Dev. Srvr.</t>
  </si>
  <si>
    <t>LO/ELLP-NPORT-003
Serial Dev. Srvr.</t>
  </si>
  <si>
    <t>LO/ELLP-NPORT-04
Serial Dev. Srvr.</t>
  </si>
  <si>
    <t>LO/ELLP-NPORT-005
Serial Dev. Srvr.</t>
  </si>
  <si>
    <t>LO/ELLP-NPORT-006
Serial Dev. Srvr.</t>
  </si>
  <si>
    <t>LO/ELLP-NPORT-007
Serial Dev. Srvr.</t>
  </si>
  <si>
    <t>LO/ELLP-NPORT-008
Serial Dev. Srvr.</t>
  </si>
  <si>
    <t>LO/ELLP-NPORT-009
Serial Dev. Srvr.</t>
  </si>
  <si>
    <t>LO/ELLP-NPORT-010
Serial Dev. Srvr.</t>
  </si>
  <si>
    <t>LO/ELLP-NPORT-011
Serial Dev. Srvr.</t>
  </si>
  <si>
    <t>LO/ELLP-NPORT-012
Serial Dev. Srvr.</t>
  </si>
  <si>
    <t>LO/ELLP-NPORT-013
Serial Dev. Srvr.</t>
  </si>
  <si>
    <t>Dalston SME- East Platform 3/4</t>
  </si>
  <si>
    <t>Dalston SME- West Platform 1/2</t>
  </si>
  <si>
    <t>Dalston SME- Concourse</t>
  </si>
  <si>
    <t>Haggerston East Platform</t>
  </si>
  <si>
    <t>Haggerston  West Platform</t>
  </si>
  <si>
    <t>Hoxton East</t>
  </si>
  <si>
    <t>Hoxton West</t>
  </si>
  <si>
    <t>Shoreditch Concourse North</t>
  </si>
  <si>
    <t>Shoreditch Concourse South</t>
  </si>
  <si>
    <t>SME Shoreditch North</t>
  </si>
  <si>
    <t>SME Shoreditch South</t>
  </si>
  <si>
    <t xml:space="preserve">OBC Depot </t>
  </si>
  <si>
    <t xml:space="preserve">CW Depot </t>
  </si>
  <si>
    <t>Moxa NPort 5110</t>
  </si>
  <si>
    <t>TADFC1054321</t>
  </si>
  <si>
    <t>TADFC1054351</t>
  </si>
  <si>
    <t>TADFC1054352</t>
  </si>
  <si>
    <t>TADFC1054302</t>
  </si>
  <si>
    <t>TADFC1054283</t>
  </si>
  <si>
    <t>TADGB1061641</t>
  </si>
  <si>
    <t>TADFC1054332</t>
  </si>
  <si>
    <t>TADFC1054312</t>
  </si>
  <si>
    <t>TADFC1054349</t>
  </si>
  <si>
    <t>TADFC1054282</t>
  </si>
  <si>
    <t>TADFC1054341</t>
  </si>
  <si>
    <t>TADFC1054404</t>
  </si>
  <si>
    <t>TADFC1054290</t>
  </si>
  <si>
    <t>10.167.200.2</t>
  </si>
  <si>
    <t>10.167.200.10</t>
  </si>
  <si>
    <t>10.167.200.18</t>
  </si>
  <si>
    <t>10.167.200.26</t>
  </si>
  <si>
    <t>10.167.200.34</t>
  </si>
  <si>
    <t>10.167.200.42</t>
  </si>
  <si>
    <t>10.167.200.50</t>
  </si>
  <si>
    <t>10.167.200.58</t>
  </si>
  <si>
    <t>10.167.200.66</t>
  </si>
  <si>
    <t>10.167.200.74</t>
  </si>
  <si>
    <t>10.167.200.82</t>
  </si>
  <si>
    <t>10.167.200.90</t>
  </si>
  <si>
    <t>10.167.200.98</t>
  </si>
  <si>
    <t>In Warranty</t>
  </si>
  <si>
    <t>In warranty</t>
  </si>
  <si>
    <t>192.168.16.102</t>
  </si>
  <si>
    <t>onboard Nrams and 192.168.20.0/24</t>
  </si>
  <si>
    <t>onboard NRAMS and 192.168.20.0/24</t>
  </si>
  <si>
    <t>Itself and 192.168.20.0/24</t>
  </si>
  <si>
    <t>00003100</t>
  </si>
  <si>
    <t>00003400</t>
  </si>
  <si>
    <t>00001020</t>
  </si>
  <si>
    <t>Hindhead NMS</t>
  </si>
  <si>
    <t>Virtual Access GW2021DC</t>
  </si>
  <si>
    <t>LO/ELLP-RTR-001
Rem. Access Rtr.</t>
  </si>
  <si>
    <t>LO/ELLP-RTR-002
Rem. Access Rtr.</t>
  </si>
  <si>
    <t>LO/ELLP-RTR-003
Rem. Access Rtr.</t>
  </si>
  <si>
    <t>LO/ELLP-RTR-04
Rem. Access Rtr.</t>
  </si>
  <si>
    <t>LO/ELLP-RTR-005
Rem. Access Rtr.</t>
  </si>
  <si>
    <t>LO/ELLP-RTR-006
Rem. Access Rtr.</t>
  </si>
  <si>
    <t>LO/ELLP-RTR-007
Rem. Access Rtr.</t>
  </si>
  <si>
    <t>LO/ELLP-RTR-008
Rem. Access Rtr.</t>
  </si>
  <si>
    <t>LO/ELLP-RTR-009
Rem. Access Rtr.</t>
  </si>
  <si>
    <t>LO/ELLP-RTR-010
Rem. Access Rtr.</t>
  </si>
  <si>
    <t>LO/ELLP-RTR-011
Rem. Access Rtr.</t>
  </si>
  <si>
    <t>LO/ELLP-RTR-012
Rem. Access Rtr.</t>
  </si>
  <si>
    <t>LO/ELLP-RTR-013
Rem. Access Rtr.</t>
  </si>
  <si>
    <t>10.167.200.1</t>
  </si>
  <si>
    <t>10.167.200.9</t>
  </si>
  <si>
    <t>10.167.200.17</t>
  </si>
  <si>
    <t>10.167.200.25</t>
  </si>
  <si>
    <t>10.167.200.33</t>
  </si>
  <si>
    <t>10.167.200.41</t>
  </si>
  <si>
    <t>10.167.200.49</t>
  </si>
  <si>
    <t>10.167.200.57</t>
  </si>
  <si>
    <t>10.167.200.65</t>
  </si>
  <si>
    <t>10.167.200.73</t>
  </si>
  <si>
    <t>10.167.200.81</t>
  </si>
  <si>
    <t>10.167.200.89</t>
  </si>
  <si>
    <t>10.167.200.97</t>
  </si>
  <si>
    <t>00:E0:C8:10:0B:F2</t>
  </si>
  <si>
    <t>00:E0:C8:10:0C:29</t>
  </si>
  <si>
    <t>00:E0:C8:10:0C:1D</t>
  </si>
  <si>
    <t>00:E0:C8:10:0B:87</t>
  </si>
  <si>
    <t>00:E0:C8:10:0B:ED</t>
  </si>
  <si>
    <t>00:E0:C8:10:0C:05</t>
  </si>
  <si>
    <t>00:E0:C8:10:OB:27</t>
  </si>
  <si>
    <t>00:E0:C8:10:0B:E8</t>
  </si>
  <si>
    <t>00:E0:C8:10:OB:2E</t>
  </si>
  <si>
    <t>00:E0:C8:10:OC:26</t>
  </si>
  <si>
    <t>00:E0:C8:10:OC:0B</t>
  </si>
  <si>
    <t>00:E0:C8:10:OC:25</t>
  </si>
  <si>
    <t>00:E0:C8:10:OC:0F</t>
  </si>
  <si>
    <t>192.168.16.198 (Logzilla)</t>
  </si>
  <si>
    <t>Virtual Access</t>
  </si>
  <si>
    <t>Bough Beech</t>
  </si>
  <si>
    <t>Cheam</t>
  </si>
  <si>
    <t>Cliftons Lane</t>
  </si>
  <si>
    <t>Dorking</t>
  </si>
  <si>
    <t>Elmer</t>
  </si>
  <si>
    <t>Goat Bridge</t>
  </si>
  <si>
    <t>Godstone</t>
  </si>
  <si>
    <t>Westwood</t>
  </si>
  <si>
    <t>Woodmansterne</t>
  </si>
  <si>
    <t>Worcesterpark</t>
  </si>
  <si>
    <t>Burgh Heath</t>
  </si>
  <si>
    <t>Carshalton Ponds</t>
  </si>
  <si>
    <t>Cheam Park</t>
  </si>
  <si>
    <t>Chiddingstone*</t>
  </si>
  <si>
    <t>Hackbridge</t>
  </si>
  <si>
    <t>Kent Hatch</t>
  </si>
  <si>
    <t>Kingswood</t>
  </si>
  <si>
    <t>Langley Park</t>
  </si>
  <si>
    <t>Leatherhead</t>
  </si>
  <si>
    <t xml:space="preserve">Margery </t>
  </si>
  <si>
    <t>Merton</t>
  </si>
  <si>
    <t>Nonsuch</t>
  </si>
  <si>
    <t>Nork</t>
  </si>
  <si>
    <t>North looe</t>
  </si>
  <si>
    <t>Oaks</t>
  </si>
  <si>
    <t>Outwood Pump Station</t>
  </si>
  <si>
    <t>Purley</t>
  </si>
  <si>
    <t>Secombe Centre</t>
  </si>
  <si>
    <t>South Green</t>
  </si>
  <si>
    <t>Springclose Lane</t>
  </si>
  <si>
    <t>Sutton</t>
  </si>
  <si>
    <t>Sutton Court Road</t>
  </si>
  <si>
    <t>Woodcote</t>
  </si>
  <si>
    <t>10.100.7.1</t>
  </si>
  <si>
    <t>10.100.4.1</t>
  </si>
  <si>
    <t>10.100.5.11</t>
  </si>
  <si>
    <t>10.100.6.1</t>
  </si>
  <si>
    <t>10.100.8.1</t>
  </si>
  <si>
    <t>10.100.14.1</t>
  </si>
  <si>
    <t>10.100.9.1</t>
  </si>
  <si>
    <t>10.100.10.1</t>
  </si>
  <si>
    <t>10.100.3.11</t>
  </si>
  <si>
    <t>10.100.11.1</t>
  </si>
  <si>
    <t>10.100.12.1</t>
  </si>
  <si>
    <t>10.100.15.1</t>
  </si>
  <si>
    <t>10.100.35.1</t>
  </si>
  <si>
    <t>10.100.16.1</t>
  </si>
  <si>
    <t>10.100.17.1</t>
  </si>
  <si>
    <t>10.100.18.1</t>
  </si>
  <si>
    <t>10.100.40.1</t>
  </si>
  <si>
    <t>10.100.19.1</t>
  </si>
  <si>
    <t>10.100.38.1</t>
  </si>
  <si>
    <t>10.100.20.1</t>
  </si>
  <si>
    <t>10.100.21.1</t>
  </si>
  <si>
    <t>10.100.34.1</t>
  </si>
  <si>
    <t>10.100.22.1</t>
  </si>
  <si>
    <t>10.100.23.1</t>
  </si>
  <si>
    <t>10.100.24.1</t>
  </si>
  <si>
    <t>10.100.25.1</t>
  </si>
  <si>
    <t>10.100.26.1</t>
  </si>
  <si>
    <t>10.100.27.1</t>
  </si>
  <si>
    <t>10.100.36.1</t>
  </si>
  <si>
    <t>10.100.41.1</t>
  </si>
  <si>
    <t>10.100.28.1</t>
  </si>
  <si>
    <t>10.100.37.1</t>
  </si>
  <si>
    <t>10.100.29.1</t>
  </si>
  <si>
    <t>10.100.30.1</t>
  </si>
  <si>
    <t>10.100.31.1</t>
  </si>
  <si>
    <t>10.100.33.1</t>
  </si>
  <si>
    <t>7.0.1</t>
  </si>
  <si>
    <t>5.1.3</t>
  </si>
  <si>
    <t>N/A</t>
  </si>
  <si>
    <t>7.1.4</t>
  </si>
  <si>
    <t>5.1.5</t>
  </si>
  <si>
    <t>7.6.1</t>
  </si>
  <si>
    <t>7.5.0</t>
  </si>
  <si>
    <t>7.4.1</t>
  </si>
  <si>
    <t>7.0.2</t>
  </si>
  <si>
    <t>8.1.5</t>
  </si>
  <si>
    <t>7.6.3</t>
  </si>
  <si>
    <t>8.3.1</t>
  </si>
  <si>
    <t>7.6.4</t>
  </si>
  <si>
    <t>Delta</t>
  </si>
  <si>
    <t>EAGLE</t>
  </si>
  <si>
    <t>Industrial RS</t>
  </si>
  <si>
    <t>mGuard Delta</t>
  </si>
  <si>
    <t>Dual Bintec routers</t>
  </si>
  <si>
    <t>Ver5001. Jan 18 2008</t>
  </si>
  <si>
    <t xml:space="preserve">Ver5001. Jan 18 2008 </t>
  </si>
  <si>
    <t>Ver5118. Nov 29 2010</t>
  </si>
  <si>
    <t>Ver4994. Nov 30 2007</t>
  </si>
  <si>
    <t>Ver5087. Dec 23 2009</t>
  </si>
  <si>
    <t>10.100.7.15</t>
  </si>
  <si>
    <t>10.100.4.15</t>
  </si>
  <si>
    <t>10.100.5.15</t>
  </si>
  <si>
    <t>10.100.6.15</t>
  </si>
  <si>
    <t>10.100.8.15</t>
  </si>
  <si>
    <t>10.100.14.15</t>
  </si>
  <si>
    <t>10.100.9.15</t>
  </si>
  <si>
    <t>10.100.10.17</t>
  </si>
  <si>
    <t>10.10.11.15</t>
  </si>
  <si>
    <t>10.100.12.15</t>
  </si>
  <si>
    <t>10.100.15.15</t>
  </si>
  <si>
    <t>10.100.35.15</t>
  </si>
  <si>
    <t>10.100.16.15</t>
  </si>
  <si>
    <t>10.100.17.15</t>
  </si>
  <si>
    <t>10.100.18.15</t>
  </si>
  <si>
    <t>10.100.19.15</t>
  </si>
  <si>
    <t>10.100.38.15</t>
  </si>
  <si>
    <t>10.100.20.15</t>
  </si>
  <si>
    <t>10.100.21.15</t>
  </si>
  <si>
    <t>10.100.34.15</t>
  </si>
  <si>
    <t>10.100.22.15</t>
  </si>
  <si>
    <t>10.100.23.15</t>
  </si>
  <si>
    <t>10.100.24.15</t>
  </si>
  <si>
    <t>10.100.25.15</t>
  </si>
  <si>
    <t>10.100.26.15</t>
  </si>
  <si>
    <t>10.100.27.15</t>
  </si>
  <si>
    <t>10.100.39.15</t>
  </si>
  <si>
    <t>10.100.41.15</t>
  </si>
  <si>
    <t>10.100.28.15</t>
  </si>
  <si>
    <t>10.100.37.15</t>
  </si>
  <si>
    <t>10.100.29.15</t>
  </si>
  <si>
    <t>10.100.30.15</t>
  </si>
  <si>
    <t>10.100.31.15</t>
  </si>
  <si>
    <t>10.100.33.15</t>
  </si>
  <si>
    <t>Solarwinds</t>
  </si>
  <si>
    <t>Bough Beech mGuard</t>
  </si>
  <si>
    <t>Cheam mGuard</t>
  </si>
  <si>
    <t>Cliftons Lane mGuard</t>
  </si>
  <si>
    <t>Dorking mGuard</t>
  </si>
  <si>
    <t>Elmer mGuard</t>
  </si>
  <si>
    <t>Goat Bridge mGuard</t>
  </si>
  <si>
    <t>Godstone mGuard</t>
  </si>
  <si>
    <t>Westwood mGuard</t>
  </si>
  <si>
    <t>Woodmansterne mGuard</t>
  </si>
  <si>
    <t>Worcesterpark mGuard</t>
  </si>
  <si>
    <t>Burgh Heath mGuard</t>
  </si>
  <si>
    <t>Carshalton Ponds mGuard</t>
  </si>
  <si>
    <t>Cheam Park mGuard</t>
  </si>
  <si>
    <t>Hackbridge mGuard</t>
  </si>
  <si>
    <t>Kent Hatch mGuard</t>
  </si>
  <si>
    <t>Kingswood mGuard</t>
  </si>
  <si>
    <t>Langley Park mGuard</t>
  </si>
  <si>
    <t>Leatherhead mGuard</t>
  </si>
  <si>
    <t>Margery  mGuard</t>
  </si>
  <si>
    <t>Merton mGuard</t>
  </si>
  <si>
    <t>Nonsuch mGuard</t>
  </si>
  <si>
    <t>Nork mGuard</t>
  </si>
  <si>
    <t>North looe mGuard</t>
  </si>
  <si>
    <t>Oaks mGuard</t>
  </si>
  <si>
    <t>Purley mGuard</t>
  </si>
  <si>
    <t>Secombe Centre mGuard</t>
  </si>
  <si>
    <t>South Green mGuard</t>
  </si>
  <si>
    <t>Springclose Lane mGuard</t>
  </si>
  <si>
    <t>Sutton mGuard</t>
  </si>
  <si>
    <t>Sutton Court Road mGuard</t>
  </si>
  <si>
    <t>Woodcote mGuard</t>
  </si>
  <si>
    <t>Bough Beech  Router</t>
  </si>
  <si>
    <t>Cheam  Router</t>
  </si>
  <si>
    <t>Cliftons Lane  Router</t>
  </si>
  <si>
    <t>Dorking  Router</t>
  </si>
  <si>
    <t>Elmer  Router</t>
  </si>
  <si>
    <t>Goat Bridge  Router</t>
  </si>
  <si>
    <t>Godstone  Router</t>
  </si>
  <si>
    <t>Westwood  Router</t>
  </si>
  <si>
    <t>Worcesterpark  Router</t>
  </si>
  <si>
    <t>Burgh Heath  Router</t>
  </si>
  <si>
    <t>Carshalton Ponds  Router</t>
  </si>
  <si>
    <t>Cheam Park  Router</t>
  </si>
  <si>
    <t>Hackbridge  Router</t>
  </si>
  <si>
    <t>Kent Hatch  Router</t>
  </si>
  <si>
    <t>Kingswood  Router</t>
  </si>
  <si>
    <t>Langley Park  Router</t>
  </si>
  <si>
    <t>Leatherhead  Router</t>
  </si>
  <si>
    <t>Margery   Router</t>
  </si>
  <si>
    <t>Merton  Router</t>
  </si>
  <si>
    <t>Nonsuch  Router</t>
  </si>
  <si>
    <t>Nork  Router</t>
  </si>
  <si>
    <t>North looe  Router</t>
  </si>
  <si>
    <t>Oaks  Router</t>
  </si>
  <si>
    <t>Purley  Router</t>
  </si>
  <si>
    <t>Secombe Centre  Router</t>
  </si>
  <si>
    <t>South Green  Router</t>
  </si>
  <si>
    <t>Springclose Lane  Router</t>
  </si>
  <si>
    <t>Sutton  Router</t>
  </si>
  <si>
    <t>Sutton Court Road  Router</t>
  </si>
  <si>
    <t>Woodcote  Router</t>
  </si>
  <si>
    <t>Sarian</t>
  </si>
  <si>
    <t>9.10.0426 / 22.10.2015</t>
  </si>
  <si>
    <t>Lancom</t>
  </si>
  <si>
    <t>Virtual Access GW6526A</t>
  </si>
  <si>
    <t>MAC address</t>
  </si>
  <si>
    <t>SGS</t>
  </si>
  <si>
    <t>LANCOM L-460agn dual Wireless</t>
  </si>
  <si>
    <t>LANCOM WLC-4006+</t>
  </si>
  <si>
    <t>9</t>
  </si>
  <si>
    <t>Upper Ground East Wing (Servers Room)</t>
  </si>
  <si>
    <t>Spare</t>
  </si>
  <si>
    <t>10.100.193.110</t>
  </si>
  <si>
    <t>4003811632100057</t>
  </si>
  <si>
    <t>Allied Telesis AT-x610TS/24X</t>
  </si>
  <si>
    <r>
      <t>Dorking Master Router</t>
    </r>
    <r>
      <rPr>
        <sz val="12"/>
        <color theme="1"/>
        <rFont val="Calibri"/>
        <family val="2"/>
        <scheme val="minor"/>
      </rPr>
      <t xml:space="preserve"> </t>
    </r>
  </si>
  <si>
    <r>
      <t>Dorking Backup Router</t>
    </r>
    <r>
      <rPr>
        <sz val="12"/>
        <color theme="1"/>
        <rFont val="Calibri"/>
        <family val="2"/>
        <scheme val="minor"/>
      </rPr>
      <t xml:space="preserve"> </t>
    </r>
  </si>
  <si>
    <r>
      <t>Dorking Gateway A</t>
    </r>
    <r>
      <rPr>
        <sz val="12"/>
        <color theme="1"/>
        <rFont val="Calibri"/>
        <family val="2"/>
        <scheme val="minor"/>
      </rPr>
      <t xml:space="preserve"> </t>
    </r>
  </si>
  <si>
    <r>
      <t>Dorking Gateway B</t>
    </r>
    <r>
      <rPr>
        <sz val="12"/>
        <color theme="1"/>
        <rFont val="Calibri"/>
        <family val="2"/>
        <scheme val="minor"/>
      </rPr>
      <t xml:space="preserve"> </t>
    </r>
  </si>
  <si>
    <t xml:space="preserve">Dorking Gateway C </t>
  </si>
  <si>
    <r>
      <t>Dorking AP 01</t>
    </r>
    <r>
      <rPr>
        <sz val="12"/>
        <color theme="1"/>
        <rFont val="Calibri"/>
        <family val="2"/>
        <scheme val="minor"/>
      </rPr>
      <t xml:space="preserve"> </t>
    </r>
  </si>
  <si>
    <r>
      <t>Dorking AP 02</t>
    </r>
    <r>
      <rPr>
        <sz val="12"/>
        <color theme="1"/>
        <rFont val="Calibri"/>
        <family val="2"/>
        <scheme val="minor"/>
      </rPr>
      <t xml:space="preserve"> </t>
    </r>
  </si>
  <si>
    <t>4004466418100043</t>
  </si>
  <si>
    <t>4004466418100015</t>
  </si>
  <si>
    <t>4004429618100326</t>
  </si>
  <si>
    <t>4004429618100050</t>
  </si>
  <si>
    <t>10.201.8.31</t>
  </si>
  <si>
    <t>10.201.8.32</t>
  </si>
  <si>
    <t>10.201.8.3</t>
  </si>
  <si>
    <t>10.201.8.2</t>
  </si>
  <si>
    <t>10.201.8.1</t>
  </si>
  <si>
    <t>TCE/9/01</t>
  </si>
  <si>
    <t>10.201.8.4</t>
  </si>
  <si>
    <t>10.201.8.5</t>
  </si>
  <si>
    <t>10.201.8.28</t>
  </si>
  <si>
    <t>10.201.8.27</t>
  </si>
  <si>
    <t>10.201.8.33</t>
  </si>
  <si>
    <t>TCE/8/01</t>
  </si>
  <si>
    <t>10.201.8.6</t>
  </si>
  <si>
    <t>10.201.8.7</t>
  </si>
  <si>
    <t>10.201.8.26</t>
  </si>
  <si>
    <t>TCE/7/01</t>
  </si>
  <si>
    <t>10.201.8.8</t>
  </si>
  <si>
    <t>10.201.8.25</t>
  </si>
  <si>
    <t>10.201.8.51</t>
  </si>
  <si>
    <t>10.201.8.52</t>
  </si>
  <si>
    <t>10.201.8.53</t>
  </si>
  <si>
    <t>TCE/6/01</t>
  </si>
  <si>
    <t>10.201.8.9</t>
  </si>
  <si>
    <t>10.201.8.24</t>
  </si>
  <si>
    <t>10.201.8.34</t>
  </si>
  <si>
    <t>TCE/5/01</t>
  </si>
  <si>
    <t>10.201.8.10</t>
  </si>
  <si>
    <t>10.201.8.23</t>
  </si>
  <si>
    <t>TCE/4/01</t>
  </si>
  <si>
    <t>10.201.8.11</t>
  </si>
  <si>
    <t>10.201.8.22</t>
  </si>
  <si>
    <t>TCE/3/01</t>
  </si>
  <si>
    <t>10.201.8.12</t>
  </si>
  <si>
    <t>10.201.8.21</t>
  </si>
  <si>
    <t>10.201.8.35</t>
  </si>
  <si>
    <t>TCE/2/01</t>
  </si>
  <si>
    <t>10.201.8.13</t>
  </si>
  <si>
    <t>10.201.8.20</t>
  </si>
  <si>
    <t>TCE/1/01</t>
  </si>
  <si>
    <t>10.201.8.14</t>
  </si>
  <si>
    <t>10.201.8.19</t>
  </si>
  <si>
    <t>10.201.8.61</t>
  </si>
  <si>
    <t>TCE/G/03</t>
  </si>
  <si>
    <t>10.201.8.62</t>
  </si>
  <si>
    <t>10.201.8.42</t>
  </si>
  <si>
    <t>SER1</t>
  </si>
  <si>
    <t>10.201.8.18</t>
  </si>
  <si>
    <t>10.201.8.16</t>
  </si>
  <si>
    <t>10.201.8.36</t>
  </si>
  <si>
    <t>10.201.8.37</t>
  </si>
  <si>
    <t>10.201.8.38</t>
  </si>
  <si>
    <t>10.201.8.39</t>
  </si>
  <si>
    <t>10.201.8.40</t>
  </si>
  <si>
    <t>10.201.8.41</t>
  </si>
  <si>
    <t>TCE/B/01</t>
  </si>
  <si>
    <t>10.201.8.15</t>
  </si>
  <si>
    <t>10.201.8.17</t>
  </si>
  <si>
    <t>10.201.12.251</t>
  </si>
  <si>
    <t>10.201.31.50</t>
  </si>
  <si>
    <t>10.201.31.51</t>
  </si>
  <si>
    <t>10th Floor</t>
  </si>
  <si>
    <t>9th Floor</t>
  </si>
  <si>
    <t>8th Floor</t>
  </si>
  <si>
    <t>7th Floor</t>
  </si>
  <si>
    <t>6th Floor</t>
  </si>
  <si>
    <t>5th Floor</t>
  </si>
  <si>
    <t>4th Floor</t>
  </si>
  <si>
    <t>3rd Floor</t>
  </si>
  <si>
    <t>2nd Floor</t>
  </si>
  <si>
    <t>1st Floor</t>
  </si>
  <si>
    <t>Ground Floor</t>
  </si>
  <si>
    <t>Basement</t>
  </si>
  <si>
    <t>192.168.203.4</t>
  </si>
  <si>
    <t>Lochend</t>
  </si>
  <si>
    <t>Lochend Satellite Modem</t>
  </si>
  <si>
    <t>Jacarta Interceptor</t>
  </si>
  <si>
    <t>Quint UPS</t>
  </si>
  <si>
    <t>Lochend ANM</t>
  </si>
  <si>
    <t>10.180.0.1</t>
  </si>
  <si>
    <t>10.180.0.2</t>
  </si>
  <si>
    <t>10.180.0.3</t>
  </si>
  <si>
    <t>10.180.0.4</t>
  </si>
  <si>
    <t>Meygen</t>
  </si>
  <si>
    <t>IOLOGIK E1240</t>
  </si>
  <si>
    <t>10.180.1.1</t>
  </si>
  <si>
    <t>10.180.1.2</t>
  </si>
  <si>
    <t>10.180.1.3</t>
  </si>
  <si>
    <t>10.180.1.4</t>
  </si>
  <si>
    <t>Tooway Modem</t>
  </si>
  <si>
    <t>Braevallich</t>
  </si>
  <si>
    <t>Crewemod</t>
  </si>
  <si>
    <t>UPS</t>
  </si>
  <si>
    <t>10.180.3.1</t>
  </si>
  <si>
    <t>10.180.3.3</t>
  </si>
  <si>
    <t>10.180.3.2</t>
  </si>
  <si>
    <t>SGS ANM</t>
  </si>
  <si>
    <t>10.180.2.3</t>
  </si>
  <si>
    <t>10.180.2.2</t>
  </si>
  <si>
    <t>Dalavich</t>
  </si>
  <si>
    <t>Tooway</t>
  </si>
  <si>
    <t>9.08.95</t>
  </si>
  <si>
    <t>Ecoprod</t>
  </si>
  <si>
    <t>Wembley PowerLeague Router</t>
  </si>
  <si>
    <t>Survey Kit Router</t>
  </si>
  <si>
    <t>Torquay Router</t>
  </si>
  <si>
    <t>10.185.11.1</t>
  </si>
  <si>
    <t>192.168.1.1</t>
  </si>
  <si>
    <t>10.185.12.1</t>
  </si>
  <si>
    <t>Ecoprod Office</t>
  </si>
  <si>
    <t>Wembley</t>
  </si>
  <si>
    <t>Torquay</t>
  </si>
  <si>
    <t>Teltonika</t>
  </si>
  <si>
    <t>R_00.00.553</t>
  </si>
  <si>
    <t>192.168.20.198</t>
  </si>
  <si>
    <t>Teltonika RMS, 192.168.20.102</t>
  </si>
  <si>
    <t>Teltonika RMS</t>
  </si>
  <si>
    <t>10.102.192.253</t>
  </si>
  <si>
    <t>10.102.192.252</t>
  </si>
  <si>
    <t>10.0.100.1</t>
  </si>
  <si>
    <t>10.0.100.2</t>
  </si>
  <si>
    <t>10.0.100.3</t>
  </si>
  <si>
    <t>10.100.192.254</t>
  </si>
  <si>
    <t>10.102.192.101</t>
  </si>
  <si>
    <t>10.102.192.102</t>
  </si>
  <si>
    <t>9.24</t>
  </si>
  <si>
    <t>9.20</t>
  </si>
  <si>
    <t>4004396632100040</t>
  </si>
  <si>
    <t>4004396632100015</t>
  </si>
  <si>
    <t>4004396632100021</t>
  </si>
  <si>
    <t>4004396632100034</t>
  </si>
  <si>
    <t>AIS Office VPN Client</t>
  </si>
  <si>
    <t>192.168.17.254</t>
  </si>
  <si>
    <t>Aveley Camera #1</t>
  </si>
  <si>
    <t>192.168.22.11</t>
  </si>
  <si>
    <t>Aveley Camera #2</t>
  </si>
  <si>
    <t>192.168.22.12</t>
  </si>
  <si>
    <t>Aveley PLC</t>
  </si>
  <si>
    <t>192.168.22.10</t>
  </si>
  <si>
    <t>Aveley VPN Client</t>
  </si>
  <si>
    <t>192.168.22.1</t>
  </si>
  <si>
    <t>192.1.13.10</t>
  </si>
  <si>
    <t>10.10.13.10</t>
  </si>
  <si>
    <t>192.1.13.102</t>
  </si>
  <si>
    <t>Bell Common EVB Switch A</t>
  </si>
  <si>
    <t>192.1.13.22</t>
  </si>
  <si>
    <t>Bell Common EVB Switch B</t>
  </si>
  <si>
    <t>10.10.13.24</t>
  </si>
  <si>
    <t>Bell Common SCPA2</t>
  </si>
  <si>
    <t>192.1.13.25</t>
  </si>
  <si>
    <t>Bell Common SCPB1</t>
  </si>
  <si>
    <t>192.1.13.26</t>
  </si>
  <si>
    <t>Bell Common WVB Scada Client 1</t>
  </si>
  <si>
    <t>192.1.13.101</t>
  </si>
  <si>
    <t>Bell Common WVB Switch A</t>
  </si>
  <si>
    <t>192.1.13.21</t>
  </si>
  <si>
    <t>Bell Common WVB Switch B</t>
  </si>
  <si>
    <t>10.10.13.23</t>
  </si>
  <si>
    <t>Bucknalls Lane Camera #1</t>
  </si>
  <si>
    <t>10.3.170.11</t>
  </si>
  <si>
    <t>Bucknalls Lane Camera #2</t>
  </si>
  <si>
    <t>10.3.170.12</t>
  </si>
  <si>
    <t>Bucknalls Lane PLC</t>
  </si>
  <si>
    <t>10.3.170.10</t>
  </si>
  <si>
    <t>192.0.11.100</t>
  </si>
  <si>
    <t>10.11.11.20</t>
  </si>
  <si>
    <t>10.12.12.10</t>
  </si>
  <si>
    <t>Darford Crossing EEVB Wi-Fi Bridge</t>
  </si>
  <si>
    <t>20.220.220.35</t>
  </si>
  <si>
    <t>Darford Crossing ENWP Wi-Fi Bridge</t>
  </si>
  <si>
    <t>20.220.220.65</t>
  </si>
  <si>
    <t>Darford Crossing OiW Primary Server</t>
  </si>
  <si>
    <t>192.3.11.50</t>
  </si>
  <si>
    <t>Darford Crossing SCADA Server(s)</t>
  </si>
  <si>
    <t>10.110.110.199</t>
  </si>
  <si>
    <t>192.0.11.1</t>
  </si>
  <si>
    <t>10.11.11.10</t>
  </si>
  <si>
    <t>10.11.11.15</t>
  </si>
  <si>
    <t>Dartford Crossing Admin Switch A</t>
  </si>
  <si>
    <t>192.0.11.21</t>
  </si>
  <si>
    <t>Dartford Crossing Admin Switch B</t>
  </si>
  <si>
    <t>192.0.11.22</t>
  </si>
  <si>
    <t>Dartford Crossing ECC</t>
  </si>
  <si>
    <t>192.0.11.124</t>
  </si>
  <si>
    <t>Dartford Crossing EEVB</t>
  </si>
  <si>
    <t>192.0.11.126</t>
  </si>
  <si>
    <t>Dartford Crossing Electronics</t>
  </si>
  <si>
    <t>10.110.110.20</t>
  </si>
  <si>
    <t>Dartford Crossing ENWP</t>
  </si>
  <si>
    <t>192.0.11.129</t>
  </si>
  <si>
    <t>Dartford Crossing ETPB</t>
  </si>
  <si>
    <t>192.0.11.128</t>
  </si>
  <si>
    <t>Dartford Crossing KEVB SWA</t>
  </si>
  <si>
    <t>192.0.11.122</t>
  </si>
  <si>
    <t>Dartford Crossing KEVB SWB</t>
  </si>
  <si>
    <t>192.0.11.123</t>
  </si>
  <si>
    <t>Dartford Crossing KMA</t>
  </si>
  <si>
    <t>192.0.11.127</t>
  </si>
  <si>
    <t>Dartford Crossing KWVB SWB</t>
  </si>
  <si>
    <t>192.0.11.121</t>
  </si>
  <si>
    <t>10.11.255.253</t>
  </si>
  <si>
    <t>192.2.11.7</t>
  </si>
  <si>
    <t>Dartford Crossing TOC OiW NRST Gateway</t>
  </si>
  <si>
    <t>10.11.11.2</t>
  </si>
  <si>
    <t>Dartford Crossing VPN Concentrator</t>
  </si>
  <si>
    <t>10.11.255.254</t>
  </si>
  <si>
    <t>Dartfrod Crossing EWVB</t>
  </si>
  <si>
    <t>192.0.11.125</t>
  </si>
  <si>
    <t>Dartfrod Crossing KSEP</t>
  </si>
  <si>
    <t>192.0.11.130</t>
  </si>
  <si>
    <t>Dartfrod Crossing KWVB SWA</t>
  </si>
  <si>
    <t>192.0.11.120</t>
  </si>
  <si>
    <t>192.1.14.10</t>
  </si>
  <si>
    <t>10.10.14.10</t>
  </si>
  <si>
    <t>Hatfield SCADA Client A (KMC2)</t>
  </si>
  <si>
    <t>192.1.14.101</t>
  </si>
  <si>
    <t>Hatfield SCADA Client B (KMC1)</t>
  </si>
  <si>
    <t>192.1.14.102</t>
  </si>
  <si>
    <t>Hatfield Switch A</t>
  </si>
  <si>
    <t>192.1.14.21</t>
  </si>
  <si>
    <t>Hatfield Switch B</t>
  </si>
  <si>
    <t>192.1.14.22</t>
  </si>
  <si>
    <t>192.1.12.10</t>
  </si>
  <si>
    <t>10.10.12.10</t>
  </si>
  <si>
    <t>Holmesdale SCADA Active Client</t>
  </si>
  <si>
    <t>192.1.12.101</t>
  </si>
  <si>
    <t>Holmesdale Switch A</t>
  </si>
  <si>
    <t>192.1.12.21</t>
  </si>
  <si>
    <t>Holmesdale Switch B</t>
  </si>
  <si>
    <t>192.1.12.22</t>
  </si>
  <si>
    <t>IT4Automation Office M25 VPN Client</t>
  </si>
  <si>
    <t>192.168.20.246</t>
  </si>
  <si>
    <t>Junction 21 Pump Station</t>
  </si>
  <si>
    <t>10.2.200.43</t>
  </si>
  <si>
    <t>M4 Spur PLC</t>
  </si>
  <si>
    <t>192.168.21.10</t>
  </si>
  <si>
    <t>M4 Spur VPN Client</t>
  </si>
  <si>
    <t>192.168.21.1</t>
  </si>
  <si>
    <t>10.2.200.106</t>
  </si>
  <si>
    <t>Outfall 131 PSV</t>
  </si>
  <si>
    <t>10.2.200.138</t>
  </si>
  <si>
    <t>Outfall 133 PSV</t>
  </si>
  <si>
    <t>10.2.200.154</t>
  </si>
  <si>
    <t>Outfall 135A PSV</t>
  </si>
  <si>
    <t>10.2.200.186</t>
  </si>
  <si>
    <t>Outfall 135B PSV</t>
  </si>
  <si>
    <t>10.2.200.170</t>
  </si>
  <si>
    <t>Outfall 49B PSV</t>
  </si>
  <si>
    <t>10.3.168.90</t>
  </si>
  <si>
    <t>Outfall 51 PSV</t>
  </si>
  <si>
    <t>10.3.168.106</t>
  </si>
  <si>
    <t>Outfall 52 PSV</t>
  </si>
  <si>
    <t>10.3.168.98</t>
  </si>
  <si>
    <t>Outfall 53 PSV</t>
  </si>
  <si>
    <t>10.3.168.114</t>
  </si>
  <si>
    <t>Outfall 55 PSV</t>
  </si>
  <si>
    <t>10.3.168.122</t>
  </si>
  <si>
    <t>Outfall 56 PSV</t>
  </si>
  <si>
    <t>10.3.168.130</t>
  </si>
  <si>
    <t>Outfall 62 PSV</t>
  </si>
  <si>
    <t>10.3.168.138</t>
  </si>
  <si>
    <t>Outfall 63 PSV</t>
  </si>
  <si>
    <t>10.3.168.146</t>
  </si>
  <si>
    <t>Outfall 64 PSV</t>
  </si>
  <si>
    <t>10.3.168.154</t>
  </si>
  <si>
    <t>Outfall 64B PSV</t>
  </si>
  <si>
    <t>10.3.168.162</t>
  </si>
  <si>
    <t>Outfall 69 PSV</t>
  </si>
  <si>
    <t>10.3.180.10</t>
  </si>
  <si>
    <t>Outfall 69A PSV</t>
  </si>
  <si>
    <t>10.3.180.26</t>
  </si>
  <si>
    <t>Outfall 69D PSV</t>
  </si>
  <si>
    <t>10.3.180.42</t>
  </si>
  <si>
    <t>Outfall 69E PSV</t>
  </si>
  <si>
    <t>10.3.180.58</t>
  </si>
  <si>
    <t>Outfall 82 PSV</t>
  </si>
  <si>
    <t>10.3.180.74</t>
  </si>
  <si>
    <t>Outfall 84 PSV</t>
  </si>
  <si>
    <t>10.3.180.90</t>
  </si>
  <si>
    <t>Outfall 90 PSV</t>
  </si>
  <si>
    <t>10.2.200.42</t>
  </si>
  <si>
    <t>Outfall 94 PSV</t>
  </si>
  <si>
    <t>10.2.200.58</t>
  </si>
  <si>
    <t>Outfall 97 PSV</t>
  </si>
  <si>
    <t>10.2.200.74</t>
  </si>
  <si>
    <t>Outfall 98 PSV</t>
  </si>
  <si>
    <t>10.2.200.90</t>
  </si>
  <si>
    <t>Outfall P4 PSV</t>
  </si>
  <si>
    <t>10.3.174.10</t>
  </si>
  <si>
    <t>Outfall P46 PSV</t>
  </si>
  <si>
    <t>10.3.174.42</t>
  </si>
  <si>
    <t>Outfall P47</t>
  </si>
  <si>
    <t>10.3.174.90</t>
  </si>
  <si>
    <t>10.3.174.91</t>
  </si>
  <si>
    <t>Outfall P47A PSV</t>
  </si>
  <si>
    <t>10.3.174.58</t>
  </si>
  <si>
    <t>Outfall P47B PSV</t>
  </si>
  <si>
    <t>10.3.174.74</t>
  </si>
  <si>
    <t>Outfall P47D PSV</t>
  </si>
  <si>
    <t>10.3.174.106</t>
  </si>
  <si>
    <t>Outfall P48 PSV</t>
  </si>
  <si>
    <t>10.3.174.107</t>
  </si>
  <si>
    <t>Outfall P5 PSV</t>
  </si>
  <si>
    <t>10.3.174.26</t>
  </si>
  <si>
    <t>Rem</t>
  </si>
  <si>
    <t>192.1.11.51</t>
  </si>
  <si>
    <t>192.1.11.52</t>
  </si>
  <si>
    <t>192.1.11.53</t>
  </si>
  <si>
    <t>192.2.10.1</t>
  </si>
  <si>
    <t>10.10.10.10</t>
  </si>
  <si>
    <t>192.2.10.7</t>
  </si>
  <si>
    <t>South Mimms NOC OiW NRST Gateway</t>
  </si>
  <si>
    <t>10.10.10.2</t>
  </si>
  <si>
    <t>South Mimms NOC Switch A</t>
  </si>
  <si>
    <t>10.10.10.21</t>
  </si>
  <si>
    <t>South Mimms NOC Switch B</t>
  </si>
  <si>
    <t>10.10.10.22</t>
  </si>
  <si>
    <t>SSL Rem</t>
  </si>
  <si>
    <t>10.12.12.100</t>
  </si>
  <si>
    <t>10.185.13.1</t>
  </si>
  <si>
    <t>10.185.14.1</t>
  </si>
  <si>
    <t>10.185.15.1</t>
  </si>
  <si>
    <t>10.185.16.1</t>
  </si>
  <si>
    <t>10.185.17.1</t>
  </si>
  <si>
    <t>10.185.18.1</t>
  </si>
  <si>
    <t>Ageas Bowl Router</t>
  </si>
  <si>
    <t>Welcome Southend Router</t>
  </si>
  <si>
    <t>Welcome Maidstone Router</t>
  </si>
  <si>
    <t>Welcome Cheltenham Router</t>
  </si>
  <si>
    <t>Welcome High Wycombe Router</t>
  </si>
  <si>
    <t>Woking FC Router</t>
  </si>
  <si>
    <t>Ageas Bowl Sothampton</t>
  </si>
  <si>
    <t>Welcome Southend</t>
  </si>
  <si>
    <t xml:space="preserve">Welcome Maidstone </t>
  </si>
  <si>
    <t xml:space="preserve">Welcome High Wycombe </t>
  </si>
  <si>
    <t>Welcome Cheltenham</t>
  </si>
  <si>
    <t>Woking FC</t>
  </si>
  <si>
    <t>R_00.01.01</t>
  </si>
  <si>
    <t>Boundary/ Internal</t>
  </si>
  <si>
    <t>255.255.255.0</t>
  </si>
  <si>
    <t>10.180.2.1</t>
  </si>
  <si>
    <t>MAC Address</t>
  </si>
  <si>
    <t>Configured Default Gateway</t>
  </si>
  <si>
    <t>Subnet mask</t>
  </si>
  <si>
    <t>Make and model</t>
  </si>
  <si>
    <t>Serial Number</t>
  </si>
  <si>
    <t>Innonimate</t>
  </si>
  <si>
    <t>SSL Rem. Access Hosting PC</t>
  </si>
  <si>
    <t>Dartford Crossing TOC CPM25 Intef. routers IP address (SCADA WAN-facing)</t>
  </si>
  <si>
    <t>Dartford NMS West Annexe/Local CPS remote access machine, right hand of support desk</t>
  </si>
  <si>
    <t>192.0.11.100 (Dartford NMS)</t>
  </si>
  <si>
    <t>v3.1</t>
  </si>
  <si>
    <t>192.1.13.23</t>
  </si>
  <si>
    <t>192.1.13.24</t>
  </si>
  <si>
    <t xml:space="preserve">4.5.8.27.02.2014 </t>
  </si>
  <si>
    <t>Siemens</t>
  </si>
  <si>
    <t>Scakence w786 1pro</t>
  </si>
  <si>
    <t>IP</t>
  </si>
  <si>
    <t>Site 36</t>
  </si>
  <si>
    <t>RS4000</t>
  </si>
  <si>
    <t>Site 35</t>
  </si>
  <si>
    <t>Site 34</t>
  </si>
  <si>
    <t>Site 33</t>
  </si>
  <si>
    <t>Site 32</t>
  </si>
  <si>
    <t>Site 31</t>
  </si>
  <si>
    <t>Site 30</t>
  </si>
  <si>
    <t>Site 29</t>
  </si>
  <si>
    <t>Site 28</t>
  </si>
  <si>
    <t>Site 27</t>
  </si>
  <si>
    <t>Redhill</t>
  </si>
  <si>
    <t>Site 26</t>
  </si>
  <si>
    <t>Site 25</t>
  </si>
  <si>
    <t>Outwood PS</t>
  </si>
  <si>
    <t>Site 24</t>
  </si>
  <si>
    <t>Site 23</t>
  </si>
  <si>
    <t>NorthLooe</t>
  </si>
  <si>
    <t>Site 22</t>
  </si>
  <si>
    <t>Site 21</t>
  </si>
  <si>
    <t>Site 20</t>
  </si>
  <si>
    <t>Site 19</t>
  </si>
  <si>
    <t>Margery</t>
  </si>
  <si>
    <t>7.6.2</t>
  </si>
  <si>
    <t>Site 18</t>
  </si>
  <si>
    <t>Site 17</t>
  </si>
  <si>
    <t>Site 16</t>
  </si>
  <si>
    <t>Site 15</t>
  </si>
  <si>
    <t>8.1.4</t>
  </si>
  <si>
    <t>Site 14</t>
  </si>
  <si>
    <t>Kenley</t>
  </si>
  <si>
    <t>Site 13</t>
  </si>
  <si>
    <t>Site 12</t>
  </si>
  <si>
    <t>Site 11</t>
  </si>
  <si>
    <t>Site 10</t>
  </si>
  <si>
    <t>Site 9</t>
  </si>
  <si>
    <t>Site 8</t>
  </si>
  <si>
    <t>Unknown</t>
  </si>
  <si>
    <t>Site 7</t>
  </si>
  <si>
    <t>Chiddingstone</t>
  </si>
  <si>
    <t>Site 6</t>
  </si>
  <si>
    <t>Site 5</t>
  </si>
  <si>
    <t>Site 4</t>
  </si>
  <si>
    <t>Site 3</t>
  </si>
  <si>
    <t>Site 2</t>
  </si>
  <si>
    <t>Blindley Heath</t>
  </si>
  <si>
    <t>Site 1</t>
  </si>
  <si>
    <t>mGuard Version</t>
  </si>
  <si>
    <t>mGuard Model</t>
  </si>
  <si>
    <t>Site</t>
  </si>
  <si>
    <t>May 7 2013</t>
  </si>
  <si>
    <t>Nov 5 2012</t>
  </si>
  <si>
    <t>5176 </t>
  </si>
  <si>
    <t>9.09.25</t>
  </si>
  <si>
    <t>VA</t>
  </si>
  <si>
    <t>Release date</t>
  </si>
  <si>
    <t>Version</t>
  </si>
  <si>
    <t>Model</t>
  </si>
  <si>
    <t>Logzilla</t>
  </si>
  <si>
    <t>Monitored by</t>
  </si>
  <si>
    <t>warranty status</t>
  </si>
  <si>
    <t>Accessible from</t>
  </si>
  <si>
    <t>SNMP trap Server</t>
  </si>
  <si>
    <t>Serial Number (MAC Address)</t>
  </si>
  <si>
    <t>Remote Access Routers Information</t>
  </si>
  <si>
    <t>Site General Information</t>
  </si>
  <si>
    <t>Crt. No.</t>
  </si>
  <si>
    <t>in warranty</t>
  </si>
  <si>
    <t>+24 DC, via dedicated PSU</t>
  </si>
  <si>
    <t>taehc1054557</t>
  </si>
  <si>
    <t>897 (Metering)</t>
  </si>
  <si>
    <t>TCE/R/01</t>
  </si>
  <si>
    <t>ROOF</t>
  </si>
  <si>
    <t>10.201.13.254</t>
  </si>
  <si>
    <t>10.201.13.191/24</t>
  </si>
  <si>
    <t>Moxa MGate MB3170</t>
  </si>
  <si>
    <t>MODBUS CONV 12</t>
  </si>
  <si>
    <t>taehc1054446</t>
  </si>
  <si>
    <t>9TH</t>
  </si>
  <si>
    <t>10.201.13.190/24</t>
  </si>
  <si>
    <t>MODBUS CONV 11</t>
  </si>
  <si>
    <t>taehc1054552</t>
  </si>
  <si>
    <t>8TH</t>
  </si>
  <si>
    <t>10.201.13.189/24</t>
  </si>
  <si>
    <t>MODBUS CONV 10</t>
  </si>
  <si>
    <t>taehc1054551</t>
  </si>
  <si>
    <t>1-1 (module 1, port 5)</t>
  </si>
  <si>
    <t>7TH</t>
  </si>
  <si>
    <t>10.201.13.188/24</t>
  </si>
  <si>
    <t>MODBUS CONV 09</t>
  </si>
  <si>
    <t>taehc1054549</t>
  </si>
  <si>
    <t>6TH</t>
  </si>
  <si>
    <t>10.201.13.187/24</t>
  </si>
  <si>
    <t>MODBUS CONV 08</t>
  </si>
  <si>
    <t>taehc1054560</t>
  </si>
  <si>
    <t>5TH</t>
  </si>
  <si>
    <t>10.201.13.186/24</t>
  </si>
  <si>
    <t>MODBUS CONV 07</t>
  </si>
  <si>
    <t>taehc1054456</t>
  </si>
  <si>
    <t>4TH</t>
  </si>
  <si>
    <t>10.201.13.185/24</t>
  </si>
  <si>
    <t>MODBUS CONV 06</t>
  </si>
  <si>
    <t>taehc1054448</t>
  </si>
  <si>
    <t>3RD</t>
  </si>
  <si>
    <t>10.201.13.184/24</t>
  </si>
  <si>
    <t>MODBUS CONV 05</t>
  </si>
  <si>
    <t>taehc1054437</t>
  </si>
  <si>
    <t>2ND</t>
  </si>
  <si>
    <t>10.201.13.183/24</t>
  </si>
  <si>
    <t>MODBUS CONV 04</t>
  </si>
  <si>
    <t>taehc1054436</t>
  </si>
  <si>
    <t>1ST</t>
  </si>
  <si>
    <t>10.201.13.182/24</t>
  </si>
  <si>
    <t>MODBUS CONV 03</t>
  </si>
  <si>
    <t>taehc1054406</t>
  </si>
  <si>
    <t>TCE-G-03-SWITCH-1</t>
  </si>
  <si>
    <t>GROUND</t>
  </si>
  <si>
    <t>10.201.13.181/24</t>
  </si>
  <si>
    <t>MODBUS CONV 02</t>
  </si>
  <si>
    <t>taehc1054433</t>
  </si>
  <si>
    <t>G1</t>
  </si>
  <si>
    <t>BASEMENT</t>
  </si>
  <si>
    <t>10.201.13.180/24*</t>
  </si>
  <si>
    <t>MODBUS CONV 01</t>
  </si>
  <si>
    <t>Remarks</t>
  </si>
  <si>
    <t>POWER</t>
  </si>
  <si>
    <t>MOXA SWITCH PORT VLAN ID</t>
  </si>
  <si>
    <t xml:space="preserve">MOXA SWITCH PORT </t>
  </si>
  <si>
    <t>MOXA SWITCH ID</t>
  </si>
  <si>
    <t>LOCATION (FLOOR)</t>
  </si>
  <si>
    <t>INSTALLATION PANEL ID</t>
  </si>
  <si>
    <t xml:space="preserve"> GATEWAY</t>
  </si>
  <si>
    <t>IP ADDRESS/SUBNET MASK</t>
  </si>
  <si>
    <t>DEVICE TYPE</t>
  </si>
  <si>
    <t>MODBUS GATEWAY (CONV.)  ID NO</t>
  </si>
  <si>
    <t>10.201.8.254</t>
  </si>
  <si>
    <t>Version B</t>
  </si>
  <si>
    <t>Lancom 7100 VPN</t>
  </si>
  <si>
    <t>8.50.0091</t>
  </si>
  <si>
    <t>10.201.11.254</t>
  </si>
  <si>
    <t>Master Router</t>
  </si>
  <si>
    <t>10.201.11.253</t>
  </si>
  <si>
    <t>Backup Router</t>
  </si>
  <si>
    <t>Date Planned</t>
  </si>
  <si>
    <t>Action</t>
  </si>
  <si>
    <t>Latest</t>
  </si>
  <si>
    <t>Hardware type</t>
  </si>
  <si>
    <t>Firmware Version:</t>
  </si>
  <si>
    <t>ID</t>
  </si>
  <si>
    <t>vendor</t>
  </si>
  <si>
    <t>hostname</t>
  </si>
  <si>
    <t>Clan Generator room</t>
  </si>
  <si>
    <t>10.201.8.254 (at RBH, any PC in the BMS network, use Cisco Webex and make RBH staff the presenter)</t>
  </si>
  <si>
    <t>EDS-508-MM-SC</t>
  </si>
  <si>
    <t>10.201.8.152</t>
  </si>
  <si>
    <t>RB-CLAN-Gen-Room</t>
  </si>
  <si>
    <t>CER, located in the rack closest to the left hand side of the room, furthest along in CER1</t>
  </si>
  <si>
    <t>IKS 6526</t>
  </si>
  <si>
    <t>10.201.8.70</t>
  </si>
  <si>
    <t>RB CER-7th Floor</t>
  </si>
  <si>
    <t>TCE Panel G-03 on ground floor</t>
  </si>
  <si>
    <t>EDS516A</t>
  </si>
  <si>
    <t>10.201.8.63</t>
  </si>
  <si>
    <t>RB TCE-G-03-SWITCH-2-Ground</t>
  </si>
  <si>
    <t>EDS518A</t>
  </si>
  <si>
    <t>RB TCE-G-03-SWITCH-1-Ground</t>
  </si>
  <si>
    <t>TCE Panel G-01 on ground floor</t>
  </si>
  <si>
    <t>RB TCE-G-01-Ground</t>
  </si>
  <si>
    <t>TCE Panel 7/05 on 7th floor</t>
  </si>
  <si>
    <t>EDS 508A</t>
  </si>
  <si>
    <t>RB TCE 7-05</t>
  </si>
  <si>
    <t>TCE Panel 7/04 on 7th floor</t>
  </si>
  <si>
    <t>RB TCE-7-04-7th Floor</t>
  </si>
  <si>
    <t>TCE Panel 7/03 on 7th floor</t>
  </si>
  <si>
    <t>10.201.8.151</t>
  </si>
  <si>
    <t>RB TCE-7-03-7th Floor</t>
  </si>
  <si>
    <t>CE12 panel Ground Floor Actually located in the Ceiling of the ground floor, can be accessed by going into the room behind the front reception, in the room furtheest to the right, in the ceiling, restricted access and no standing room, requires a ladder to access</t>
  </si>
  <si>
    <t>RB CE12-Ground</t>
  </si>
  <si>
    <t>panel CE10 in basement</t>
  </si>
  <si>
    <t>RB CE10-Basement</t>
  </si>
  <si>
    <t>panel CE11 in basement</t>
  </si>
  <si>
    <t>RB CE11-Basement</t>
  </si>
  <si>
    <t>panel CE6 in basement</t>
  </si>
  <si>
    <t>RB CE6-Basement</t>
  </si>
  <si>
    <t>panel CE5 in basement</t>
  </si>
  <si>
    <t>RB CE5-Basement</t>
  </si>
  <si>
    <t>panel CE3 in basement</t>
  </si>
  <si>
    <t>RB CE4-Basement</t>
  </si>
  <si>
    <t>RB CE3-basement</t>
  </si>
  <si>
    <t>panel CE7 on 2nd floor</t>
  </si>
  <si>
    <t>RB CE7-2nd Floor</t>
  </si>
  <si>
    <t>panel CE8 on 5th floor</t>
  </si>
  <si>
    <t>RB CE8-5th Floor</t>
  </si>
  <si>
    <t>Panel CE9 on  the 8th floor</t>
  </si>
  <si>
    <t>RB CE9-8th Floor</t>
  </si>
  <si>
    <t>CE2 panel in the roof</t>
  </si>
  <si>
    <t>RB CE2-Roof</t>
  </si>
  <si>
    <t>CE1 panel in the roof</t>
  </si>
  <si>
    <t>RB CE1-Roof</t>
  </si>
  <si>
    <t>SER1, second cabinet from the door</t>
  </si>
  <si>
    <t>IKS 6524A</t>
  </si>
  <si>
    <t>10.201.8.30</t>
  </si>
  <si>
    <t>RB-00-SER1-SW3</t>
  </si>
  <si>
    <t>SER1 CABINET CLOSEST TO THE DOOR</t>
  </si>
  <si>
    <t>10.201.8.29</t>
  </si>
  <si>
    <t>RB-00-SER1-SW2</t>
  </si>
  <si>
    <t>TCE Panel 9/02 9th floor, panel located outside of the local lift area</t>
  </si>
  <si>
    <t>RB TCE-9-02 SW1</t>
  </si>
  <si>
    <t>RB TCE-9-02 SW2</t>
  </si>
  <si>
    <t>TCE Panel 8/02 8th floor, panel located outside of the local lift area</t>
  </si>
  <si>
    <t>RB TCE-8-02-8th Floor</t>
  </si>
  <si>
    <t>TCE Panel 7/02 7th floor, panel located outside of the local lift area</t>
  </si>
  <si>
    <t>PT 7828</t>
  </si>
  <si>
    <t>RB TCE-7-02-7th Floor</t>
  </si>
  <si>
    <t>TCE Panel 6/02 6th floor, panel located outside of the local lift area</t>
  </si>
  <si>
    <t>RB TCE-6-02-6th floor</t>
  </si>
  <si>
    <t>TCE Panel 5/02 5th floor, panel located outside of the local lift area</t>
  </si>
  <si>
    <t>RB TCE-5-02-5th floor</t>
  </si>
  <si>
    <t>TCE Panel 4/02 4th floor, panel located outside of the local lift area</t>
  </si>
  <si>
    <t>RB TCE-4-02-4th floor</t>
  </si>
  <si>
    <t>TCE Panel 3/02 3rd floor, panel located outside of the local lift area</t>
  </si>
  <si>
    <t>RB TCE-3-02-3rd floor</t>
  </si>
  <si>
    <t>TCE Panel 2/02 2nd floor, panel located outside of the local lift area</t>
  </si>
  <si>
    <t>RB TCE-2-02-2nd floor</t>
  </si>
  <si>
    <t>TCE Panel 1/02 1st floor, panel located outside of the local lift area</t>
  </si>
  <si>
    <t>RB TCE-1-02-1st floor</t>
  </si>
  <si>
    <t>RB-00-SER1</t>
  </si>
  <si>
    <t>EDS 510A</t>
  </si>
  <si>
    <t>RB TCE-B-02-Basement</t>
  </si>
  <si>
    <t>RB TCE-B-01-Basement</t>
  </si>
  <si>
    <t>TCE Panel 1/01 1st floor, panel located outside of the local lift area</t>
  </si>
  <si>
    <t>RB TCE-1-01-1st floor</t>
  </si>
  <si>
    <t>TCE Panel 2/01 2nd floor, panel located outside of the local lift area</t>
  </si>
  <si>
    <t>RB TCE-2-01-2nd floor</t>
  </si>
  <si>
    <t>TCE Panel 3/01 3rd floor, panel located outside of the local lift area</t>
  </si>
  <si>
    <t>RB TCE-3-01-3rd floor</t>
  </si>
  <si>
    <t>TCE Panel 3/01 4th floor, panel located outside of the local lift area</t>
  </si>
  <si>
    <t>RB TCE-4-01-4th floor</t>
  </si>
  <si>
    <t>TCE Panel 5/01 5th floor, panel located outside of the local lift area</t>
  </si>
  <si>
    <t>RB TCE-5-01-5th floor</t>
  </si>
  <si>
    <t>TCE Panel 6/01 6th floor, panel located outside of the local lift area</t>
  </si>
  <si>
    <t>RB TCE-6-01-6th floor</t>
  </si>
  <si>
    <t>TCE Panel 7/01 7th floor, panel located outside of the local lift area</t>
  </si>
  <si>
    <t>RB TCE-7-01-7th floor</t>
  </si>
  <si>
    <t>TCE Panel 8/01 8th floor, panel located outside of the local lift area</t>
  </si>
  <si>
    <t>RB TCE-8-01 SW2</t>
  </si>
  <si>
    <t>RB TCE-8-01 SW1</t>
  </si>
  <si>
    <t>TCE Panel 9/01 9th floor, panel located outside of the local lift area</t>
  </si>
  <si>
    <t>RB TCE-9-01 SW2</t>
  </si>
  <si>
    <t>RB TCE-9-01 SW1</t>
  </si>
  <si>
    <t>TCE Panel 10-02 roof</t>
  </si>
  <si>
    <t>RB TCE-10-01-Roof</t>
  </si>
  <si>
    <t>RB TCE-10-02-Roof</t>
  </si>
  <si>
    <t>TCE Panel 10-03 roof</t>
  </si>
  <si>
    <t>RB TCE-10-03-Roof</t>
  </si>
  <si>
    <t>255.255.255.252</t>
  </si>
  <si>
    <t>255.255.255.248</t>
  </si>
  <si>
    <t>10.18.209.249</t>
  </si>
  <si>
    <t>WAN IP</t>
  </si>
  <si>
    <t>PRTG</t>
  </si>
  <si>
    <t>1gb bucket</t>
  </si>
  <si>
    <t>10th of the month</t>
  </si>
  <si>
    <t>Three</t>
  </si>
  <si>
    <t>8944 2001 0123 7042 507</t>
  </si>
  <si>
    <t>172.20.7.123</t>
  </si>
  <si>
    <t>2014: comms good. Sept. 2017:  comms good.</t>
  </si>
  <si>
    <t>O2</t>
  </si>
  <si>
    <t>172.24.82.132</t>
  </si>
  <si>
    <t>2014: comms good. Jan. 2017: O2 SIM fitted. Sept. 2017:  comms good.</t>
  </si>
  <si>
    <t>8944 2001 0123 7042 739</t>
  </si>
  <si>
    <t>172.20.7.121</t>
  </si>
  <si>
    <t>2014: no comms.  Sept. 2017: rouiter faulty.</t>
  </si>
  <si>
    <t>66435190672</t>
  </si>
  <si>
    <t>172.24.82.131</t>
  </si>
  <si>
    <t>8944 2001 0123 7042 721</t>
  </si>
  <si>
    <t>172.20.7.119</t>
  </si>
  <si>
    <t>8944 2001 0123 7042 713</t>
  </si>
  <si>
    <t>172.20.7.118</t>
  </si>
  <si>
    <t>2014: no comms.  Sept. 2017:  comms good.</t>
  </si>
  <si>
    <t>8944 2001 0123 7042 705</t>
  </si>
  <si>
    <t>172.20.7.117</t>
  </si>
  <si>
    <t xml:space="preserve">2014: comms good. Sept. 2017:  comms good.
</t>
  </si>
  <si>
    <t>8944 2001 0123 7042 697</t>
  </si>
  <si>
    <t>172.20.7.116</t>
  </si>
  <si>
    <t>2014: comms good. Sept. 2017: router faulty.</t>
  </si>
  <si>
    <t>8944 2001 0123 7042 689</t>
  </si>
  <si>
    <t>172.20.7.115</t>
  </si>
  <si>
    <t>2014: comms "busy" at peak times. Sept. 2017:  comms good.</t>
  </si>
  <si>
    <t>8944 2001 0123 7042 671</t>
  </si>
  <si>
    <t>172.20.7.114</t>
  </si>
  <si>
    <t>.2014: no comms on the "Three" network. Jan 2017: router replaced. Sept. 2017: faulty MPK controller board (damaged serial interface) identified. Comms good.</t>
  </si>
  <si>
    <t>8944 2001 0123 7042 663</t>
  </si>
  <si>
    <t>172.20.7.113</t>
  </si>
  <si>
    <t>2014: comms "busy" at peak times. Jan. 2017: intermittent comms.</t>
  </si>
  <si>
    <t>8944 2001 0123 7042 655</t>
  </si>
  <si>
    <t>172.20.7.112</t>
  </si>
  <si>
    <t>8944 2001 0123 7044 990</t>
  </si>
  <si>
    <t>172.20.7.111</t>
  </si>
  <si>
    <t>tarriff</t>
  </si>
  <si>
    <t>Data Renewal date</t>
  </si>
  <si>
    <t>SIM Provider</t>
  </si>
  <si>
    <t xml:space="preserve">SIM serial </t>
  </si>
  <si>
    <t xml:space="preserve"> SIM IP Address </t>
  </si>
  <si>
    <t>Kollmorgen Controller ID</t>
  </si>
  <si>
    <t>SIM Detailed Information</t>
  </si>
  <si>
    <t>Comments</t>
  </si>
  <si>
    <t>00:90:E8:43:59:76</t>
  </si>
  <si>
    <t>00:90:E8:43:59:E8</t>
  </si>
  <si>
    <t>00:90:E8:43:59:A9</t>
  </si>
  <si>
    <t>00:90:E8:43:59:6E</t>
  </si>
  <si>
    <t>00:90:E8:43:59:B1</t>
  </si>
  <si>
    <t>00:90:E8:43:59:8C</t>
  </si>
  <si>
    <t>00:90:E8:43:59:AO</t>
  </si>
  <si>
    <t>00:90:E8:44:16:66</t>
  </si>
  <si>
    <t>00:90:E8:43:59:6F</t>
  </si>
  <si>
    <t>00:90:E8:43:59:82</t>
  </si>
  <si>
    <t>00:90:E8:43:59:B4</t>
  </si>
  <si>
    <t>00:90:E8:43:59:B3</t>
  </si>
  <si>
    <t>00:90:E8:43:59:95</t>
  </si>
  <si>
    <t>Moxa NPorts Information</t>
  </si>
  <si>
    <t>TL-SG3424P 2.0</t>
  </si>
  <si>
    <t>SW6</t>
  </si>
  <si>
    <t>192.168.20.16</t>
  </si>
  <si>
    <t>TL-SG3424 2.0</t>
  </si>
  <si>
    <t>SW5</t>
  </si>
  <si>
    <t>192.168.20.15</t>
  </si>
  <si>
    <t>SW4</t>
  </si>
  <si>
    <t>192.168.20.14</t>
  </si>
  <si>
    <t>SW3</t>
  </si>
  <si>
    <t>192.168.20.13</t>
  </si>
  <si>
    <t>TL-SG3424 1.0</t>
  </si>
  <si>
    <t>SW2</t>
  </si>
  <si>
    <t>192.168.20.12</t>
  </si>
  <si>
    <t>SW1</t>
  </si>
  <si>
    <t>192.168.20.11</t>
  </si>
  <si>
    <t>IT4A</t>
  </si>
  <si>
    <t>Location / Address</t>
  </si>
  <si>
    <t>Mask</t>
  </si>
  <si>
    <t>Helpful details or contact info</t>
  </si>
  <si>
    <t>Default Gateway</t>
  </si>
  <si>
    <t>C2103 FCC Switch</t>
  </si>
  <si>
    <t>C2103 GC1 Switch</t>
  </si>
  <si>
    <t>C2103 GC2 Switch</t>
  </si>
  <si>
    <t>C2103 GC3 Switch</t>
  </si>
  <si>
    <t>C2103 GC4 Switch</t>
  </si>
  <si>
    <t>C2103 RCC Switch</t>
  </si>
  <si>
    <t>C2103 NRAMS</t>
  </si>
  <si>
    <t>C2103 WiFi Access Point</t>
  </si>
  <si>
    <t>C2103 Rem. Access Rtr</t>
  </si>
  <si>
    <t>83.148.172.1</t>
  </si>
  <si>
    <t>TL-SG3424Pv2_en_1.0.9_[20150715-rel33297]_up</t>
  </si>
  <si>
    <t>TL-SG3424v1_en_1.11.10_[20150713-rel53496]_up</t>
  </si>
  <si>
    <t>TL-SG3424v2_en_1.0.3_[20150714-rel61832]_up</t>
  </si>
  <si>
    <t>Software Version</t>
  </si>
  <si>
    <t>192.168.10.9</t>
  </si>
  <si>
    <t>192.168.11.101</t>
  </si>
  <si>
    <t>192.168.11.102</t>
  </si>
  <si>
    <t>192.168.16.104</t>
  </si>
  <si>
    <t>192.168.16.151</t>
  </si>
  <si>
    <t>192.168.16.152</t>
  </si>
  <si>
    <t>192.168.16.153</t>
  </si>
  <si>
    <t>192.168.16.154</t>
  </si>
  <si>
    <t>192.168.16.155</t>
  </si>
  <si>
    <t>192.168.16.156</t>
  </si>
  <si>
    <t>192.168.16.172</t>
  </si>
  <si>
    <t>192.168.16.173</t>
  </si>
  <si>
    <t>192.168.16.176</t>
  </si>
  <si>
    <t>192.168.16.235</t>
  </si>
  <si>
    <t>192.168.16.240</t>
  </si>
  <si>
    <t>192.168.16.50</t>
  </si>
  <si>
    <t>192.168.16.56</t>
  </si>
  <si>
    <t>192.168.16.69</t>
  </si>
  <si>
    <t>192.168.16.70</t>
  </si>
  <si>
    <t>192.168.16.71</t>
  </si>
  <si>
    <t>192.168.16.90</t>
  </si>
  <si>
    <t>192.168.16.97</t>
  </si>
  <si>
    <t>cortech-master</t>
  </si>
  <si>
    <t>dispatchops-1</t>
  </si>
  <si>
    <t>dm-win7-01</t>
  </si>
  <si>
    <t>e2260_9474</t>
  </si>
  <si>
    <t>gw6630</t>
  </si>
  <si>
    <t>hyper-v-backup</t>
  </si>
  <si>
    <t>hyper-v-primary</t>
  </si>
  <si>
    <t>it4a-nas</t>
  </si>
  <si>
    <t>monitoring-pc</t>
  </si>
  <si>
    <t>monitoring-pc2</t>
  </si>
  <si>
    <t>ninaserver</t>
  </si>
  <si>
    <t>nms-1</t>
  </si>
  <si>
    <t>offsite-nas-jf</t>
  </si>
  <si>
    <t>oki-c810-3212cb</t>
  </si>
  <si>
    <t>oki-main-office</t>
  </si>
  <si>
    <t>pc-sales-05</t>
  </si>
  <si>
    <t>pc-tech-04</t>
  </si>
  <si>
    <t>projects-1</t>
  </si>
  <si>
    <t>projects-4-pc</t>
  </si>
  <si>
    <t>projects-6-pc</t>
  </si>
  <si>
    <t>sales-3</t>
  </si>
  <si>
    <t>sales-4-pc</t>
  </si>
  <si>
    <t>scanner-01</t>
  </si>
  <si>
    <t>smtp-relay</t>
  </si>
  <si>
    <t>spiceworks-pc</t>
  </si>
  <si>
    <t>sqlserver</t>
  </si>
  <si>
    <t>srv-v-ad-01</t>
  </si>
  <si>
    <t>srv-v-ad-02</t>
  </si>
  <si>
    <t>srv-v-fs-01</t>
  </si>
  <si>
    <t>srv-v-veeam-01</t>
  </si>
  <si>
    <t>srv-v-wsus-01</t>
  </si>
  <si>
    <t>support-pc-7</t>
  </si>
  <si>
    <t>supportpc5</t>
  </si>
  <si>
    <t>sysadmin-pc</t>
  </si>
  <si>
    <t>warehouse-pc</t>
  </si>
  <si>
    <t>win-pab6l9mva9o</t>
  </si>
  <si>
    <t>Sarian Systems</t>
  </si>
  <si>
    <t>Hewlett-Packard</t>
  </si>
  <si>
    <t>VMware</t>
  </si>
  <si>
    <t>Dot Hill Systems</t>
  </si>
  <si>
    <t>Flexdsl Telecom Ag</t>
  </si>
  <si>
    <t>Icann Iana Department</t>
  </si>
  <si>
    <t>Asustek Computer</t>
  </si>
  <si>
    <t>D-link Int</t>
  </si>
  <si>
    <t>Hitron Tech</t>
  </si>
  <si>
    <t>Panasonic System Net Co</t>
  </si>
  <si>
    <t>Snom Tech Ag</t>
  </si>
  <si>
    <t>Dell</t>
  </si>
  <si>
    <t>Intel</t>
  </si>
  <si>
    <t>Moxa Tech</t>
  </si>
  <si>
    <t>Icp Electronics</t>
  </si>
  <si>
    <t>Microsoft</t>
  </si>
  <si>
    <t>Tyan Computer</t>
  </si>
  <si>
    <t>Oki Electric Ind Co</t>
  </si>
  <si>
    <t>Pegatron</t>
  </si>
  <si>
    <t>Generic</t>
  </si>
  <si>
    <t>Brother Industries</t>
  </si>
  <si>
    <t>ASUS</t>
  </si>
  <si>
    <t>Device Type</t>
  </si>
  <si>
    <t>SNMP Device</t>
  </si>
  <si>
    <t>HTTP Device</t>
  </si>
  <si>
    <t>Switch</t>
  </si>
  <si>
    <t>Printer</t>
  </si>
  <si>
    <t>Desktop</t>
  </si>
  <si>
    <t>Server</t>
  </si>
  <si>
    <t>MF-PAM-RAIL2N-2Eth, V1</t>
  </si>
  <si>
    <t>MFC-5440CN</t>
  </si>
  <si>
    <t>DH61CR</t>
  </si>
  <si>
    <t>Virtual Access GW6631W, SN# 00E0C811858D, VIE-1...</t>
  </si>
  <si>
    <t>ProLiant DL580 G5</t>
  </si>
  <si>
    <t>Virtual Machine</t>
  </si>
  <si>
    <t>C810</t>
  </si>
  <si>
    <t>C9655</t>
  </si>
  <si>
    <t>All Series</t>
  </si>
  <si>
    <t>DH61WW</t>
  </si>
  <si>
    <t>To Be Filled By O.E.M.</t>
  </si>
  <si>
    <t>System Product Name</t>
  </si>
  <si>
    <t>Brother ADS-2800W</t>
  </si>
  <si>
    <t>192.168.16.7</t>
  </si>
  <si>
    <t>192.168.16.64</t>
  </si>
  <si>
    <t>192.168.16.182</t>
  </si>
  <si>
    <t>192.168.16.21</t>
  </si>
  <si>
    <t>192.168.16.253</t>
  </si>
  <si>
    <t>192.168.16.232</t>
  </si>
  <si>
    <t>192.168.16.231</t>
  </si>
  <si>
    <t>192.168.16.222</t>
  </si>
  <si>
    <t>25.34.192.148</t>
  </si>
  <si>
    <t>192.168.20.103</t>
  </si>
  <si>
    <t>192.168.20.102</t>
  </si>
  <si>
    <t>192.168.16.34</t>
  </si>
  <si>
    <t>192.168.20.141</t>
  </si>
  <si>
    <t>192.168.16.223</t>
  </si>
  <si>
    <t>192.168.16.23</t>
  </si>
  <si>
    <t>192.168.16.24</t>
  </si>
  <si>
    <t>192.168.16.58</t>
  </si>
  <si>
    <t>192.168.16.57</t>
  </si>
  <si>
    <t>192.168.16.84</t>
  </si>
  <si>
    <t>192.168.16.82</t>
  </si>
  <si>
    <t>192.168.16.165</t>
  </si>
  <si>
    <t>192.168.16.30</t>
  </si>
  <si>
    <t>192.168.16.26</t>
  </si>
  <si>
    <t>192.168.20.101</t>
  </si>
  <si>
    <t>192.168.16.144</t>
  </si>
  <si>
    <t>192.168.20.143</t>
  </si>
  <si>
    <t>192.168.16.170</t>
  </si>
  <si>
    <t>192.168.16.171</t>
  </si>
  <si>
    <t>192.168.16.174</t>
  </si>
  <si>
    <t>192.168.16.183</t>
  </si>
  <si>
    <t>192.168.16.175</t>
  </si>
  <si>
    <t>192.168.16.199</t>
  </si>
  <si>
    <t>192.168.16.124</t>
  </si>
  <si>
    <t>192.168.16.45</t>
  </si>
  <si>
    <t>192.168.16.140</t>
  </si>
  <si>
    <t>42DE2A4FB</t>
  </si>
  <si>
    <t>ECEBB8962BB4</t>
  </si>
  <si>
    <t>ECEBB8963BA0</t>
  </si>
  <si>
    <t>3CA82A1C6174</t>
  </si>
  <si>
    <t>C299005DD</t>
  </si>
  <si>
    <t>C290197BF</t>
  </si>
  <si>
    <t>C0FF265EA8</t>
  </si>
  <si>
    <t>C0FF266C97</t>
  </si>
  <si>
    <t>5056BF5F98</t>
  </si>
  <si>
    <t>5056BFFA71</t>
  </si>
  <si>
    <t>5056BED874</t>
  </si>
  <si>
    <t>CCS173315556</t>
  </si>
  <si>
    <t>D850E651586A</t>
  </si>
  <si>
    <t>14D64D04E224</t>
  </si>
  <si>
    <t>7D81A4392</t>
  </si>
  <si>
    <t>7D81A4DA9</t>
  </si>
  <si>
    <t>7D81A4D8B</t>
  </si>
  <si>
    <t>BCC34240BB5E</t>
  </si>
  <si>
    <t>41329650A</t>
  </si>
  <si>
    <t>90E817D0F1</t>
  </si>
  <si>
    <t>E0C811858D</t>
  </si>
  <si>
    <t>GB8825S3WB</t>
  </si>
  <si>
    <t>GB8818LXCT</t>
  </si>
  <si>
    <t>7a791922c094</t>
  </si>
  <si>
    <t>1660-5803-3420-5595-8670-2136-37</t>
  </si>
  <si>
    <t>4907-7733-6341-1000-4731-9838-80</t>
  </si>
  <si>
    <t>5006-1519-1759-4063-6187-9280-53</t>
  </si>
  <si>
    <t>AL18032233</t>
  </si>
  <si>
    <t>AL43016395</t>
  </si>
  <si>
    <t>14D64D04E222</t>
  </si>
  <si>
    <t>F8D11110A1BD</t>
  </si>
  <si>
    <t>BC5FF49E56FB</t>
  </si>
  <si>
    <t>704D7BB35C99</t>
  </si>
  <si>
    <t>E75528E8G217425</t>
  </si>
  <si>
    <t>6205-6311-3997-6082-9352-4234-32</t>
  </si>
  <si>
    <t>8155-7260-8737-4895-0453-6674-75</t>
  </si>
  <si>
    <t>D05099018B74</t>
  </si>
  <si>
    <t>D850E65157D2</t>
  </si>
  <si>
    <t>5807-3742-6174-3041-5840-6635-28</t>
  </si>
  <si>
    <t>UK</t>
  </si>
  <si>
    <t>Technical Office</t>
  </si>
  <si>
    <t>MARKETING OFFICE</t>
  </si>
  <si>
    <t>Operating System</t>
  </si>
  <si>
    <t>Windows 7 Pro</t>
  </si>
  <si>
    <t>Windows Server 2012 R2 DC</t>
  </si>
  <si>
    <t>Ubuntu</t>
  </si>
  <si>
    <t>Windows Server 2012 R2</t>
  </si>
  <si>
    <t>RBH</t>
  </si>
  <si>
    <t>SESW</t>
  </si>
  <si>
    <t>CPS</t>
  </si>
  <si>
    <t>LO</t>
  </si>
  <si>
    <t>Cust ID</t>
  </si>
  <si>
    <t>NR</t>
  </si>
  <si>
    <t>Network Rail / Colas Rail</t>
  </si>
  <si>
    <t>Connect Plus Services (M25)</t>
  </si>
  <si>
    <t>River Bank House - Man Investments / Cofely</t>
  </si>
  <si>
    <t>Smarter Grid Solutions</t>
  </si>
  <si>
    <t>IT4Automation</t>
  </si>
  <si>
    <t>FA</t>
  </si>
  <si>
    <t>EP</t>
  </si>
  <si>
    <t>Hindhead Tunnel - Kier</t>
  </si>
  <si>
    <t>London Overground / Carillion</t>
  </si>
  <si>
    <t>Title</t>
  </si>
  <si>
    <t>Location ID</t>
  </si>
  <si>
    <t>Multiple IPs</t>
  </si>
  <si>
    <t>Braevalich Multi WAN Router</t>
  </si>
  <si>
    <t>Dalavich Multi WAN Router</t>
  </si>
  <si>
    <t>IP Address LAN</t>
  </si>
  <si>
    <t>Notes</t>
  </si>
  <si>
    <t xml:space="preserve">Blindley Heath </t>
  </si>
  <si>
    <t>Blindley Heath  mGuard</t>
  </si>
  <si>
    <t>Delta - RS4000</t>
  </si>
  <si>
    <t>Phoenix Contact (Innonimate)</t>
  </si>
  <si>
    <t>Loc Name</t>
  </si>
  <si>
    <t xml:space="preserve">Darford Crossing </t>
  </si>
  <si>
    <t>Ref</t>
  </si>
  <si>
    <t>1</t>
  </si>
  <si>
    <t>8</t>
  </si>
  <si>
    <t>10</t>
  </si>
  <si>
    <t>25</t>
  </si>
  <si>
    <t>48</t>
  </si>
  <si>
    <t>50</t>
  </si>
  <si>
    <t>51</t>
  </si>
  <si>
    <t>52</t>
  </si>
  <si>
    <t>53</t>
  </si>
  <si>
    <t>54</t>
  </si>
  <si>
    <t>55</t>
  </si>
  <si>
    <t>56</t>
  </si>
  <si>
    <t>57</t>
  </si>
  <si>
    <t>58</t>
  </si>
  <si>
    <t>59</t>
  </si>
  <si>
    <t>60</t>
  </si>
  <si>
    <t>62</t>
  </si>
  <si>
    <t>63</t>
  </si>
  <si>
    <t>64</t>
  </si>
  <si>
    <t>65</t>
  </si>
  <si>
    <t>66</t>
  </si>
  <si>
    <t>108</t>
  </si>
  <si>
    <t>124</t>
  </si>
  <si>
    <t>134</t>
  </si>
  <si>
    <t>141</t>
  </si>
  <si>
    <t>150</t>
  </si>
  <si>
    <t>154</t>
  </si>
  <si>
    <t>155</t>
  </si>
  <si>
    <t>163</t>
  </si>
  <si>
    <t>178</t>
  </si>
  <si>
    <t>179</t>
  </si>
  <si>
    <t>191</t>
  </si>
  <si>
    <t>196</t>
  </si>
  <si>
    <t>198</t>
  </si>
  <si>
    <t>199</t>
  </si>
  <si>
    <t>200</t>
  </si>
  <si>
    <t>245</t>
  </si>
  <si>
    <t>246</t>
  </si>
  <si>
    <t>252</t>
  </si>
  <si>
    <t>253</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</si>
  <si>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</si>
  <si>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</si>
  <si>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</si>
  <si>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</si>
  <si>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</si>
  <si>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</si>
  <si>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</si>
  <si>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</si>
  <si>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</si>
  <si>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</si>
  <si>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</si>
  <si>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</si>
  <si>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</si>
  <si>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</si>
  <si>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</si>
  <si>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</si>
  <si>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</si>
  <si>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</si>
  <si>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</si>
  <si>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</si>
  <si>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</si>
  <si>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</si>
  <si>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</si>
  <si>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</si>
  <si>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</si>
  <si>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</si>
  <si>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</si>
  <si>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</si>
  <si>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</si>
  <si>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443</t>
  </si>
  <si>
    <t>445</t>
  </si>
  <si>
    <t>446</t>
  </si>
  <si>
    <t>448</t>
  </si>
  <si>
    <t>450</t>
  </si>
  <si>
    <t>451</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</si>
  <si>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</si>
  <si>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</si>
  <si>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</si>
  <si>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</si>
  <si>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</si>
  <si>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</si>
  <si>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</si>
  <si>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</si>
  <si>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</si>
  <si>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</si>
  <si>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</si>
  <si>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</si>
  <si>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</si>
  <si>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</si>
  <si>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</si>
  <si>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</si>
  <si>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</si>
  <si>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</si>
  <si>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</si>
  <si>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</si>
  <si>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</si>
  <si>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</si>
  <si>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</si>
  <si>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</si>
  <si>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</si>
  <si>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</si>
  <si>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</si>
  <si>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</si>
  <si>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</si>
  <si>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</si>
  <si>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</si>
  <si>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</si>
  <si>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</si>
  <si>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</si>
  <si>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</si>
  <si>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</si>
  <si>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</si>
  <si>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</si>
  <si>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</si>
  <si>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</si>
  <si>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</si>
  <si>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</si>
  <si>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</si>
  <si>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</si>
  <si>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</si>
  <si>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</si>
  <si>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</si>
  <si>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</si>
  <si>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IP1</t>
  </si>
  <si>
    <t>IP2</t>
  </si>
  <si>
    <t>IP3</t>
  </si>
  <si>
    <t>IP4</t>
  </si>
  <si>
    <t>Epsom</t>
  </si>
  <si>
    <t>Server Room</t>
  </si>
  <si>
    <t>TP-LINK-SW6</t>
  </si>
  <si>
    <t>192.168.20.254</t>
  </si>
  <si>
    <t>NTP Srv 1</t>
  </si>
  <si>
    <t>NTP Srv 2</t>
  </si>
  <si>
    <t>60-E3-27-9E-05-41</t>
  </si>
  <si>
    <t>TP-LINK</t>
  </si>
  <si>
    <t>TP-LINK-SW1</t>
  </si>
  <si>
    <t>TP-LINK-SW3</t>
  </si>
  <si>
    <t>TP-LINK-SW4</t>
  </si>
  <si>
    <t>TP-LINK-SW5</t>
  </si>
  <si>
    <t>F4-F2-6D-7D-9F-F2</t>
  </si>
  <si>
    <t>Comms Cabinet</t>
  </si>
  <si>
    <t>CAB-C</t>
  </si>
  <si>
    <t>CAB-B</t>
  </si>
  <si>
    <t>CAB-1</t>
  </si>
  <si>
    <t>1.0.9 Build 20150715 Rel.33297(s)</t>
  </si>
  <si>
    <t>TL-SG3424P</t>
  </si>
  <si>
    <t>TP_LINK_SW2</t>
  </si>
  <si>
    <t>E8-94-F6-47-3D-53</t>
  </si>
  <si>
    <t>Yes</t>
  </si>
  <si>
    <t>Date Actioned</t>
  </si>
  <si>
    <t>1.11.10 Build 20150713 Rel.53496(n)</t>
  </si>
  <si>
    <t>Actions</t>
  </si>
  <si>
    <t>TL-SG3424</t>
  </si>
  <si>
    <t>Password changed
Disabled http and telnet
Updated Software Version</t>
  </si>
  <si>
    <t>1.0.3 Build 20150714 Rel.61832(s)</t>
  </si>
  <si>
    <t>60-E3-27-A6-16-E8</t>
  </si>
  <si>
    <t>60-E3-27-9E-0D-80</t>
  </si>
  <si>
    <t>Password changed
Disabled http and telnet
Updated Software Version
Updated device name from TP_LINK_SW4</t>
  </si>
  <si>
    <t>Password changed
Disabled http and telnet
Updated Software Version
Updated device name from TP_LINK_SW5</t>
  </si>
  <si>
    <t>60-E3-27-A6-17-A5</t>
  </si>
  <si>
    <t>139.78.100.163</t>
  </si>
  <si>
    <t>501</t>
  </si>
  <si>
    <t>502</t>
  </si>
  <si>
    <t>503</t>
  </si>
  <si>
    <t>504</t>
  </si>
  <si>
    <t>505</t>
  </si>
  <si>
    <t>506</t>
  </si>
  <si>
    <t>192.168.11.1</t>
  </si>
  <si>
    <t>192.168.11.108</t>
  </si>
  <si>
    <t>192.168.11.124</t>
  </si>
  <si>
    <t>192.168.11.134</t>
  </si>
  <si>
    <t>192.168.11.141</t>
  </si>
  <si>
    <t>192.168.11.154</t>
  </si>
  <si>
    <t>192.168.11.155</t>
  </si>
  <si>
    <t>192.168.11.163</t>
  </si>
  <si>
    <t>192.168.11.178</t>
  </si>
  <si>
    <t>192.168.11.179</t>
  </si>
  <si>
    <t>192.168.11.191</t>
  </si>
  <si>
    <t>192.168.11.196</t>
  </si>
  <si>
    <t>192.168.11.198</t>
  </si>
  <si>
    <t>192.168.11.199</t>
  </si>
  <si>
    <t>Panasonic</t>
  </si>
  <si>
    <t>KX-HDV230</t>
  </si>
  <si>
    <t>Sarah French 4002</t>
  </si>
  <si>
    <t>Sergiu Cosmescu 4005</t>
  </si>
  <si>
    <t>Uday 4127</t>
  </si>
  <si>
    <t>Emily French 4126</t>
  </si>
  <si>
    <t>Jennifer Edmunds 4006</t>
  </si>
  <si>
    <t>Duncan Mulrooney 4012</t>
  </si>
  <si>
    <t>Dee Titley 4007</t>
  </si>
  <si>
    <t>Support Desk 4008</t>
  </si>
  <si>
    <t>Geraldine Copper 4014</t>
  </si>
  <si>
    <t>John French 4001</t>
  </si>
  <si>
    <t>Mike Vitello  4013</t>
  </si>
  <si>
    <t>Phil Van Staden 4010</t>
  </si>
  <si>
    <t>Kerwin Kwan  4011</t>
  </si>
  <si>
    <t xml:space="preserve"> Bank1: 05.000 Bank2: 02.200</t>
  </si>
  <si>
    <t>192.168.11.254</t>
  </si>
  <si>
    <t>DNS 1</t>
  </si>
  <si>
    <t>DNS 2</t>
  </si>
  <si>
    <t>8.8.8.8</t>
  </si>
  <si>
    <t>IP Phone</t>
  </si>
  <si>
    <t>BCC34243547D</t>
  </si>
  <si>
    <t>BCC342435476</t>
  </si>
  <si>
    <t>Created and Updated record</t>
  </si>
  <si>
    <t>Created and Updated record
Updated phonebook Menu</t>
  </si>
  <si>
    <t>BCC3427AB15D</t>
  </si>
  <si>
    <t>BCC3427AB21D</t>
  </si>
  <si>
    <t>BCC34243544F</t>
  </si>
  <si>
    <t>BCC342435458</t>
  </si>
  <si>
    <t>BCC342435459</t>
  </si>
  <si>
    <t>BCC342435451</t>
  </si>
  <si>
    <t>BCC342435460</t>
  </si>
  <si>
    <t>BCC342435461</t>
  </si>
  <si>
    <t>BCC34243547C</t>
  </si>
  <si>
    <t>BCC342435474</t>
  </si>
  <si>
    <t>192.168.11.</t>
  </si>
  <si>
    <t>4118 Stock Room</t>
  </si>
  <si>
    <t>BCC342435475</t>
  </si>
  <si>
    <t>CORTECH-MASTER</t>
  </si>
  <si>
    <t>SCANNER-01</t>
  </si>
  <si>
    <t>srv-v-ad-01.it4a.local</t>
  </si>
  <si>
    <t>srv-v-fs-01.it4a.local</t>
  </si>
  <si>
    <t>srv-v-wsus-01.it4a.local</t>
  </si>
  <si>
    <t>srv-v-print-01.it4a.local</t>
  </si>
  <si>
    <t>srv-v-veeam-01.it4a.local</t>
  </si>
  <si>
    <t>srv-v-dns-02.it4a.local</t>
  </si>
  <si>
    <t>srv-p-esxi-01.it4a.local</t>
  </si>
  <si>
    <t>srv-p-esxi-02.it4a.local</t>
  </si>
  <si>
    <t>srv-p-esxi-03.it4a.local</t>
  </si>
  <si>
    <t>srv-v-vc-01.it4a.local</t>
  </si>
  <si>
    <t>onsite-nas-01.it4a.local</t>
  </si>
  <si>
    <t>offsite-nas-01.it4a.local</t>
  </si>
  <si>
    <t>HYPER-V-PRIMARY</t>
  </si>
  <si>
    <t>HYPER-V-BACKUP</t>
  </si>
  <si>
    <t>192.168.16.9</t>
  </si>
  <si>
    <t>Cortech Email alarm alerts</t>
  </si>
  <si>
    <t>Honeywell Galaxy Panel</t>
  </si>
  <si>
    <t>Honeywell</t>
  </si>
  <si>
    <t>78-45-C4-3C-5B-9C</t>
  </si>
  <si>
    <t>208.67.222.222</t>
  </si>
  <si>
    <t>32-bit OS - Service Pack 1 - Version 6.1.7601</t>
  </si>
  <si>
    <t>Moxa E2260</t>
  </si>
  <si>
    <t>Temperature monitoring iologik</t>
  </si>
  <si>
    <t>Scanner</t>
  </si>
  <si>
    <t>Qualys</t>
  </si>
  <si>
    <t>Sales Office</t>
  </si>
  <si>
    <t>new scanner (upstairs in Sales office)</t>
  </si>
  <si>
    <t>sales-4-pc - Dee's PC</t>
  </si>
  <si>
    <t>FLEETSERV</t>
  </si>
  <si>
    <t>192.168.16.48</t>
  </si>
  <si>
    <t>projects-6-pc - Mike's PC (192.168.16.64)</t>
  </si>
  <si>
    <t>PC-TECH-01.it4a.local</t>
  </si>
  <si>
    <t>192.168.16.51</t>
  </si>
  <si>
    <t>DHCP</t>
  </si>
  <si>
    <t>F8-D1-11-10-A1-BD</t>
  </si>
  <si>
    <t>64-bit OS - Service Pack 1 - Version 6.1.7601</t>
  </si>
  <si>
    <t>projects-4-pc -  (Duncan's PC)</t>
  </si>
  <si>
    <t>PC-TECH-02.it4a.local</t>
  </si>
  <si>
    <t>support-pc-7 - Tim PC (192.168.16.93)</t>
  </si>
  <si>
    <t>192.168.16.53</t>
  </si>
  <si>
    <t>projects-1 - serge PC (192.168.16.84)</t>
  </si>
  <si>
    <t>sales-3 - Geri PC (192.168.16.165)</t>
  </si>
  <si>
    <t>SRV-V-AD-01</t>
  </si>
  <si>
    <t>SRV-V-AD-02</t>
  </si>
  <si>
    <t>SRV-V-DNS-01</t>
  </si>
  <si>
    <t>SRV-V-DNS-02</t>
  </si>
  <si>
    <t>SRV-V-FS-01</t>
  </si>
  <si>
    <t>SRV-V-WSUS-01</t>
  </si>
  <si>
    <t>SRV-V-LZ-01</t>
  </si>
  <si>
    <t>SRV-V-LZ-02</t>
  </si>
  <si>
    <t>SRV-V-NRNMS-01</t>
  </si>
  <si>
    <t>SRV-V-SW-01</t>
  </si>
  <si>
    <t>SRV-V-PRTG-01</t>
  </si>
  <si>
    <t>SRV-V-MAIL-01</t>
  </si>
  <si>
    <t>SRV-V-SQL-01</t>
  </si>
  <si>
    <t>SRV-V-VEEAM-01</t>
  </si>
  <si>
    <t>Mguard</t>
  </si>
  <si>
    <t>192.168.16.200</t>
  </si>
  <si>
    <t>192.168.16.198</t>
  </si>
  <si>
    <t>192.168.16.177</t>
  </si>
  <si>
    <t>192.168.16.178</t>
  </si>
  <si>
    <t>192.168.16.179</t>
  </si>
  <si>
    <t>192.168.16.180</t>
  </si>
  <si>
    <t>192.168.16.181</t>
  </si>
  <si>
    <t>192.168.16.52</t>
  </si>
  <si>
    <t>192.168.16.54</t>
  </si>
  <si>
    <t>192.168.16.55</t>
  </si>
  <si>
    <t>192.168.16.59</t>
  </si>
  <si>
    <t>192.168.16.60</t>
  </si>
  <si>
    <t>192.168.16.61</t>
  </si>
  <si>
    <t>192.168.16.62</t>
  </si>
  <si>
    <t>192.168.16.63</t>
  </si>
  <si>
    <t>192.168.16.65</t>
  </si>
  <si>
    <t>192.168.16.66</t>
  </si>
  <si>
    <t>PC-SALES-04.it4a.local</t>
  </si>
  <si>
    <t>PC-SALES-01.it4a.local</t>
  </si>
  <si>
    <t>PC-SALES-02.it4a.local</t>
  </si>
  <si>
    <t>PC-TECH-03.it4a.local</t>
  </si>
  <si>
    <t>PC-SALES-03.it4a.local</t>
  </si>
  <si>
    <t>PC-TECH-04.it4a.local</t>
  </si>
  <si>
    <t>PC-SALES-05.it4a.local</t>
  </si>
  <si>
    <t>pc-whse-01.it4a.local</t>
  </si>
  <si>
    <t>pc-projects-01.it4a.local</t>
  </si>
  <si>
    <t>IT4A-FIELD-03.corp.it4automation.local</t>
  </si>
  <si>
    <t>WIN-729V0SCEULC.it4a.local</t>
  </si>
  <si>
    <t>DM-Win7-01.it4a.local</t>
  </si>
  <si>
    <t>PC-PROJECTS-02.it4a.local</t>
  </si>
  <si>
    <t>PC-FINANCE-01.it4a.local</t>
  </si>
  <si>
    <t>d850e651586a</t>
  </si>
  <si>
    <t>f8d11110a1bd</t>
  </si>
  <si>
    <t>704d7bb35c99</t>
  </si>
  <si>
    <t>001b215cf283</t>
  </si>
  <si>
    <t>f8d1110303eb</t>
  </si>
  <si>
    <t>704d7bb35c8e</t>
  </si>
  <si>
    <t>14d64d04e224</t>
  </si>
  <si>
    <t>386077e0812c</t>
  </si>
  <si>
    <t>74d02b93887a</t>
  </si>
  <si>
    <t>d850e65157d2</t>
  </si>
  <si>
    <t>14d64d04e223</t>
  </si>
  <si>
    <t>28f10e2fc865</t>
  </si>
  <si>
    <t>005056be04cf</t>
  </si>
  <si>
    <t>005056be713e</t>
  </si>
  <si>
    <t>14d64d04e222</t>
  </si>
  <si>
    <t>bc5ff49e56fb</t>
  </si>
  <si>
    <t>Finance Office</t>
  </si>
  <si>
    <t>Warehouse</t>
  </si>
  <si>
    <t>Project Office</t>
  </si>
  <si>
    <t>192.168.12.10</t>
  </si>
  <si>
    <t>192.168.16.150</t>
  </si>
  <si>
    <t>LCA Orchid project - Cortech  (For Duncan 07/06/2018)</t>
  </si>
  <si>
    <t>Migrated - Phil</t>
  </si>
  <si>
    <t>Migrated - Emily</t>
  </si>
  <si>
    <t>Migrated - John</t>
  </si>
  <si>
    <t>Migrated - Sarah</t>
  </si>
  <si>
    <t>192.168.20.253</t>
  </si>
  <si>
    <t>SAN Controller A Management</t>
  </si>
  <si>
    <t>SAN Controller B Management</t>
  </si>
  <si>
    <t>VM</t>
  </si>
  <si>
    <t>Router</t>
  </si>
  <si>
    <t>Gateway</t>
  </si>
  <si>
    <t>Qualys Guard</t>
  </si>
  <si>
    <t>Vmware</t>
  </si>
  <si>
    <t>Server room</t>
  </si>
  <si>
    <t>mGuard industrial RS</t>
  </si>
  <si>
    <t>Router - 3G &amp; WiFi</t>
  </si>
  <si>
    <t>River Bank House - London</t>
  </si>
  <si>
    <t>Ground</t>
  </si>
  <si>
    <t>Jacarta</t>
  </si>
  <si>
    <t>mGuard Industrial RS</t>
  </si>
  <si>
    <t>Bell Common</t>
  </si>
  <si>
    <t>Rack 8K</t>
  </si>
  <si>
    <t>Hindhead Tunnel</t>
  </si>
  <si>
    <t>Upper Ground</t>
  </si>
  <si>
    <t>Comms Room</t>
  </si>
  <si>
    <t>Aveley</t>
  </si>
  <si>
    <t>Bucknalls Lane</t>
  </si>
  <si>
    <t>Darford Crossing</t>
  </si>
  <si>
    <t>M25 Junction 21</t>
  </si>
  <si>
    <t>M4 Spur</t>
  </si>
  <si>
    <t>Outfall 2 PSV</t>
  </si>
  <si>
    <t>Junction 21</t>
  </si>
  <si>
    <t>Outfall PSV</t>
  </si>
  <si>
    <t>South Mimms</t>
  </si>
  <si>
    <t>NOC</t>
  </si>
  <si>
    <t>First</t>
  </si>
  <si>
    <t>Syslog Server IP</t>
  </si>
  <si>
    <t>192.168.20.245</t>
  </si>
  <si>
    <t>IT4A Primary Router</t>
  </si>
  <si>
    <t>LANCOM 7100+ VPN</t>
  </si>
  <si>
    <t>IT4A Backup Router</t>
  </si>
  <si>
    <t>Dartford Crossing Kent West Vent Building</t>
  </si>
  <si>
    <t>Moxa IKS-6728-4GTXSFP-HV-T</t>
  </si>
  <si>
    <t>V3.1 build 12100114</t>
  </si>
  <si>
    <t>1.1</t>
  </si>
  <si>
    <t>Dartford Crossing Essex West Vent Building</t>
  </si>
  <si>
    <t>Dartford Crossing Essex East Vent Building</t>
  </si>
  <si>
    <t>Dartford Crossing Kent East Vent Building - Cabinet 2</t>
  </si>
  <si>
    <t xml:space="preserve">Dartford Crossing Kent East Vent Building - Cabinet 4 </t>
  </si>
  <si>
    <t>Dartford Crossing QEII Bridge</t>
  </si>
  <si>
    <t>Moxa EDS-510A-1GT2SFP</t>
  </si>
  <si>
    <t>V3.1 build 12092817</t>
  </si>
  <si>
    <t>Dartford Crossing Kent Marshalling Area (Kent Point Building)</t>
  </si>
  <si>
    <t>Moxa EDS-510A-1GT2SFP-T</t>
  </si>
  <si>
    <t>Dartford Crossing Essex Tunnel Point Building (Old Marshalling Area)</t>
  </si>
  <si>
    <t>Dartford Crossing West Annex</t>
  </si>
  <si>
    <t>Moxa PT-7828-F-HV-HV</t>
  </si>
  <si>
    <t xml:space="preserve">Holmesdale Tunnel </t>
  </si>
  <si>
    <t>Moxa PT-7728-F-HV-HV</t>
  </si>
  <si>
    <t>V2.6</t>
  </si>
  <si>
    <t>Hatfield Tunnel</t>
  </si>
  <si>
    <t>Bell Common Tunnel</t>
  </si>
  <si>
    <t>Moxa EDS-405A-MM-SC</t>
  </si>
  <si>
    <t xml:space="preserve">South Mimms NOC </t>
  </si>
  <si>
    <t>V3.1 build 12092509</t>
  </si>
  <si>
    <t>Mxview</t>
  </si>
  <si>
    <t>Essex East Vent Building</t>
  </si>
  <si>
    <t>SCALANCE W786-1PRO</t>
  </si>
  <si>
    <t>V 4.5.8</t>
  </si>
  <si>
    <t>27/02/2014</t>
  </si>
  <si>
    <t>20.220.220.1</t>
  </si>
  <si>
    <t>Asus</t>
  </si>
  <si>
    <t>0143445</t>
  </si>
  <si>
    <t>Project Room</t>
  </si>
  <si>
    <t>Rack 2</t>
  </si>
  <si>
    <t>SFP / Port(s)</t>
  </si>
  <si>
    <t>Module1</t>
  </si>
  <si>
    <t>Module2</t>
  </si>
  <si>
    <t>Module3</t>
  </si>
  <si>
    <t>Module4</t>
  </si>
  <si>
    <t>Mod 1 SFP / Port(s)</t>
  </si>
  <si>
    <t>Mod 2 SFP / Port(s)</t>
  </si>
  <si>
    <t>Moxa IKS-6728-4GTXSFP-T</t>
  </si>
  <si>
    <t>TOTAL</t>
  </si>
  <si>
    <t>HHT</t>
  </si>
  <si>
    <t>SES Water</t>
  </si>
  <si>
    <t>RAG</t>
  </si>
  <si>
    <t>Action 1</t>
  </si>
  <si>
    <t>Action 2</t>
  </si>
  <si>
    <t>Action 3</t>
  </si>
  <si>
    <t>0090E82B56ED</t>
  </si>
  <si>
    <t>0090E836AACA</t>
  </si>
  <si>
    <t>0090E836AAC9</t>
  </si>
  <si>
    <t>0090E836AA9D</t>
  </si>
  <si>
    <t>0090E836AAA3</t>
  </si>
  <si>
    <t>0090E836AAAF</t>
  </si>
  <si>
    <t>0090E836AAB1</t>
  </si>
  <si>
    <t>0090E836AAA9</t>
  </si>
  <si>
    <t>0090E836AABC</t>
  </si>
  <si>
    <t>0090E836AAA2</t>
  </si>
  <si>
    <t>0090E8146C27</t>
  </si>
  <si>
    <t>0090E836AAA4</t>
  </si>
  <si>
    <t>0090E836AACC</t>
  </si>
  <si>
    <t>0090E8232D6C</t>
  </si>
  <si>
    <t>TACBD1023119</t>
  </si>
  <si>
    <t>Populate Serial nos - inserted 4 switches</t>
  </si>
  <si>
    <t>Maintenance Spare</t>
  </si>
  <si>
    <t>Dartford Stores</t>
  </si>
  <si>
    <t>Tidy up data</t>
  </si>
  <si>
    <t>?</t>
  </si>
  <si>
    <t>Moxa TN-5516-T</t>
  </si>
  <si>
    <t>Moxa TN-5508-T</t>
  </si>
  <si>
    <r>
      <t>LANCOM 7100</t>
    </r>
    <r>
      <rPr>
        <sz val="12"/>
        <color theme="1"/>
        <rFont val="Calibri"/>
        <family val="2"/>
        <scheme val="minor"/>
      </rPr>
      <t>+ </t>
    </r>
    <r>
      <rPr>
        <i/>
        <sz val="12"/>
        <color theme="1"/>
        <rFont val="Calibri"/>
        <family val="2"/>
        <scheme val="minor"/>
      </rPr>
      <t>VPN</t>
    </r>
  </si>
  <si>
    <t>LANCOM 1781VA-4G</t>
  </si>
  <si>
    <t>Allied Telesis AT-GS948MPX</t>
  </si>
  <si>
    <t>Moxa AWK-3131-M12-RCC-EU</t>
  </si>
  <si>
    <t>OKI-C810</t>
  </si>
  <si>
    <t>OKI-C9655</t>
  </si>
  <si>
    <t>mGuard Delta2</t>
  </si>
  <si>
    <t>Sarian (DiGi) DR6410</t>
  </si>
  <si>
    <t>Hirschmann Eagle mGuard</t>
  </si>
  <si>
    <t>Moxa EDS-408A</t>
  </si>
  <si>
    <t>Moxa EDS-510A</t>
  </si>
  <si>
    <t>Moxa EDS-508A</t>
  </si>
  <si>
    <t>Moxa EDS-518A</t>
  </si>
  <si>
    <t>Moxa EDS-516A</t>
  </si>
  <si>
    <t>Moxa EDS-508-MM-SC</t>
  </si>
  <si>
    <t>Moxa IKS-6526</t>
  </si>
  <si>
    <t>Moxa IKS-6524A</t>
  </si>
  <si>
    <t>Panasonic KX-HDV130</t>
  </si>
  <si>
    <t>Panasonic KX-HDV230</t>
  </si>
  <si>
    <t>LANCOM 1781A-4G</t>
  </si>
  <si>
    <r>
      <t>LANCOM LN</t>
    </r>
    <r>
      <rPr>
        <i/>
        <sz val="12"/>
        <color theme="1"/>
        <rFont val="Calibri"/>
        <family val="2"/>
        <scheme val="minor"/>
      </rPr>
      <t>830acn</t>
    </r>
    <r>
      <rPr>
        <sz val="12"/>
        <color theme="1"/>
        <rFont val="Calibri"/>
        <family val="2"/>
        <scheme val="minor"/>
      </rPr>
      <t> </t>
    </r>
  </si>
  <si>
    <t>Moxa Mgate-MB3180</t>
  </si>
  <si>
    <t>mGuard RS4000 TX/TX</t>
  </si>
  <si>
    <t>Moxa Mgate-MB3170</t>
  </si>
  <si>
    <t>Moxa Nport-5110</t>
  </si>
  <si>
    <t>Moxa OnCell-5104HSPA</t>
  </si>
  <si>
    <t>mGuard FL RS</t>
  </si>
  <si>
    <t>HP ProLiant DL360 Gen9</t>
  </si>
  <si>
    <t>HP ProLiant DL580 G5</t>
  </si>
  <si>
    <t>ASUS RS300-E9-PS4</t>
  </si>
  <si>
    <t>Teltonika RUT230</t>
  </si>
  <si>
    <t>TPLink TL-SG3424P</t>
  </si>
  <si>
    <t>TPLink TL-SG3424</t>
  </si>
  <si>
    <t>Virtual Access GW6600</t>
  </si>
  <si>
    <t>Virtual Access GW6125M</t>
  </si>
  <si>
    <t>Virtual Access GW6631W</t>
  </si>
  <si>
    <t>001E90CF65C0</t>
  </si>
  <si>
    <t>Acer</t>
  </si>
  <si>
    <t>ACER Veriton</t>
  </si>
  <si>
    <t>F4F26D7D9FF2</t>
  </si>
  <si>
    <t>E894F6473D53</t>
  </si>
  <si>
    <t>60E327A616E8</t>
  </si>
  <si>
    <t>60E3279E0D80</t>
  </si>
  <si>
    <t>60E327A617A5</t>
  </si>
  <si>
    <t>60E3279E0541</t>
  </si>
  <si>
    <t>192.168.20.256</t>
  </si>
  <si>
    <t>64 Bit</t>
  </si>
  <si>
    <t>HP Color LaserJet CM1312nfi MFP</t>
  </si>
  <si>
    <t>Navtech VM</t>
  </si>
  <si>
    <t>PDS VM</t>
  </si>
  <si>
    <t>192.168.16.184</t>
  </si>
  <si>
    <t>192.168.16.185</t>
  </si>
  <si>
    <t>7845C43C5B9C</t>
  </si>
  <si>
    <t>0090E8435995</t>
  </si>
  <si>
    <t>0090E84359B3</t>
  </si>
  <si>
    <t>0090E84359B4</t>
  </si>
  <si>
    <t>0090E8435982</t>
  </si>
  <si>
    <t>0090E843596F</t>
  </si>
  <si>
    <t>0090E8441666</t>
  </si>
  <si>
    <t>0090E84359AO</t>
  </si>
  <si>
    <t>0090E843598C</t>
  </si>
  <si>
    <t>0090E84359B1</t>
  </si>
  <si>
    <t>0090E843596E</t>
  </si>
  <si>
    <t>0090E84359A9</t>
  </si>
  <si>
    <t>0090E84359E8</t>
  </si>
  <si>
    <t>0090E8435976</t>
  </si>
  <si>
    <t>00E0C8100BF2</t>
  </si>
  <si>
    <t>00E0C8100C29</t>
  </si>
  <si>
    <t>00E0C8100C1D</t>
  </si>
  <si>
    <t>00E0C8100B87</t>
  </si>
  <si>
    <t>00E0C8100BED</t>
  </si>
  <si>
    <t>00E0C8100C05</t>
  </si>
  <si>
    <t>00E0C810OB27</t>
  </si>
  <si>
    <t>00E0C8100BE8</t>
  </si>
  <si>
    <t>00E0C810OB2E</t>
  </si>
  <si>
    <t>00E0C810OC26</t>
  </si>
  <si>
    <t>00E0C810OC0B</t>
  </si>
  <si>
    <t>00E0C810OC25</t>
  </si>
  <si>
    <t>00E0C810OC0F</t>
  </si>
  <si>
    <t>000A57372F28</t>
  </si>
  <si>
    <t>000A572BBBA1</t>
  </si>
  <si>
    <t>000A572BBB9B</t>
  </si>
  <si>
    <t>000A572BBB8E</t>
  </si>
  <si>
    <t>000A572BBB88</t>
  </si>
  <si>
    <t>000A57372E9F</t>
  </si>
  <si>
    <t>000A57372D8B</t>
  </si>
  <si>
    <t>ORI #</t>
  </si>
  <si>
    <t>Done</t>
  </si>
  <si>
    <t>OKI-C810-3212CB</t>
  </si>
  <si>
    <t>0080873212CB</t>
  </si>
  <si>
    <t>01.08</t>
  </si>
  <si>
    <t>srv-v-logzilla-01.it4a.local</t>
  </si>
  <si>
    <t>smtp / ntp</t>
  </si>
  <si>
    <t>srv-v-mware-01</t>
  </si>
  <si>
    <t>srv-v-prtg-02</t>
  </si>
  <si>
    <t>srv-v-sw-01</t>
  </si>
  <si>
    <t>srv-v-prtg-01</t>
  </si>
  <si>
    <t>99</t>
  </si>
  <si>
    <t>10.10.100.254</t>
  </si>
  <si>
    <t>10.10.99.254</t>
  </si>
  <si>
    <t>100</t>
  </si>
  <si>
    <t>254</t>
  </si>
  <si>
    <t>Warehouse - Stock room 4118</t>
  </si>
  <si>
    <t>E-4014</t>
  </si>
  <si>
    <t>E-4001</t>
  </si>
  <si>
    <t>E-4010</t>
  </si>
  <si>
    <t>E-4011</t>
  </si>
  <si>
    <t>E-401</t>
  </si>
  <si>
    <t>E-4008</t>
  </si>
  <si>
    <t>E-4007</t>
  </si>
  <si>
    <t>E-4012</t>
  </si>
  <si>
    <t>E-4006</t>
  </si>
  <si>
    <t>E-4005</t>
  </si>
  <si>
    <t>E-4126</t>
  </si>
  <si>
    <t>E-4002</t>
  </si>
  <si>
    <t>E-4127</t>
  </si>
  <si>
    <t>005056BF0DA2</t>
  </si>
  <si>
    <t>Linux</t>
  </si>
  <si>
    <t>vCenter Servers</t>
  </si>
  <si>
    <t>192.168.16.101</t>
  </si>
  <si>
    <t>QNAP TS-421</t>
  </si>
  <si>
    <t>Q142B06321</t>
  </si>
  <si>
    <t>4.3.3.0628 Build 20180725</t>
  </si>
  <si>
    <t>00089BDD92C0</t>
  </si>
  <si>
    <t>Q157107067</t>
  </si>
  <si>
    <t>QNAP TS-251+</t>
  </si>
  <si>
    <t>4.3.4.0644 Build 20180710</t>
  </si>
  <si>
    <t>TACCD1033842</t>
  </si>
  <si>
    <t>TACCD1033832</t>
  </si>
  <si>
    <t>TACCD1033845</t>
  </si>
  <si>
    <t>TACCD1033846</t>
  </si>
  <si>
    <t>0090E8377A94</t>
  </si>
  <si>
    <t>TACCD1033850</t>
  </si>
  <si>
    <t>TACCD1033839</t>
  </si>
  <si>
    <t>TACCD1033841</t>
  </si>
  <si>
    <t>TACCD1033836</t>
  </si>
  <si>
    <t>TACDD1031977</t>
  </si>
  <si>
    <t>TACDD1031984</t>
  </si>
  <si>
    <t>TACDD1031980</t>
  </si>
  <si>
    <t>0090E8381116</t>
  </si>
  <si>
    <t>TACDD1031979</t>
  </si>
  <si>
    <t>0090E836F264</t>
  </si>
  <si>
    <t>TACCB1009511</t>
  </si>
  <si>
    <t>1.0</t>
  </si>
  <si>
    <t>0090E836F26A</t>
  </si>
  <si>
    <t>TACCB1009517</t>
  </si>
  <si>
    <t>00C0FF265289</t>
  </si>
  <si>
    <t>HPE MSA 2040 SAN</t>
  </si>
  <si>
    <t>Midplane Serial Number:2S6536B072</t>
  </si>
  <si>
    <t>HP MSA 2040 SAN, S/N 2S6536B072, part number 639410-001</t>
  </si>
  <si>
    <t>Mon</t>
  </si>
  <si>
    <t>Sup</t>
  </si>
  <si>
    <t>N</t>
  </si>
  <si>
    <t>AIS Office</t>
  </si>
  <si>
    <t>Linux TS-X51 4.3.4</t>
  </si>
  <si>
    <t>0090E86D8DA2</t>
  </si>
  <si>
    <t>Moxa V2616A-C5-LX</t>
  </si>
  <si>
    <t>TAHCA1000786</t>
  </si>
  <si>
    <t>Rev. 1.1.0</t>
  </si>
  <si>
    <t>0090E86D8DA4</t>
  </si>
  <si>
    <t>TAHCA1000787</t>
  </si>
  <si>
    <t>0090E86D8D9E</t>
  </si>
  <si>
    <t>TAHCA1000784</t>
  </si>
  <si>
    <t>0090E86AF33C</t>
  </si>
  <si>
    <t>TAHAB1020357</t>
  </si>
  <si>
    <t>0090E86A734E</t>
  </si>
  <si>
    <t>TAHAB1020375</t>
  </si>
  <si>
    <t>0090E86A7344</t>
  </si>
  <si>
    <t>TAHAB1020365</t>
  </si>
  <si>
    <t>0090E866534C</t>
  </si>
  <si>
    <t>Moxa TAP-213</t>
  </si>
  <si>
    <t>TAGHB1094941</t>
  </si>
  <si>
    <t>Rev. 1.0.0</t>
  </si>
  <si>
    <t>0090E866534B</t>
  </si>
  <si>
    <t>TAGHB1094940</t>
  </si>
  <si>
    <t>0090E8633345</t>
  </si>
  <si>
    <t>TAGEB1112733</t>
  </si>
  <si>
    <t>Lantronix</t>
  </si>
  <si>
    <t>Lantronix Spider SLS200</t>
  </si>
  <si>
    <t>0080A38CD11D</t>
  </si>
  <si>
    <t>SX155214053533</t>
  </si>
  <si>
    <t>Rev. K29</t>
  </si>
  <si>
    <t>0080A38CD138</t>
  </si>
  <si>
    <t>SX155214053560</t>
  </si>
  <si>
    <t>0080A38CD172</t>
  </si>
  <si>
    <t>SX155214053618</t>
  </si>
  <si>
    <t>ORI Entries</t>
  </si>
  <si>
    <t>Inserted items from T:\Projects\Colas Rail &amp; Network Rail\2018 IT4A-P-1066 Colas &amp; Network Rail C2100 &amp; C4400 Project (Laptops, PC and Network)</t>
  </si>
  <si>
    <t>WK</t>
  </si>
  <si>
    <t>WM</t>
  </si>
  <si>
    <t>TQ</t>
  </si>
  <si>
    <t>AB</t>
  </si>
  <si>
    <t>WS</t>
  </si>
  <si>
    <t>WC</t>
  </si>
  <si>
    <t>WMA</t>
  </si>
  <si>
    <t>WH</t>
  </si>
  <si>
    <t>001E4220C18A</t>
  </si>
  <si>
    <t>001E422107C8</t>
  </si>
  <si>
    <t>001E4221EC72</t>
  </si>
  <si>
    <t>001E42207C92</t>
  </si>
  <si>
    <t>001E422062D3</t>
  </si>
  <si>
    <t>001E42203A70</t>
  </si>
  <si>
    <t>001E422081B1</t>
  </si>
  <si>
    <t>001E4220A464</t>
  </si>
  <si>
    <t>001E42190A92</t>
  </si>
  <si>
    <t>PRTG, Stream, Teltonika RMS</t>
  </si>
  <si>
    <t>Other sites need to be inserted , screens ?</t>
  </si>
  <si>
    <t>Details from T:\Projects\Ecoprod Technique\Documentation</t>
  </si>
  <si>
    <t>From - T:\Projects\Engie (Riverbank House)\Annual Maintenance\Maintenance Spares Vesting Certificate</t>
  </si>
  <si>
    <t>0090E81FC9E1</t>
  </si>
  <si>
    <t>02606</t>
  </si>
  <si>
    <t>0090E81C6561</t>
  </si>
  <si>
    <t>01223</t>
  </si>
  <si>
    <t>0090E820C1E7</t>
  </si>
  <si>
    <t>06503</t>
  </si>
  <si>
    <t>0090E81EF132</t>
  </si>
  <si>
    <t>05113</t>
  </si>
  <si>
    <t>0090E82DD126</t>
  </si>
  <si>
    <t>03840</t>
  </si>
  <si>
    <t>T:\Projects\Engie (Riverbank House)\Annual Maintenance\Documentation\2. Current Documentation</t>
  </si>
  <si>
    <t>88.202.121.76</t>
  </si>
  <si>
    <t>130.255.27.15</t>
  </si>
  <si>
    <t>Braevallich Satellite Modem</t>
  </si>
  <si>
    <t>Token</t>
  </si>
  <si>
    <t>T:\Helpdesk\SUPPORT\SESW\SESW SCADA WAN - SESW Asset List and Information 20180323.xls</t>
  </si>
  <si>
    <t>Postcode</t>
  </si>
  <si>
    <t>TN86NE</t>
  </si>
  <si>
    <t>RH76JX</t>
  </si>
  <si>
    <t>83.148.172.42</t>
  </si>
  <si>
    <t>29/11/2010</t>
  </si>
  <si>
    <t>Ver5118</t>
  </si>
  <si>
    <t>62.3.227.116</t>
  </si>
  <si>
    <t>Ver5001</t>
  </si>
  <si>
    <t>18/01/2008</t>
  </si>
  <si>
    <t>KT505PE</t>
  </si>
  <si>
    <t>SM52HW</t>
  </si>
  <si>
    <t>SM38BP</t>
  </si>
  <si>
    <t>83.148.172.63</t>
  </si>
  <si>
    <t>83.148.172.62</t>
  </si>
  <si>
    <t>83.148.172.48</t>
  </si>
  <si>
    <t>83.148.172.51</t>
  </si>
  <si>
    <t>83.148.172.60</t>
  </si>
  <si>
    <t>83.148.172.59</t>
  </si>
  <si>
    <t>83.148.172.58</t>
  </si>
  <si>
    <t>83.148.172.43</t>
  </si>
  <si>
    <t>83.148.172.54</t>
  </si>
  <si>
    <t>83.148.172.55</t>
  </si>
  <si>
    <t>83.148.172.57</t>
  </si>
  <si>
    <t>83.148.172.52</t>
  </si>
  <si>
    <t>83.148.172.49</t>
  </si>
  <si>
    <t>62.3.227.127</t>
  </si>
  <si>
    <t>83.148.172.16</t>
  </si>
  <si>
    <t>83.148.172.19</t>
  </si>
  <si>
    <t>83.148.172.20</t>
  </si>
  <si>
    <t>83.148.172.61</t>
  </si>
  <si>
    <t>83.148.172.17</t>
  </si>
  <si>
    <t>83.148.172.56</t>
  </si>
  <si>
    <t>83.148.172.50</t>
  </si>
  <si>
    <t>83.148.172.53</t>
  </si>
  <si>
    <t>10.100.11.15</t>
  </si>
  <si>
    <t>195.112.46.245</t>
  </si>
  <si>
    <t>62.3.227.117</t>
  </si>
  <si>
    <t>62.3.226.130</t>
  </si>
  <si>
    <t>83.148.172.47</t>
  </si>
  <si>
    <t>RH41EH</t>
  </si>
  <si>
    <t>KT229DL</t>
  </si>
  <si>
    <t>RH29RA</t>
  </si>
  <si>
    <t>SM12EW</t>
  </si>
  <si>
    <t>CR44HU</t>
  </si>
  <si>
    <t>RH98BB</t>
  </si>
  <si>
    <t>CR44FF</t>
  </si>
  <si>
    <t>CR85AE</t>
  </si>
  <si>
    <t>TN8 6SY</t>
  </si>
  <si>
    <t>KT207EQ</t>
  </si>
  <si>
    <t>SM25HG</t>
  </si>
  <si>
    <t>KT229AD</t>
  </si>
  <si>
    <t>KT207BY</t>
  </si>
  <si>
    <t>SW193TZ</t>
  </si>
  <si>
    <t>SM27JP</t>
  </si>
  <si>
    <t>SM71BS</t>
  </si>
  <si>
    <t>KT173BZ</t>
  </si>
  <si>
    <t>SM14LG</t>
  </si>
  <si>
    <t>RH6 9JR</t>
  </si>
  <si>
    <t>CR82HA</t>
  </si>
  <si>
    <t>RH11LJ</t>
  </si>
  <si>
    <t>SM12DY</t>
  </si>
  <si>
    <t>RH8 0SB</t>
  </si>
  <si>
    <t>SM12TU</t>
  </si>
  <si>
    <t>SM14AN</t>
  </si>
  <si>
    <t>SM14SZ</t>
  </si>
  <si>
    <t>CR83NH</t>
  </si>
  <si>
    <t>TN162EP</t>
  </si>
  <si>
    <t>CR53NA</t>
  </si>
  <si>
    <t>KT48BG</t>
  </si>
  <si>
    <t>62.3.227.236</t>
  </si>
  <si>
    <t>62.3.227.248</t>
  </si>
  <si>
    <t>81.6.253.58</t>
  </si>
  <si>
    <t>81.6.248.79</t>
  </si>
  <si>
    <t>81.6.248.80</t>
  </si>
  <si>
    <t>9.09.19</t>
  </si>
  <si>
    <t>Ver4994</t>
  </si>
  <si>
    <t>30/11/2007</t>
  </si>
  <si>
    <t>9.09.03</t>
  </si>
  <si>
    <t>Ver5087</t>
  </si>
  <si>
    <t>23/12/2009</t>
  </si>
  <si>
    <t>192.168.20.100</t>
  </si>
  <si>
    <t>QualysGuard</t>
  </si>
  <si>
    <t>Support</t>
  </si>
  <si>
    <t>LANCOM 17821A-4G</t>
  </si>
  <si>
    <t>192.168.16.252</t>
  </si>
  <si>
    <t>00A0457DADAB</t>
  </si>
  <si>
    <t>00A0457DADD5</t>
  </si>
  <si>
    <t>mGuard FL GT/GT</t>
  </si>
  <si>
    <t>IT4A HE VPN Client</t>
  </si>
  <si>
    <t>mGuard Smart</t>
  </si>
  <si>
    <t>M4 Spur Internet Router</t>
  </si>
  <si>
    <t>192.1.21.1</t>
  </si>
  <si>
    <t>81.133.0.237</t>
  </si>
  <si>
    <t>192.168.203.2</t>
  </si>
  <si>
    <t>Nissen (King) ROTTMS</t>
  </si>
  <si>
    <t>KTE</t>
  </si>
  <si>
    <t>10.123.38.81</t>
  </si>
  <si>
    <t>10.123.22.23</t>
  </si>
  <si>
    <t>10.123.26.21</t>
  </si>
  <si>
    <t>10.123.20.20</t>
  </si>
  <si>
    <t>10.123.24.29</t>
  </si>
  <si>
    <t>10.123.24.30</t>
  </si>
  <si>
    <t>10.123.22.45</t>
  </si>
  <si>
    <t>10.123.22.43</t>
  </si>
  <si>
    <t>10.123.24.44</t>
  </si>
  <si>
    <t>10.123.24.45</t>
  </si>
  <si>
    <t>10.123.22.54</t>
  </si>
  <si>
    <t>10.123.22.55</t>
  </si>
  <si>
    <t>10.123.22.68</t>
  </si>
  <si>
    <t>10.123.24.71</t>
  </si>
  <si>
    <t>10.123.24.72</t>
  </si>
  <si>
    <t>10.123.24.69</t>
  </si>
  <si>
    <t>10.123.24.70</t>
  </si>
  <si>
    <t>10.123.22.84</t>
  </si>
  <si>
    <t>10.123.20.88</t>
  </si>
  <si>
    <t>10.123.20.86</t>
  </si>
  <si>
    <t>10.123.26.95</t>
  </si>
  <si>
    <t>10.123.26.93</t>
  </si>
  <si>
    <t>10.123.34.12</t>
  </si>
  <si>
    <t>10.123.32.46</t>
  </si>
  <si>
    <t>10.123.32.71</t>
  </si>
  <si>
    <t>10.123.40.94</t>
  </si>
  <si>
    <t>10.123.38.94</t>
  </si>
  <si>
    <t>10.123.38.95</t>
  </si>
  <si>
    <t>10.123.42.85</t>
  </si>
  <si>
    <t>10.123.40.98</t>
  </si>
  <si>
    <t>10.123.38.98</t>
  </si>
  <si>
    <t>10.123.42.72</t>
  </si>
  <si>
    <t>10.123.40.71</t>
  </si>
  <si>
    <t>10.123.38.65</t>
  </si>
  <si>
    <t>10.123.36.59</t>
  </si>
  <si>
    <t>10.123.36.56</t>
  </si>
  <si>
    <t>10.123.36.57</t>
  </si>
  <si>
    <t>10.123.40.54</t>
  </si>
  <si>
    <t>10.123.38.39</t>
  </si>
  <si>
    <t>10.123.38.41</t>
  </si>
  <si>
    <t>10.123.36.31</t>
  </si>
  <si>
    <t>10.123.36.30</t>
  </si>
  <si>
    <t>10.123.36.29</t>
  </si>
  <si>
    <t>10.123.38.13</t>
  </si>
  <si>
    <t>10.123.38.14</t>
  </si>
  <si>
    <t>10.123.40.24</t>
  </si>
  <si>
    <t>10.123.40.25</t>
  </si>
  <si>
    <t>10.123.38.40</t>
  </si>
  <si>
    <t>10.123.42.40</t>
  </si>
  <si>
    <t>10.123.42.39</t>
  </si>
  <si>
    <t>10.123.42.41</t>
  </si>
  <si>
    <t>10.123.38.47</t>
  </si>
  <si>
    <t>10.123.36.60</t>
  </si>
  <si>
    <t>10.123.38.64</t>
  </si>
  <si>
    <t>10.123.40.60</t>
  </si>
  <si>
    <t>10.123.40.59</t>
  </si>
  <si>
    <t>10.123.36.71</t>
  </si>
  <si>
    <t>10.123.38.80</t>
  </si>
  <si>
    <t>10.123.36.89</t>
  </si>
  <si>
    <t>10.123.36.88</t>
  </si>
  <si>
    <t>10.123.42.77</t>
  </si>
  <si>
    <t>10.123.42.76</t>
  </si>
  <si>
    <t>10.123.32.72</t>
  </si>
  <si>
    <t>10.123.32.45</t>
  </si>
  <si>
    <t>10.123.34.13</t>
  </si>
  <si>
    <t>10.123.30.15</t>
  </si>
  <si>
    <t>10.123.22.92</t>
  </si>
  <si>
    <t>10.123.26.94</t>
  </si>
  <si>
    <t>10.123.22.93</t>
  </si>
  <si>
    <t>10.123.26.96</t>
  </si>
  <si>
    <t>10.123.20.87</t>
  </si>
  <si>
    <t>10.123.20.89</t>
  </si>
  <si>
    <t>10.123.22.77</t>
  </si>
  <si>
    <t>10.123.20.69</t>
  </si>
  <si>
    <t>10.123.26.70</t>
  </si>
  <si>
    <t>10.123.26.69</t>
  </si>
  <si>
    <t>10.123.22.69</t>
  </si>
  <si>
    <t>10.123.26.61</t>
  </si>
  <si>
    <t>10.123.24.52</t>
  </si>
  <si>
    <t>10.123.26.53</t>
  </si>
  <si>
    <t>10.123.26.52</t>
  </si>
  <si>
    <t>10.123.22.56</t>
  </si>
  <si>
    <t>10.123.22.44</t>
  </si>
  <si>
    <t>10.123.24.35</t>
  </si>
  <si>
    <t>10.123.26.39</t>
  </si>
  <si>
    <t>10.123.22.38</t>
  </si>
  <si>
    <t>10.123.22.37</t>
  </si>
  <si>
    <t>10.123.20.29</t>
  </si>
  <si>
    <t>172.22.4.86</t>
  </si>
  <si>
    <t>172.21.14.21</t>
  </si>
  <si>
    <t>172.21.14.22</t>
  </si>
  <si>
    <t>172.21.15.27</t>
  </si>
  <si>
    <t>172.21.15.28</t>
  </si>
  <si>
    <t>172.21.14.28</t>
  </si>
  <si>
    <t>172.21.14.31</t>
  </si>
  <si>
    <t>172.21.15.29</t>
  </si>
  <si>
    <t>172.21.15.30</t>
  </si>
  <si>
    <t>172.21.15.31</t>
  </si>
  <si>
    <t>172.21.15.33</t>
  </si>
  <si>
    <t>MP136_7A</t>
  </si>
  <si>
    <t>MP140_1A</t>
  </si>
  <si>
    <t>MP144_3A</t>
  </si>
  <si>
    <t>MP146_9A</t>
  </si>
  <si>
    <t>MP150_9A</t>
  </si>
  <si>
    <t>MP155_7A</t>
  </si>
  <si>
    <t>MP159_2A</t>
  </si>
  <si>
    <t>MP27_9A</t>
  </si>
  <si>
    <t>MP31_6+50A</t>
  </si>
  <si>
    <t>MP35_4A</t>
  </si>
  <si>
    <t>MP39_2A</t>
  </si>
  <si>
    <t>MP40_4B</t>
  </si>
  <si>
    <t>MP36_6B</t>
  </si>
  <si>
    <t>MP32_8B</t>
  </si>
  <si>
    <t>MP29_1B</t>
  </si>
  <si>
    <t>MP158_3B</t>
  </si>
  <si>
    <t>MP154_4B</t>
  </si>
  <si>
    <t>MP150_0B</t>
  </si>
  <si>
    <t>MP145_9B</t>
  </si>
  <si>
    <t>MP142_4B</t>
  </si>
  <si>
    <t>MP139_9B</t>
  </si>
  <si>
    <t>MP136_7B</t>
  </si>
  <si>
    <t>DARTFORD</t>
  </si>
  <si>
    <t>Screen-24</t>
  </si>
  <si>
    <t>SN4030</t>
  </si>
  <si>
    <t>SN4031</t>
  </si>
  <si>
    <t>SN4032</t>
  </si>
  <si>
    <t>SN4033</t>
  </si>
  <si>
    <t>SN4034</t>
  </si>
  <si>
    <t>SN4035</t>
  </si>
  <si>
    <t>SN4036</t>
  </si>
  <si>
    <t>SN4037</t>
  </si>
  <si>
    <t>MP185/1+83A-ac-</t>
  </si>
  <si>
    <t>MP185/1+83A-ah-</t>
  </si>
  <si>
    <t>MP186/0+66A-bc-</t>
  </si>
  <si>
    <t>MP186/0+66A-bh-</t>
  </si>
  <si>
    <t>MP186/2+10A-cc-</t>
  </si>
  <si>
    <t>MP186/2+10A-ch-</t>
  </si>
  <si>
    <t>MP186/3+98A-dc-</t>
  </si>
  <si>
    <t>MP186/3+98A-dh-</t>
  </si>
  <si>
    <t>MP186/5+97A-ec-</t>
  </si>
  <si>
    <t>MP186/5+97A-eh-</t>
  </si>
  <si>
    <t>Darford</t>
  </si>
  <si>
    <t>Monitored</t>
  </si>
  <si>
    <t>% Monitored
 Completed</t>
  </si>
  <si>
    <t>Monitored
 Completed</t>
  </si>
  <si>
    <t>KW1 4YH</t>
  </si>
  <si>
    <t>192.1.32.1</t>
  </si>
  <si>
    <t>192.1.25.1</t>
  </si>
  <si>
    <t>192.1.16.1</t>
  </si>
  <si>
    <t>192.1.16.2</t>
  </si>
  <si>
    <t>192.1.16.3</t>
  </si>
  <si>
    <t>192.1.16.4</t>
  </si>
  <si>
    <t>192.1.33.1</t>
  </si>
  <si>
    <t>192.1.30.1</t>
  </si>
  <si>
    <t>AIS Portable VPN Client</t>
  </si>
  <si>
    <t>MacH VPN Client</t>
  </si>
  <si>
    <t>CPS1 VPN Client</t>
  </si>
  <si>
    <t>CPS2 VPN Client</t>
  </si>
  <si>
    <t>CPS3 VPN Client</t>
  </si>
  <si>
    <t>CPS4 VPN Client</t>
  </si>
  <si>
    <t>COWI UK VPN Client</t>
  </si>
  <si>
    <t xml:space="preserve">PDS VPN Client </t>
  </si>
  <si>
    <t>mGuard smart2 VPN</t>
  </si>
  <si>
    <t>mGuard smart VPN</t>
  </si>
  <si>
    <t>2032994431</t>
  </si>
  <si>
    <t>2X2000010</t>
  </si>
  <si>
    <t>2031850734</t>
  </si>
  <si>
    <t>2031850636</t>
  </si>
  <si>
    <t>2031850716</t>
  </si>
  <si>
    <t>2031850736</t>
  </si>
  <si>
    <t>AIS (Brian Kelly)</t>
  </si>
  <si>
    <t xml:space="preserve">MacDonald Humpfrey (Automation) (Geoff Nute) </t>
  </si>
  <si>
    <t xml:space="preserve">IT4A Office (not yet deployed) </t>
  </si>
  <si>
    <t>COWI UK (Richard Hollamby)</t>
  </si>
  <si>
    <t>PDS Office (Carl Bagshaw)</t>
  </si>
  <si>
    <t>7.6.8 (TBC)</t>
  </si>
  <si>
    <t>7.6.8</t>
  </si>
  <si>
    <t>Normally offline (used when needed)</t>
  </si>
  <si>
    <t>No longer in use (maintenance agreement ran out)</t>
  </si>
  <si>
    <t>Normally offline (used when needed), former “CPS5 VPN Client”</t>
  </si>
  <si>
    <t>Added 8 devices</t>
  </si>
  <si>
    <t>Insert assets</t>
  </si>
  <si>
    <t>Maintain</t>
  </si>
  <si>
    <t>M25</t>
  </si>
  <si>
    <t>MP 107/6B</t>
  </si>
  <si>
    <t>DENH T.S. to CHWD T.S</t>
  </si>
  <si>
    <t>MP 113/5B</t>
  </si>
  <si>
    <t>CHWD T.S to LNOR T.S.</t>
  </si>
  <si>
    <t>MP 122/9B</t>
  </si>
  <si>
    <t>MP 123/0B</t>
  </si>
  <si>
    <t>MP 123/2B</t>
  </si>
  <si>
    <t>MP 123/5L</t>
  </si>
  <si>
    <t>CH 34+769</t>
  </si>
  <si>
    <t>CH 35+675</t>
  </si>
  <si>
    <t>MP 132/2A</t>
  </si>
  <si>
    <t>CH 33+864</t>
  </si>
  <si>
    <t>CH 35+994</t>
  </si>
  <si>
    <t>MP 116/8A</t>
  </si>
  <si>
    <t>MP 117/0A</t>
  </si>
  <si>
    <t>MP 117/6B</t>
  </si>
  <si>
    <t>MP 117/6A</t>
  </si>
  <si>
    <t>MP 122/6B</t>
  </si>
  <si>
    <t>MP 122/7B</t>
  </si>
  <si>
    <t>MP 123/7B</t>
  </si>
  <si>
    <t>Outfall 133 PSV (Outfall 133.2 PSV)</t>
  </si>
  <si>
    <t>Outfall 2 PSV (Outfall 102 PSV)</t>
  </si>
  <si>
    <t>MP 112/7B</t>
  </si>
  <si>
    <t>MP 113/2A</t>
  </si>
  <si>
    <t>MP 112/9A</t>
  </si>
  <si>
    <t>MP 113/2B</t>
  </si>
  <si>
    <t>MP 113/7A</t>
  </si>
  <si>
    <t>MP 115/5B</t>
  </si>
  <si>
    <t>MP 116/4B</t>
  </si>
  <si>
    <t>MP 117/3B</t>
  </si>
  <si>
    <t>MP 111/8B</t>
  </si>
  <si>
    <t>Sect 5b</t>
  </si>
  <si>
    <t>Spares</t>
  </si>
  <si>
    <t>Dartford Crossing</t>
  </si>
  <si>
    <t>Serial No</t>
  </si>
  <si>
    <t>IT4A VPN Legacy Concentrator</t>
  </si>
  <si>
    <t>mGuard Industrial Enterprise XL</t>
  </si>
  <si>
    <t>srv-v-nrnms-01</t>
  </si>
  <si>
    <t>Updated Customer file, put in new folder. Check routers and insert screens</t>
  </si>
  <si>
    <t>RUT2XX_R_00.01.01</t>
  </si>
  <si>
    <t>RUT2XX_R_00.00.553</t>
  </si>
  <si>
    <t>Installed</t>
  </si>
  <si>
    <t>23/11/2017</t>
  </si>
  <si>
    <t>04/04/2018</t>
  </si>
  <si>
    <t>04/06/2018</t>
  </si>
  <si>
    <t>14/05/2018</t>
  </si>
  <si>
    <t>21/05/2018</t>
  </si>
  <si>
    <t>16/05/2018</t>
  </si>
  <si>
    <t>23/05/2018</t>
  </si>
  <si>
    <t>10.185.11.100</t>
  </si>
  <si>
    <t>10.185.11.101</t>
  </si>
  <si>
    <t>10.185.11.102</t>
  </si>
  <si>
    <t>10.185.12.100</t>
  </si>
  <si>
    <t>10.185.12.101</t>
  </si>
  <si>
    <t>10.185.12.102</t>
  </si>
  <si>
    <t>10.185.13.100</t>
  </si>
  <si>
    <t>10.185.13.101</t>
  </si>
  <si>
    <t>10.185.13.102</t>
  </si>
  <si>
    <t>10.185.14.100</t>
  </si>
  <si>
    <t>10.185.14.101</t>
  </si>
  <si>
    <t>10.185.15.100</t>
  </si>
  <si>
    <t>10.185.15.101</t>
  </si>
  <si>
    <t>10.185.16.100</t>
  </si>
  <si>
    <t>10.185.16.101</t>
  </si>
  <si>
    <t>10.185.17.100</t>
  </si>
  <si>
    <t>10.185.17.101</t>
  </si>
  <si>
    <t>10.185.18.100</t>
  </si>
  <si>
    <t>10.185.18.101</t>
  </si>
  <si>
    <t>Urimat Video Display</t>
  </si>
  <si>
    <t>Wembley Screen 1</t>
  </si>
  <si>
    <t>Wembley Screen 2</t>
  </si>
  <si>
    <t>Wembley Screen 3</t>
  </si>
  <si>
    <t>Torquay Screen 1</t>
  </si>
  <si>
    <t>Torquay Screen 2</t>
  </si>
  <si>
    <t>Torquay Screen 3</t>
  </si>
  <si>
    <t>Ageas Bowl Screen 1</t>
  </si>
  <si>
    <t>Ageas Bowl Screen 2</t>
  </si>
  <si>
    <t>Ageas Bowl Screen 3</t>
  </si>
  <si>
    <t>Welcome Southend Screen 1</t>
  </si>
  <si>
    <t>Welcome Southend Screen 2</t>
  </si>
  <si>
    <t>Welcome Maidstone Screen 1</t>
  </si>
  <si>
    <t>Welcome Maidstone Screen 2</t>
  </si>
  <si>
    <t>Welcome Cheltenham Screen 1</t>
  </si>
  <si>
    <t>Welcome Cheltenham Screen 2</t>
  </si>
  <si>
    <t>Welcome High Wycombe Screen 1</t>
  </si>
  <si>
    <t>Woking FC Screen 1</t>
  </si>
  <si>
    <t>Welcome High Wycombe Screen 2</t>
  </si>
  <si>
    <t>7CDD9084CC72</t>
  </si>
  <si>
    <t>7CDD9084CC89</t>
  </si>
  <si>
    <t>7CDD9084CC76</t>
  </si>
  <si>
    <t>00E04C68000C</t>
  </si>
  <si>
    <t>00E04C68000D</t>
  </si>
  <si>
    <t>00E04C68004A</t>
  </si>
  <si>
    <t>7CDD9084CCC0</t>
  </si>
  <si>
    <t>7CDD9084CD37</t>
  </si>
  <si>
    <t>7CDD9084CD00</t>
  </si>
  <si>
    <t>7CDD90624E8A</t>
  </si>
  <si>
    <t>7CDD9084CD6F</t>
  </si>
  <si>
    <t>7CDD9084CD86</t>
  </si>
  <si>
    <t>7CDD9084CDC3</t>
  </si>
  <si>
    <t>7CDD9084CD32</t>
  </si>
  <si>
    <t>7CDD9084CD2F</t>
  </si>
  <si>
    <t>7CDD9084CD3C</t>
  </si>
  <si>
    <t>7CDD9084CDEB</t>
  </si>
  <si>
    <t>Urimat</t>
  </si>
  <si>
    <t>10.135.64.9</t>
  </si>
  <si>
    <t>10.135.64.8</t>
  </si>
  <si>
    <t>10.135.64.10</t>
  </si>
  <si>
    <t>10.135.64.11</t>
  </si>
  <si>
    <t>10.135.64.12</t>
  </si>
  <si>
    <t>10.135.64.7</t>
  </si>
  <si>
    <t xml:space="preserve">Bolsover (BO)  Fitzrovia Apartments </t>
  </si>
  <si>
    <t>Three 1gb bucket</t>
  </si>
  <si>
    <t>O2 1gb bucket</t>
  </si>
  <si>
    <t>192.168.20.198 (Logzilla)</t>
  </si>
  <si>
    <t>192.168.20.101 /139.78.100.163</t>
  </si>
  <si>
    <t>PRTG Server</t>
  </si>
  <si>
    <t>IT4A MSA 2040 SAN CA/ 192.168.16.155</t>
  </si>
  <si>
    <t>IT4A MSA 2040 SAN CB/ 192.168.16.156</t>
  </si>
  <si>
    <t>sales-4-pc / Dee's PC</t>
  </si>
  <si>
    <t>projects-4-pc /(Duncan's PC)</t>
  </si>
  <si>
    <t>dispatchops-1 / Migrated - Ducan's Test VM</t>
  </si>
  <si>
    <t>PROJECTS-3-PC / Jenny PC</t>
  </si>
  <si>
    <t>sales-3/ Migrated - Geri PC (192.168.16.165)</t>
  </si>
  <si>
    <t>192.168.11.1 /Panasonic System Net Co</t>
  </si>
  <si>
    <t>projects-1 /Migrated - serge PC (192.168.16.84)</t>
  </si>
  <si>
    <t>SSH Ports</t>
  </si>
  <si>
    <t>HTTPS Port</t>
  </si>
  <si>
    <t>83.148.172.9</t>
  </si>
  <si>
    <t>Verified</t>
  </si>
  <si>
    <t>Blindley Heath Router</t>
  </si>
  <si>
    <t>85.189.232.189</t>
  </si>
  <si>
    <t>46.102.221.167</t>
  </si>
  <si>
    <t>10.0.2.10</t>
  </si>
  <si>
    <t>192</t>
  </si>
  <si>
    <t>168</t>
  </si>
  <si>
    <t>30</t>
  </si>
  <si>
    <t>Cab-A</t>
  </si>
  <si>
    <t>Vicon Encoder</t>
  </si>
  <si>
    <t>3</t>
  </si>
  <si>
    <t>Vicon NVR</t>
  </si>
  <si>
    <t>4</t>
  </si>
  <si>
    <t>Vicon VMDC</t>
  </si>
  <si>
    <t>411</t>
  </si>
  <si>
    <t>Phil's PC - PC-SALES-04</t>
  </si>
  <si>
    <t xml:space="preserve">srv-p-esxi-02 </t>
  </si>
  <si>
    <t>srv-v-nrnms-01 (VM)</t>
  </si>
  <si>
    <t>srv-p-esxi-01</t>
  </si>
  <si>
    <t>srv-v-eng-01 (VM)</t>
  </si>
  <si>
    <t>CAB-A</t>
  </si>
  <si>
    <t xml:space="preserve">NTP (On the srv-v-dns-01 running on the LAN 20) </t>
  </si>
  <si>
    <t>ninaserver - 192.168.12.10 ???</t>
  </si>
  <si>
    <t>IT4A: Inventory Summary</t>
  </si>
  <si>
    <t>71 Items.</t>
  </si>
  <si>
    <t>Feb 18, 2019</t>
  </si>
  <si>
    <t/>
  </si>
  <si>
    <t>Manufacturer</t>
  </si>
  <si>
    <t>5056BE0BE9</t>
  </si>
  <si>
    <t>192.168.20.1</t>
  </si>
  <si>
    <t>Lancom Systems Gmbh</t>
  </si>
  <si>
    <t>A0571A667D</t>
  </si>
  <si>
    <t>E08171ADB7</t>
  </si>
  <si>
    <t>5056BECD6B</t>
  </si>
  <si>
    <t>192.168.30.1</t>
  </si>
  <si>
    <t>192.168.30.2</t>
  </si>
  <si>
    <t>192.168.30.248</t>
  </si>
  <si>
    <t>192.168.30.249</t>
  </si>
  <si>
    <t>192.168.30.250</t>
  </si>
  <si>
    <t>192.168.30.253</t>
  </si>
  <si>
    <t>192.168.30.254</t>
  </si>
  <si>
    <t>192.168.30.3</t>
  </si>
  <si>
    <t>192.168.30.7</t>
  </si>
  <si>
    <t>192.168.30.8</t>
  </si>
  <si>
    <t>c12</t>
  </si>
  <si>
    <t>Moxa Technologies</t>
  </si>
  <si>
    <t>H.264/MJPEG IP camera</t>
  </si>
  <si>
    <t>192.168.30.10</t>
  </si>
  <si>
    <t>Server_Room</t>
  </si>
  <si>
    <t>it4a-office-lan-primary-router</t>
  </si>
  <si>
    <t>Phoenix Contact Gmbh &amp; Co</t>
  </si>
  <si>
    <t>Linux IT4A-Office-LAN-Primary-Router 3.10.104-m...</t>
  </si>
  <si>
    <t>A0457DADAC</t>
  </si>
  <si>
    <t>it4a_primary_router</t>
  </si>
  <si>
    <t>Freescale MPC8547E 2.1 (core 2.2)@1000MHz</t>
  </si>
  <si>
    <t>192.168.20.250</t>
  </si>
  <si>
    <t>5E000116</t>
  </si>
  <si>
    <t>IT4A_Server_Room</t>
  </si>
  <si>
    <t>A0571A6665</t>
  </si>
  <si>
    <t>192.168.20.249</t>
  </si>
  <si>
    <t>5E000117</t>
  </si>
  <si>
    <t>5E000115</t>
  </si>
  <si>
    <t>192.168.20.248</t>
  </si>
  <si>
    <t>5E000118</t>
  </si>
  <si>
    <t>LANCOM Systems</t>
  </si>
  <si>
    <t>192.168.11.253</t>
  </si>
  <si>
    <t>192.168.11.250</t>
  </si>
  <si>
    <t>192.168.11.249</t>
  </si>
  <si>
    <t>192.168.11.248</t>
  </si>
  <si>
    <t>managed redundant switch 03981</t>
  </si>
  <si>
    <t>EDS-408A-SS-SC-T</t>
  </si>
  <si>
    <t>192.168.16.201</t>
  </si>
  <si>
    <t>90E8345315</t>
  </si>
  <si>
    <t>Switch Location</t>
  </si>
  <si>
    <t>ntp</t>
  </si>
  <si>
    <t>5056BE0E37</t>
  </si>
  <si>
    <t>offsite-nas-01</t>
  </si>
  <si>
    <t>TS-251+</t>
  </si>
  <si>
    <t>onsite-nas-01</t>
  </si>
  <si>
    <t>QNAP Systems</t>
  </si>
  <si>
    <t>TS-421</t>
  </si>
  <si>
    <t>pc-finance-01</t>
  </si>
  <si>
    <t>Asrock</t>
  </si>
  <si>
    <t>pc-projects-01</t>
  </si>
  <si>
    <t>14D64D04E223</t>
  </si>
  <si>
    <t>pc-projects-02</t>
  </si>
  <si>
    <t>192.168.16.1</t>
  </si>
  <si>
    <t>pc-sales-01</t>
  </si>
  <si>
    <t>pc-sales-02</t>
  </si>
  <si>
    <t>Tp-link Tech Co</t>
  </si>
  <si>
    <t>F8D1110303EB</t>
  </si>
  <si>
    <t>pc-sales-04</t>
  </si>
  <si>
    <t>pc-tech-01</t>
  </si>
  <si>
    <t>pc-tech-02</t>
  </si>
  <si>
    <t>1B215CF283</t>
  </si>
  <si>
    <t>pc-tech-03</t>
  </si>
  <si>
    <t>pc-v-dmwin7-01</t>
  </si>
  <si>
    <t>5056BEC60F</t>
  </si>
  <si>
    <t>pc-whse-01</t>
  </si>
  <si>
    <t>rs-3a0256_test switch</t>
  </si>
  <si>
    <t>Hirschmann Automation And Control Gmbh</t>
  </si>
  <si>
    <t>Hirschmann Railswitch</t>
  </si>
  <si>
    <t>192.168.20.202</t>
  </si>
  <si>
    <t>80633A0256</t>
  </si>
  <si>
    <t>Brother NC-04h, Firmware Ver.J ,MID 8WD-502</t>
  </si>
  <si>
    <t>IT4Automation Technical Office</t>
  </si>
  <si>
    <t>srv-p-esxi-02</t>
  </si>
  <si>
    <t>srv-p-esxi-03</t>
  </si>
  <si>
    <t>srv-v-dev-01</t>
  </si>
  <si>
    <t>5056BEDBD9</t>
  </si>
  <si>
    <t>srv-v-dns-01</t>
  </si>
  <si>
    <t>srv-v-dns-02</t>
  </si>
  <si>
    <t>srv-v-eng-01</t>
  </si>
  <si>
    <t>192.168.16.186</t>
  </si>
  <si>
    <t>5056BE777F</t>
  </si>
  <si>
    <t>srv-v-eng-02</t>
  </si>
  <si>
    <t>192.168.16.187</t>
  </si>
  <si>
    <t>srv-v-logzilla-01</t>
  </si>
  <si>
    <t>5056BE06E2</t>
  </si>
  <si>
    <t>srv-v-nctrl-01</t>
  </si>
  <si>
    <t>192.168.16.191</t>
  </si>
  <si>
    <t>192.168.20.153</t>
  </si>
  <si>
    <t>5056BE3912</t>
  </si>
  <si>
    <t>VMware-42 3e 7b 3f c2 4b c2 78-1b a4 37 09 d2 a8 bc 4e</t>
  </si>
  <si>
    <t>srv-v-smtp-01</t>
  </si>
  <si>
    <t>5056BE6571</t>
  </si>
  <si>
    <t>VMware-42 3e 41 b1 34 71 92 fb-63 e5 a7 e5 57 2b 3a 90</t>
  </si>
  <si>
    <t>srv-v-vc-01</t>
  </si>
  <si>
    <t>tp-link-sw1</t>
  </si>
  <si>
    <t>24-Port Gigabit L2 Managed PoE Switch with 4 Co...</t>
  </si>
  <si>
    <t>tp-link-sw3</t>
  </si>
  <si>
    <t>JetStream 24-Port Gigabit L2 Managed Switch wit...</t>
  </si>
  <si>
    <t>tp-link-sw4</t>
  </si>
  <si>
    <t>tp-link-sw5</t>
  </si>
  <si>
    <t>tp-link-sw6</t>
  </si>
  <si>
    <t>CAB-1-Project Office</t>
  </si>
  <si>
    <t>tp_link_sw2</t>
  </si>
  <si>
    <t>win-cvrqou2lls2</t>
  </si>
  <si>
    <t>192.168.16.188</t>
  </si>
  <si>
    <t>win-mb8mptbpp6b</t>
  </si>
  <si>
    <t>192.168.16.190</t>
  </si>
  <si>
    <t>Vicon Nucleus</t>
  </si>
  <si>
    <t>C01</t>
  </si>
  <si>
    <t>C02</t>
  </si>
  <si>
    <t>C03</t>
  </si>
  <si>
    <t>Location ID (Marker Post)</t>
  </si>
  <si>
    <t>Device Type Ncentral</t>
  </si>
  <si>
    <t>User PC / Laptop</t>
  </si>
  <si>
    <t>Virtual Hosts (Platform and up to 5 instances)</t>
  </si>
  <si>
    <t>Core Router advanced firewall service (requires host router)</t>
  </si>
  <si>
    <t>Core Router (Basic firewall service) &amp; Core Router VPN concentrator service</t>
  </si>
  <si>
    <t>Ethernet Switch (Layer2)</t>
  </si>
  <si>
    <t>Access Router (Basic firewall &amp; Single WAN)</t>
  </si>
  <si>
    <t>VPN Client (Hardware dongle or Software)</t>
  </si>
  <si>
    <t>Wireless Access Point</t>
  </si>
  <si>
    <t>Access Router (Basic firewall &amp; Advanced Failover WAN)</t>
  </si>
  <si>
    <t>Additional Network Device (Standard)</t>
  </si>
  <si>
    <t>Defective Phone</t>
  </si>
  <si>
    <t>Sarah French 4011</t>
  </si>
  <si>
    <t>File Server (File &amp; Print)</t>
  </si>
  <si>
    <t>Additional Network Device (Advanced)</t>
  </si>
  <si>
    <t>Additional Network Device (Basic)</t>
  </si>
  <si>
    <t>Service Management</t>
  </si>
  <si>
    <t>Core Router advanced firewall service (requires host router) &amp; Core Router VPN concentrator service</t>
  </si>
  <si>
    <t>SRV-V-SMTP-01</t>
  </si>
  <si>
    <t>Network Management Station</t>
  </si>
  <si>
    <t>Maintenance Spare 01</t>
  </si>
  <si>
    <t>Hostname</t>
  </si>
  <si>
    <t>IT4A FTTC Gateway B</t>
  </si>
  <si>
    <t>IT4A FTTC Gateway A</t>
  </si>
  <si>
    <t>LANCOM</t>
  </si>
  <si>
    <t>WAN IP(s)</t>
  </si>
  <si>
    <t>Access Router (Basic firewall &amp; Single WAN) &amp; Access Router VPN Service (requires host router)</t>
  </si>
  <si>
    <t>Backup BMS  Router</t>
  </si>
  <si>
    <t>10.201.11.252</t>
  </si>
  <si>
    <t>Master BMS  Router</t>
  </si>
  <si>
    <t>Riverbank House, London</t>
  </si>
  <si>
    <t>IT4A Automation Project House, Epsom</t>
  </si>
  <si>
    <t>Out of warranty</t>
  </si>
  <si>
    <t>192.168.20.252</t>
  </si>
  <si>
    <t>LAN Mgmt IP</t>
  </si>
  <si>
    <t>Innominate mGuard rs4000</t>
  </si>
  <si>
    <t>Kenley Multi-WAN Router</t>
  </si>
  <si>
    <t>Redhill Multi-WAN Router</t>
  </si>
  <si>
    <t>255.255.252.0</t>
  </si>
  <si>
    <t>10.10.100.100
10.10.99.100
192.168.99.100</t>
  </si>
  <si>
    <t>83.148.172.33
83.148.172.24/29</t>
  </si>
  <si>
    <t>188.240.182.81
46.33.149.248/29</t>
  </si>
  <si>
    <t>Jacarta InterSeptor</t>
  </si>
  <si>
    <t>Location Floor</t>
  </si>
  <si>
    <t>Location Name</t>
  </si>
  <si>
    <t>PC</t>
  </si>
  <si>
    <t>M25-Mon-PC</t>
  </si>
  <si>
    <t>N/A (spare unit)</t>
  </si>
  <si>
    <t>Kier (Hindhead Tunnel)</t>
  </si>
  <si>
    <t>Network Management Station &amp; Managed Workstation (x2) &amp; Virtual Hosts (Platform and up to 5 instances)</t>
  </si>
  <si>
    <t>CPS Network Management System</t>
  </si>
  <si>
    <t>e2260_9474 / Temperature monitoring iologik</t>
  </si>
  <si>
    <t>Meygen ioLogik</t>
  </si>
  <si>
    <t>Moxa ioLogik E1240</t>
  </si>
  <si>
    <t>Moxa ioLogik E2260</t>
  </si>
  <si>
    <t>King</t>
  </si>
  <si>
    <t>Nissen000</t>
  </si>
  <si>
    <t>a-135_1</t>
  </si>
  <si>
    <t>b-135_9</t>
  </si>
  <si>
    <t>c-136_1</t>
  </si>
  <si>
    <t>d-136_3</t>
  </si>
  <si>
    <t>e-136_5</t>
  </si>
  <si>
    <t>a-138_5</t>
  </si>
  <si>
    <t>f-138_5</t>
  </si>
  <si>
    <t>b-139_3</t>
  </si>
  <si>
    <t>c-139_5</t>
  </si>
  <si>
    <t>d-139_7</t>
  </si>
  <si>
    <t>e-139_9</t>
  </si>
  <si>
    <t>a-142_6</t>
  </si>
  <si>
    <t>b-143_5</t>
  </si>
  <si>
    <t>c-143_7</t>
  </si>
  <si>
    <t>d-143_9</t>
  </si>
  <si>
    <t>e-144_1</t>
  </si>
  <si>
    <t>a-145_4</t>
  </si>
  <si>
    <t>b1-146_1</t>
  </si>
  <si>
    <t>c1-146_3</t>
  </si>
  <si>
    <t>d1-146_6</t>
  </si>
  <si>
    <t>e1-146_8</t>
  </si>
  <si>
    <t>a-149_3</t>
  </si>
  <si>
    <t>b-150_1</t>
  </si>
  <si>
    <t>c-150_3</t>
  </si>
  <si>
    <t>d-150_5</t>
  </si>
  <si>
    <t>e-150_7</t>
  </si>
  <si>
    <t>a-154_2</t>
  </si>
  <si>
    <t>b-154_9</t>
  </si>
  <si>
    <t>c-155_1</t>
  </si>
  <si>
    <t>d-155_3</t>
  </si>
  <si>
    <t>e-155_5</t>
  </si>
  <si>
    <t>a-157_6</t>
  </si>
  <si>
    <t>b1-158_4</t>
  </si>
  <si>
    <t>c1-158_6</t>
  </si>
  <si>
    <t>d1-158_8</t>
  </si>
  <si>
    <t>e1-159_0</t>
  </si>
  <si>
    <t>b-27_0</t>
  </si>
  <si>
    <t>c-27_3</t>
  </si>
  <si>
    <t>d-27_5</t>
  </si>
  <si>
    <t>e-27_7</t>
  </si>
  <si>
    <t>a-29_9+50</t>
  </si>
  <si>
    <t>b-30_8</t>
  </si>
  <si>
    <t>c-30_9+50</t>
  </si>
  <si>
    <t>d-31_2</t>
  </si>
  <si>
    <t>e-31_4+50</t>
  </si>
  <si>
    <t>a-33_9+75</t>
  </si>
  <si>
    <t>b-34_6</t>
  </si>
  <si>
    <t>c-34_8</t>
  </si>
  <si>
    <t>d-35_0</t>
  </si>
  <si>
    <t>e-35_2</t>
  </si>
  <si>
    <t>a-37_6</t>
  </si>
  <si>
    <t>b-38_4</t>
  </si>
  <si>
    <t>c-38_6</t>
  </si>
  <si>
    <t>d-38_8</t>
  </si>
  <si>
    <t>e-39_0</t>
  </si>
  <si>
    <t>b-41_3+25</t>
  </si>
  <si>
    <t>c-41_1</t>
  </si>
  <si>
    <t>d-40_8</t>
  </si>
  <si>
    <t>e-40_6</t>
  </si>
  <si>
    <t>a-38_2</t>
  </si>
  <si>
    <t>b-37_4</t>
  </si>
  <si>
    <t>c-37_1+60</t>
  </si>
  <si>
    <t>d-37_0</t>
  </si>
  <si>
    <t>e-36_8</t>
  </si>
  <si>
    <t>a-34_4</t>
  </si>
  <si>
    <t>b-33_7</t>
  </si>
  <si>
    <t>c-33_4</t>
  </si>
  <si>
    <t>d-33_2</t>
  </si>
  <si>
    <t>e-33_0</t>
  </si>
  <si>
    <t>a-30_7+50</t>
  </si>
  <si>
    <t>b-29_9</t>
  </si>
  <si>
    <t>c-29_7+25</t>
  </si>
  <si>
    <t>d-29_5+75</t>
  </si>
  <si>
    <t>e-29_3</t>
  </si>
  <si>
    <t>a-159_8_I</t>
  </si>
  <si>
    <t>a-159_8_II</t>
  </si>
  <si>
    <t>f-159_4</t>
  </si>
  <si>
    <t>b-159_1</t>
  </si>
  <si>
    <t>c-159_9</t>
  </si>
  <si>
    <t>d-158_7</t>
  </si>
  <si>
    <t>e-158_5</t>
  </si>
  <si>
    <t>a-156_0</t>
  </si>
  <si>
    <t>b-155_2</t>
  </si>
  <si>
    <t>c-155_0</t>
  </si>
  <si>
    <t>d-154_8</t>
  </si>
  <si>
    <t>e-154_6</t>
  </si>
  <si>
    <t>a-151_6</t>
  </si>
  <si>
    <t>b-150_8</t>
  </si>
  <si>
    <t>c-150_6</t>
  </si>
  <si>
    <t>d-150_4</t>
  </si>
  <si>
    <t>e-150_2</t>
  </si>
  <si>
    <t>a-147_4</t>
  </si>
  <si>
    <t>f-147_1</t>
  </si>
  <si>
    <t>b-146_8</t>
  </si>
  <si>
    <t>c-146_6</t>
  </si>
  <si>
    <t>d-146_3</t>
  </si>
  <si>
    <t>e-146_1</t>
  </si>
  <si>
    <t>a-144_0</t>
  </si>
  <si>
    <t>b-143_2</t>
  </si>
  <si>
    <t>c-143_0</t>
  </si>
  <si>
    <t>d-142_8</t>
  </si>
  <si>
    <t>e-142_6</t>
  </si>
  <si>
    <t>a-141_6</t>
  </si>
  <si>
    <t>b-140_7</t>
  </si>
  <si>
    <t>c-140_5</t>
  </si>
  <si>
    <t>d-140_3</t>
  </si>
  <si>
    <t>e-140_1</t>
  </si>
  <si>
    <t>a-138_4</t>
  </si>
  <si>
    <t>f-138_2</t>
  </si>
  <si>
    <t>b-137_5</t>
  </si>
  <si>
    <t>c-137_4</t>
  </si>
  <si>
    <t>d-137_1</t>
  </si>
  <si>
    <t>e-136_9</t>
  </si>
  <si>
    <t>South Mimms Client 1</t>
  </si>
  <si>
    <t>South Mimms Client 2</t>
  </si>
  <si>
    <t>Dartford Client</t>
  </si>
  <si>
    <t>M-KE038</t>
  </si>
  <si>
    <t>M-KE039</t>
  </si>
  <si>
    <t>M-KE040</t>
  </si>
  <si>
    <t>M-KE041</t>
  </si>
  <si>
    <t>M-KE042</t>
  </si>
  <si>
    <t>M-KE043</t>
  </si>
  <si>
    <t>M-KE044</t>
  </si>
  <si>
    <t>M-KE045</t>
  </si>
  <si>
    <t>M-KE046</t>
  </si>
  <si>
    <t>M-KE047</t>
  </si>
  <si>
    <t>M-KE048</t>
  </si>
  <si>
    <t>M-KE049</t>
  </si>
  <si>
    <t>M-KE050</t>
  </si>
  <si>
    <t>M-KE051</t>
  </si>
  <si>
    <t>M-KE052</t>
  </si>
  <si>
    <t>M-KE053</t>
  </si>
  <si>
    <t>M-KE054</t>
  </si>
  <si>
    <t>M-KE055</t>
  </si>
  <si>
    <t>M-KE056</t>
  </si>
  <si>
    <t>M-KE057</t>
  </si>
  <si>
    <t>M-KE058</t>
  </si>
  <si>
    <t>M-KE059</t>
  </si>
  <si>
    <t>M-KE060</t>
  </si>
  <si>
    <t>M-KE061</t>
  </si>
  <si>
    <t>M-KE062</t>
  </si>
  <si>
    <t>M-KE063</t>
  </si>
  <si>
    <t>M-KE064</t>
  </si>
  <si>
    <t>M-KE065</t>
  </si>
  <si>
    <t>M-KE066</t>
  </si>
  <si>
    <t>M-KE067</t>
  </si>
  <si>
    <t>M-KE068</t>
  </si>
  <si>
    <t>M-KE069</t>
  </si>
  <si>
    <t>M-KE070</t>
  </si>
  <si>
    <t>M-KE071</t>
  </si>
  <si>
    <t>M-KE072</t>
  </si>
  <si>
    <t>M-KE073</t>
  </si>
  <si>
    <t>M-KE074</t>
  </si>
  <si>
    <t>M-KE075</t>
  </si>
  <si>
    <t>M-KE076</t>
  </si>
  <si>
    <t>M-KE077</t>
  </si>
  <si>
    <t>M-KE078</t>
  </si>
  <si>
    <t>M-KE079</t>
  </si>
  <si>
    <t>M-KE080</t>
  </si>
  <si>
    <t>M-KE081</t>
  </si>
  <si>
    <t>M-KE082</t>
  </si>
  <si>
    <t>M-KE083</t>
  </si>
  <si>
    <t>M-KE084</t>
  </si>
  <si>
    <t>M-KE085</t>
  </si>
  <si>
    <t>M-KE086</t>
  </si>
  <si>
    <t>M-KE087</t>
  </si>
  <si>
    <t>M-KE088</t>
  </si>
  <si>
    <t>M-KE089</t>
  </si>
  <si>
    <t>M-KE090</t>
  </si>
  <si>
    <t>M-KE091</t>
  </si>
  <si>
    <t>M-KE092</t>
  </si>
  <si>
    <t>M-KE093</t>
  </si>
  <si>
    <t>M-KE094</t>
  </si>
  <si>
    <t>M-KE095</t>
  </si>
  <si>
    <t>M-KE096</t>
  </si>
  <si>
    <t>M-KE097</t>
  </si>
  <si>
    <t>M-KE098</t>
  </si>
  <si>
    <t>M-KE099</t>
  </si>
  <si>
    <t>M-KE100</t>
  </si>
  <si>
    <t>M-KE101</t>
  </si>
  <si>
    <t>M-KE102</t>
  </si>
  <si>
    <t>M-KE103</t>
  </si>
  <si>
    <t>M-KE104</t>
  </si>
  <si>
    <t>M-KE105</t>
  </si>
  <si>
    <t>M-KE106</t>
  </si>
  <si>
    <t>M-KE107</t>
  </si>
  <si>
    <t>M-KE108</t>
  </si>
  <si>
    <t>M-KE109</t>
  </si>
  <si>
    <t>M-KE110</t>
  </si>
  <si>
    <t>M-KE111</t>
  </si>
  <si>
    <t>M-KE112</t>
  </si>
  <si>
    <t>M-KE113</t>
  </si>
  <si>
    <t>M-KE114</t>
  </si>
  <si>
    <t>M-KE115</t>
  </si>
  <si>
    <t>M-KE116</t>
  </si>
  <si>
    <t>M-KE117</t>
  </si>
  <si>
    <t>M-KE118</t>
  </si>
  <si>
    <t>M-KE119</t>
  </si>
  <si>
    <t>M-KE120</t>
  </si>
  <si>
    <t>M-KE121</t>
  </si>
  <si>
    <t>M-KE122</t>
  </si>
  <si>
    <t>M-KE123</t>
  </si>
  <si>
    <t>M-KE124</t>
  </si>
  <si>
    <t>M-KE125</t>
  </si>
  <si>
    <t>M-KE126</t>
  </si>
  <si>
    <t>M-KE127</t>
  </si>
  <si>
    <t>M-KE128</t>
  </si>
  <si>
    <t>M-KE129</t>
  </si>
  <si>
    <t>M-KE130</t>
  </si>
  <si>
    <t>M-KE131</t>
  </si>
  <si>
    <t>M-KE132</t>
  </si>
  <si>
    <t>M-KE133</t>
  </si>
  <si>
    <t>M-KE134</t>
  </si>
  <si>
    <t>M-KE135</t>
  </si>
  <si>
    <t>M-KE136</t>
  </si>
  <si>
    <t>M-KE137</t>
  </si>
  <si>
    <t>M-KE138</t>
  </si>
  <si>
    <t>M-KE139</t>
  </si>
  <si>
    <t>B-BKE008</t>
  </si>
  <si>
    <t>B-BKE012</t>
  </si>
  <si>
    <t>B-BKE016</t>
  </si>
  <si>
    <t>M-KE001 (FTP Username)</t>
  </si>
  <si>
    <t>M-KE002 (FTP Username)</t>
  </si>
  <si>
    <t>M-KE003 (FTP Username)</t>
  </si>
  <si>
    <t>M-KE004 (FTP Username)</t>
  </si>
  <si>
    <t>M-KE005 (FTP Username)</t>
  </si>
  <si>
    <t>M-KE006 (FTP Username)</t>
  </si>
  <si>
    <t>M-KE007 (FTP Username)</t>
  </si>
  <si>
    <t>M-KE008 (FTP Username)</t>
  </si>
  <si>
    <t>M-KE009 (FTP Username)</t>
  </si>
  <si>
    <t>M-KE010 (FTP Username)</t>
  </si>
  <si>
    <t>M-KE011 (FTP Username)</t>
  </si>
  <si>
    <t>M-KE012 (FTP Username)</t>
  </si>
  <si>
    <t>M-KE013 (FTP Username)</t>
  </si>
  <si>
    <t>M-KE014 (FTP Username)</t>
  </si>
  <si>
    <t>M-KE015 (FTP Username)</t>
  </si>
  <si>
    <t>M-KE016 (FTP Username)</t>
  </si>
  <si>
    <t>M-KE017 (FTP Username)</t>
  </si>
  <si>
    <t>M-KE018 (FTP Username)</t>
  </si>
  <si>
    <t>M-KE019 (FTP Username)</t>
  </si>
  <si>
    <t>M-KE020 (FTP Username)</t>
  </si>
  <si>
    <t>M-KE021 (FTP Username)</t>
  </si>
  <si>
    <t>M-KE022 (FTP Username)</t>
  </si>
  <si>
    <t>M-KE023 (FTP Username)</t>
  </si>
  <si>
    <t>M-KE024 (FTP Username)</t>
  </si>
  <si>
    <t>M-KE025 (FTP Username)</t>
  </si>
  <si>
    <t>M-KE026 (FTP Username)</t>
  </si>
  <si>
    <t>M-KE027 (FTP Username)</t>
  </si>
  <si>
    <t>M-KE028 (FTP Username)</t>
  </si>
  <si>
    <t>M-KE029 (FTP Username)</t>
  </si>
  <si>
    <t>M-KE030 (FTP Username)</t>
  </si>
  <si>
    <t>M-KE031 (FTP Username)</t>
  </si>
  <si>
    <t>M-KE032 (FTP Username)</t>
  </si>
  <si>
    <t>M-KE033 (FTP Username)</t>
  </si>
  <si>
    <t>M-KE034 (FTP Username)</t>
  </si>
  <si>
    <t>M-KE035 (FTP Username)</t>
  </si>
  <si>
    <t>M-KE036 (FTP Username)</t>
  </si>
  <si>
    <t>M-KE037 (FTP Username)</t>
  </si>
  <si>
    <t>Other LAN IP(s)</t>
  </si>
  <si>
    <t>Dell Poweredge R730 (2U Server)</t>
  </si>
  <si>
    <t>SSL NiBoard</t>
  </si>
  <si>
    <t>SSL NiBOX</t>
  </si>
  <si>
    <t>10.8.0.54</t>
  </si>
  <si>
    <t>10.8.0.38</t>
  </si>
  <si>
    <t xml:space="preserve">Dartford Crossing </t>
  </si>
  <si>
    <t>Innominate mGuard Delta</t>
  </si>
  <si>
    <t>Dartford Crossing West Annexe</t>
  </si>
  <si>
    <t>Dartford Crossing East Annexe</t>
  </si>
  <si>
    <t>Dartford Crossing Exchange Room</t>
  </si>
  <si>
    <t xml:space="preserve">Dartford Crossing ENWP </t>
  </si>
  <si>
    <t xml:space="preserve">Dartford Crossing KMA </t>
  </si>
  <si>
    <t xml:space="preserve">Dartford Crossing ETPB </t>
  </si>
  <si>
    <t>Dartford Crossing Rem. Acccess Mgmt Appliance</t>
  </si>
  <si>
    <t>Vendor (Make)</t>
  </si>
  <si>
    <t>SSL Remote  Access Hosting PC</t>
  </si>
  <si>
    <t>[…]07834</t>
  </si>
  <si>
    <t>[…]07857</t>
  </si>
  <si>
    <t>[…]07434</t>
  </si>
  <si>
    <t>[…]03159</t>
  </si>
  <si>
    <t>[…]03633</t>
  </si>
  <si>
    <t>[…]04085</t>
  </si>
  <si>
    <t>[…]03157</t>
  </si>
  <si>
    <t>[…]03156</t>
  </si>
  <si>
    <t>[…]04236</t>
  </si>
  <si>
    <t>[…]04385</t>
  </si>
  <si>
    <t>[…]02610</t>
  </si>
  <si>
    <t>[…]09987</t>
  </si>
  <si>
    <t>[…]02596</t>
  </si>
  <si>
    <t>[…]01361</t>
  </si>
  <si>
    <t>[…]04092</t>
  </si>
  <si>
    <t>[…]05580</t>
  </si>
  <si>
    <t>[…]03112</t>
  </si>
  <si>
    <t>[…]03132</t>
  </si>
  <si>
    <t>[…]02271</t>
  </si>
  <si>
    <t>[…]03130</t>
  </si>
  <si>
    <t>[…]03118</t>
  </si>
  <si>
    <t>[…]03124</t>
  </si>
  <si>
    <t>[…]03143</t>
  </si>
  <si>
    <t>[…]03117</t>
  </si>
  <si>
    <t>[…]02597</t>
  </si>
  <si>
    <t>[…]02576</t>
  </si>
  <si>
    <t>[…]07843</t>
  </si>
  <si>
    <t>[…]07827</t>
  </si>
  <si>
    <t>Location ID / Marker Post (applicable to motorway-installed devices)</t>
  </si>
  <si>
    <t>Address / Postcode</t>
  </si>
  <si>
    <t>FL MGUARD GT/GT</t>
  </si>
  <si>
    <t>FL MGUARD RS2000 TX/TX VPN</t>
  </si>
  <si>
    <t>PT-7728-F-HV-HV</t>
  </si>
  <si>
    <t>EDS-405A-MM-SC</t>
  </si>
  <si>
    <t>PT-7828-F-HV-HV</t>
  </si>
  <si>
    <t>IKS-6728-4GTXSFP-T</t>
  </si>
  <si>
    <t>IKS-6728-4GTXSFP-HV-T</t>
  </si>
  <si>
    <t>EDS-510A-1GT2SFP</t>
  </si>
  <si>
    <t>EDS-510A-1GT2SFP-T</t>
  </si>
  <si>
    <t>RS300-E9-PS4</t>
  </si>
  <si>
    <t>Engie (Riverbank House)</t>
  </si>
  <si>
    <t>EDS-510A</t>
  </si>
  <si>
    <t>IKS-6524A</t>
  </si>
  <si>
    <t>EDS-508A</t>
  </si>
  <si>
    <t>EDS-518A</t>
  </si>
  <si>
    <t>EDS-516A</t>
  </si>
  <si>
    <t>IKS-6526-T</t>
  </si>
  <si>
    <t>7100 VPN</t>
  </si>
  <si>
    <t>MGate MB3170</t>
  </si>
  <si>
    <t>Fitzrovia Apartments (50 Bolsover Street)</t>
  </si>
  <si>
    <t>Lochend Multi-WAN Router</t>
  </si>
  <si>
    <t>Meygen Multi-WAN Router</t>
  </si>
  <si>
    <t>London Overground / Cleshar (initially Kollmorgen)</t>
  </si>
  <si>
    <t>NPort 5110</t>
  </si>
  <si>
    <t>GW2021DC</t>
  </si>
  <si>
    <t>3G/4G interf.</t>
  </si>
  <si>
    <t>SIM ICCID</t>
  </si>
  <si>
    <t>Hatfield CARP (LAN interf.)</t>
  </si>
  <si>
    <t>Hatfield CARP (WAN interf.)</t>
  </si>
  <si>
    <t>Darford Crossing TOC Transit CARP (WAN interf.)</t>
  </si>
  <si>
    <t>Darford Crossing TOC Transit CARP (LAN interf.)</t>
  </si>
  <si>
    <t>Darford Crossing TOC CARP (WAN interf.)</t>
  </si>
  <si>
    <t>Darford Crossing TOC CARP (LAN interf.)</t>
  </si>
  <si>
    <t>Holmesdale CARP (WAN interf.)</t>
  </si>
  <si>
    <t>Holmesdale CARP (LAN interf.)</t>
  </si>
  <si>
    <t>Actual Device Type</t>
  </si>
  <si>
    <t>Device Type (for Monitoring and Support Costing)</t>
  </si>
  <si>
    <t>Virtual Interface</t>
  </si>
  <si>
    <t>Workstation</t>
  </si>
  <si>
    <t>Core Router advanced firewall service (requires host router) + Core Router VPN concentrator service</t>
  </si>
  <si>
    <t>PLC</t>
  </si>
  <si>
    <t>Remote Tunnels SCADA Monitoring PC1</t>
  </si>
  <si>
    <t>Remote Tunnels SCADA Monitoring PC2</t>
  </si>
  <si>
    <t>Remote Tunnels SCADA Monitoring PC3</t>
  </si>
  <si>
    <t>South Mimms NOC CARP (LAN interf.)</t>
  </si>
  <si>
    <t>South Mimms NOC CARP (WAN interf.)</t>
  </si>
  <si>
    <t>IP Camera</t>
  </si>
  <si>
    <t>Bell Common CARP (LAN interf.)</t>
  </si>
  <si>
    <t>Bell Common CARP (WAN interf.)</t>
  </si>
  <si>
    <t>Bell Common EVB SCADA Client.)</t>
  </si>
  <si>
    <t>Darford Crossing DFF Interfacing CARP (LAN interf.)</t>
  </si>
  <si>
    <t>Darford Crossing DFF Interfacing CARP (WAN interf.)</t>
  </si>
  <si>
    <t>WAP</t>
  </si>
  <si>
    <t>Managed Workstation</t>
  </si>
  <si>
    <t>Hindhead Tunnel VPN Concertrator (HH-RA-D-1001)</t>
  </si>
  <si>
    <t>RAS MOXA SWITCH (HH-RA-D-1002)</t>
  </si>
  <si>
    <t>RAS MOXA SWITCH (HH-RA-D-1003)</t>
  </si>
  <si>
    <t>PDS LAN Firewall (HH-RA-D-1004)</t>
  </si>
  <si>
    <t>RAS Server / ESXi Host (HH-RA-D-1005)</t>
  </si>
  <si>
    <t>RAS Monitoring PC (HH-RA-D-1006)</t>
  </si>
  <si>
    <t>192.168.203.5</t>
  </si>
  <si>
    <t>Serial device server</t>
  </si>
  <si>
    <t>10.201.13.180/24</t>
  </si>
  <si>
    <t>Redhill mGuard</t>
  </si>
  <si>
    <t>Kenley mGuard</t>
  </si>
  <si>
    <t>Access Router (Basic firewall &amp; Advanced Failover) &amp; Access Router VPN Service (requires host router)</t>
  </si>
  <si>
    <t>Holly Lane Firewall (mGuard)</t>
  </si>
  <si>
    <t>Holly Lane Multi-WAN  Router</t>
  </si>
  <si>
    <t>SES Water (SCADA WAN)</t>
  </si>
  <si>
    <t>Outwood Router</t>
  </si>
  <si>
    <t>Outwood Lane Multi-WAN  Router</t>
  </si>
  <si>
    <t>Outwood Lane Firewall (mGuard)</t>
  </si>
  <si>
    <t>Access Router (Basic firewall &amp; Advanced Failover)</t>
  </si>
  <si>
    <t>Woodmansterne  Multi-WAN Router</t>
  </si>
  <si>
    <t>Core Router (Basic firewall service)</t>
  </si>
  <si>
    <t>Mdbus TCP Gateway</t>
  </si>
  <si>
    <t>Modem</t>
  </si>
  <si>
    <t>Lochend UPS</t>
  </si>
  <si>
    <t>Lochend MGate</t>
  </si>
  <si>
    <t>Meygen interSeptor (Environmental Monitoring Unit)</t>
  </si>
  <si>
    <t>Lochend interSeptor (Environmental Monitoring Unit)</t>
  </si>
  <si>
    <t>Meygen UPS</t>
  </si>
  <si>
    <t>Rack monitoring systen</t>
  </si>
  <si>
    <t>Meygen MGate</t>
  </si>
  <si>
    <t>Remote I/O</t>
  </si>
  <si>
    <t>Meter</t>
  </si>
  <si>
    <t>Braevallich Crewemod</t>
  </si>
  <si>
    <t>Dalavich ANM</t>
  </si>
  <si>
    <t>Braevallich UPS</t>
  </si>
  <si>
    <t>Dalavich UPS</t>
  </si>
  <si>
    <t>BOLSOVERBMSR01</t>
  </si>
  <si>
    <t>OPD LAN Router/Firewall</t>
  </si>
  <si>
    <t>Apartments BMS Router/Firewall</t>
  </si>
  <si>
    <t>Bolsover RAS Switch</t>
  </si>
  <si>
    <t>Chiddingstone mGuard</t>
  </si>
  <si>
    <t>Dorking WLAN Controller</t>
  </si>
  <si>
    <t xml:space="preserve">Redhill to Dorking Gateway A </t>
  </si>
  <si>
    <t>Dorking SES Home Service Office</t>
  </si>
  <si>
    <t>SES Home Services (Dorking Office)</t>
  </si>
  <si>
    <t>Wireless LAN Controller</t>
  </si>
  <si>
    <t>DR6410</t>
  </si>
  <si>
    <t>Dorking Switch A</t>
  </si>
  <si>
    <t>10.102.192.11</t>
  </si>
  <si>
    <t>Dorking Switch B</t>
  </si>
  <si>
    <t>10.102.192.12</t>
  </si>
  <si>
    <t>ROTTMS Sign Board</t>
  </si>
  <si>
    <t>Security Appliance</t>
  </si>
  <si>
    <t>Network Printer</t>
  </si>
  <si>
    <t>QualysGuard Appliance</t>
  </si>
  <si>
    <t>Network Scanner</t>
  </si>
  <si>
    <t>Network Attached Unit</t>
  </si>
  <si>
    <t>Kendra (MPS BMS WAN)</t>
  </si>
  <si>
    <t>MPS001BMSR01</t>
  </si>
  <si>
    <t>MPS002BMSR01</t>
  </si>
  <si>
    <t>MPS003BMSR01</t>
  </si>
  <si>
    <t>MPS004BMSR01</t>
  </si>
  <si>
    <t>MPS005BMSR01</t>
  </si>
  <si>
    <t>MPS006BMSR01</t>
  </si>
  <si>
    <t>MPS007BMSR01</t>
  </si>
  <si>
    <t>MPS008BMSR01</t>
  </si>
  <si>
    <t>MPS009BMSR01</t>
  </si>
  <si>
    <t>MPS010BMSR01</t>
  </si>
  <si>
    <t>MPS011BMSR01</t>
  </si>
  <si>
    <t>MPS012BMSR01</t>
  </si>
  <si>
    <t>MPS013BMSR01</t>
  </si>
  <si>
    <t>MPS014BMSR01</t>
  </si>
  <si>
    <t>MPS015BMSR01</t>
  </si>
  <si>
    <t>MPS016BMSR01</t>
  </si>
  <si>
    <t>MPS017BMSR01</t>
  </si>
  <si>
    <t>MPS018BMSR01</t>
  </si>
  <si>
    <t>MPS019BMSR01</t>
  </si>
  <si>
    <t>MPS020BMSR01</t>
  </si>
  <si>
    <t>MPS021BMSR01</t>
  </si>
  <si>
    <t>MPS022BMSR01</t>
  </si>
  <si>
    <t>MPS023BMSR01</t>
  </si>
  <si>
    <t>MPS024BMSR01</t>
  </si>
  <si>
    <t>MPS025BMSR01</t>
  </si>
  <si>
    <t>MPS026BMSR01</t>
  </si>
  <si>
    <t>MPS027BMSR01</t>
  </si>
  <si>
    <t>MPS028BMSR01</t>
  </si>
  <si>
    <t>MPS029BMSR01</t>
  </si>
  <si>
    <t>MPS030BMSR01</t>
  </si>
  <si>
    <t>MPS031BMSR01</t>
  </si>
  <si>
    <t>MPS032BMSR01</t>
  </si>
  <si>
    <t>MPS033BMSR01</t>
  </si>
  <si>
    <t>MPS034BMSR01</t>
  </si>
  <si>
    <t>MPS035BMSR01</t>
  </si>
  <si>
    <t>MPS036BMSR01</t>
  </si>
  <si>
    <t>MPS037BMSR01</t>
  </si>
  <si>
    <t>MPS038BMSR01</t>
  </si>
  <si>
    <t>MPS039BMSR01</t>
  </si>
  <si>
    <t>MPS040BMSR01</t>
  </si>
  <si>
    <t>MPS041BMSR01</t>
  </si>
  <si>
    <t>MPS042BMSR01</t>
  </si>
  <si>
    <t>MPS043BMSR01</t>
  </si>
  <si>
    <t>MPS044BMSR01</t>
  </si>
  <si>
    <t>MPS045BMSR01</t>
  </si>
  <si>
    <t>MPS046BMSR01</t>
  </si>
  <si>
    <t>MPS047BMSR01</t>
  </si>
  <si>
    <t>MPS048BMSR01</t>
  </si>
  <si>
    <t>MPS049BMSR01</t>
  </si>
  <si>
    <t>MPS050BMSR01</t>
  </si>
  <si>
    <t>MPS051BMSR01</t>
  </si>
  <si>
    <t>MPS052BMSR01</t>
  </si>
  <si>
    <t>MPS053BMSR01</t>
  </si>
  <si>
    <t>MPS054BMSR01</t>
  </si>
  <si>
    <t>MPS055BMSR01</t>
  </si>
  <si>
    <t>MPS056BMSR01</t>
  </si>
  <si>
    <t>MPS057BMSR01</t>
  </si>
  <si>
    <t>MPS058BMSR01</t>
  </si>
  <si>
    <t>MPS059BMSR01</t>
  </si>
  <si>
    <t>MPS060BMSR01</t>
  </si>
  <si>
    <t>MPS061BMSR01</t>
  </si>
  <si>
    <t>MPS062BMSR01</t>
  </si>
  <si>
    <t>MPS063BMSR01</t>
  </si>
  <si>
    <t>MPS064BMSR01</t>
  </si>
  <si>
    <t>MPS065BMSR01</t>
  </si>
  <si>
    <t>MPS066BMSR01</t>
  </si>
  <si>
    <t>MPS067BMSR01</t>
  </si>
  <si>
    <t>MPS068BMSR01</t>
  </si>
  <si>
    <t>MPS069BMSR01</t>
  </si>
  <si>
    <t>MPS070BMSR01</t>
  </si>
  <si>
    <t>MPS071BMSR01</t>
  </si>
  <si>
    <t>MPS072BMSR01</t>
  </si>
  <si>
    <t>MPS073BMSR01</t>
  </si>
  <si>
    <t>MPS074BMSR01</t>
  </si>
  <si>
    <t>MPS075BMSR01</t>
  </si>
  <si>
    <t>MPS076BMSR01</t>
  </si>
  <si>
    <t>MPS077BMSR01</t>
  </si>
  <si>
    <t>MPS078BMSR01</t>
  </si>
  <si>
    <t>MPS079BMSR01</t>
  </si>
  <si>
    <t>MPS080BMSR01</t>
  </si>
  <si>
    <t>MPS081BMSR01</t>
  </si>
  <si>
    <t>MPS082BMSR01</t>
  </si>
  <si>
    <t>MPS083BMSR01</t>
  </si>
  <si>
    <t>MPS084BMSR01</t>
  </si>
  <si>
    <t>MPS085BMSR01</t>
  </si>
  <si>
    <t>MPS086BMSR01</t>
  </si>
  <si>
    <t>MPS087BMSR01</t>
  </si>
  <si>
    <t>MPS088BMSR01</t>
  </si>
  <si>
    <t>MPS089BMSR01</t>
  </si>
  <si>
    <t>MPS090BMSR01</t>
  </si>
  <si>
    <t>MPS091BMSR01</t>
  </si>
  <si>
    <t>MPS092BMSR01</t>
  </si>
  <si>
    <t>MPS093BMSR01</t>
  </si>
  <si>
    <t>MPS094BMSR01</t>
  </si>
  <si>
    <t>MPS095BMSR01</t>
  </si>
  <si>
    <t>MPS096BMSR01</t>
  </si>
  <si>
    <t>MPS097BMSR01</t>
  </si>
  <si>
    <t>MPS098BMSR01</t>
  </si>
  <si>
    <t>MPSICCBMSR01</t>
  </si>
  <si>
    <t>MPSTESTSITEBMSR01</t>
  </si>
  <si>
    <t>MPSSPAREBMSR01</t>
  </si>
  <si>
    <t>MPSSPAREBMSR02</t>
  </si>
  <si>
    <t>10.182.1.1</t>
  </si>
  <si>
    <t>10.182.2.1</t>
  </si>
  <si>
    <t>10.182.3.1</t>
  </si>
  <si>
    <t>10.182.4.1</t>
  </si>
  <si>
    <t>10.182.5.1</t>
  </si>
  <si>
    <t>10.182.6.1</t>
  </si>
  <si>
    <t>10.182.7.1</t>
  </si>
  <si>
    <t>10.182.8.1</t>
  </si>
  <si>
    <t>10.182.9.1</t>
  </si>
  <si>
    <t>10.182.10.1</t>
  </si>
  <si>
    <t>10.182.11.1</t>
  </si>
  <si>
    <t>10.182.12.1</t>
  </si>
  <si>
    <t>10.182.13.1</t>
  </si>
  <si>
    <t>10.182.14.1</t>
  </si>
  <si>
    <t>10.182.15.1</t>
  </si>
  <si>
    <t>10.182.16.1</t>
  </si>
  <si>
    <t>10.182.17.1</t>
  </si>
  <si>
    <t>10.182.18.1</t>
  </si>
  <si>
    <t>10.182.19.1</t>
  </si>
  <si>
    <t>10.182.20.1</t>
  </si>
  <si>
    <t>10.182.21.1</t>
  </si>
  <si>
    <t>10.182.22.1</t>
  </si>
  <si>
    <t>10.182.23.1</t>
  </si>
  <si>
    <t>10.182.24.1</t>
  </si>
  <si>
    <t>10.182.25.1</t>
  </si>
  <si>
    <t>10.182.26.1</t>
  </si>
  <si>
    <t>10.182.27.1</t>
  </si>
  <si>
    <t>10.182.28.1</t>
  </si>
  <si>
    <t>10.182.29.1</t>
  </si>
  <si>
    <t>10.182.30.1</t>
  </si>
  <si>
    <t>10.182.31.1</t>
  </si>
  <si>
    <t>10.182.32.1</t>
  </si>
  <si>
    <t>10.182.33.1</t>
  </si>
  <si>
    <t>10.182.34.1</t>
  </si>
  <si>
    <t>10.182.35.1</t>
  </si>
  <si>
    <t>10.182.36.1</t>
  </si>
  <si>
    <t>10.182.37.1</t>
  </si>
  <si>
    <t>10.182.38.1</t>
  </si>
  <si>
    <t>10.182.39.1</t>
  </si>
  <si>
    <t>10.182.40.1</t>
  </si>
  <si>
    <t>10.182.41.1</t>
  </si>
  <si>
    <t>10.182.42.1</t>
  </si>
  <si>
    <t>10.182.43.1</t>
  </si>
  <si>
    <t>10.182.44.1</t>
  </si>
  <si>
    <t>10.182.45.1</t>
  </si>
  <si>
    <t>10.182.46.1</t>
  </si>
  <si>
    <t>10.182.47.1</t>
  </si>
  <si>
    <t>10.182.48.1</t>
  </si>
  <si>
    <t>10.182.49.1</t>
  </si>
  <si>
    <t>10.182.50.1</t>
  </si>
  <si>
    <t>10.182.51.1</t>
  </si>
  <si>
    <t>10.182.52.1</t>
  </si>
  <si>
    <t>10.182.53.1</t>
  </si>
  <si>
    <t>10.182.54.1</t>
  </si>
  <si>
    <t>10.182.55.1</t>
  </si>
  <si>
    <t>10.182.56.1</t>
  </si>
  <si>
    <t>10.182.57.1</t>
  </si>
  <si>
    <t>10.182.58.1</t>
  </si>
  <si>
    <t>10.182.59.1</t>
  </si>
  <si>
    <t>10.182.60.1</t>
  </si>
  <si>
    <t>10.182.61.1</t>
  </si>
  <si>
    <t>10.182.62.1</t>
  </si>
  <si>
    <t>10.182.63.1</t>
  </si>
  <si>
    <t>10.182.64.1</t>
  </si>
  <si>
    <t>10.182.65.1</t>
  </si>
  <si>
    <t>10.182.66.1</t>
  </si>
  <si>
    <t>10.182.67.1</t>
  </si>
  <si>
    <t>10.182.68.1</t>
  </si>
  <si>
    <t>10.182.69.1</t>
  </si>
  <si>
    <t>10.182.70.1</t>
  </si>
  <si>
    <t>10.182.71.1</t>
  </si>
  <si>
    <t>10.182.72.1</t>
  </si>
  <si>
    <t>10.182.73.1</t>
  </si>
  <si>
    <t>10.182.74.1</t>
  </si>
  <si>
    <t>10.182.75.1</t>
  </si>
  <si>
    <t>10.182.76.1</t>
  </si>
  <si>
    <t>10.182.77.1</t>
  </si>
  <si>
    <t>10.182.78.1</t>
  </si>
  <si>
    <t>10.182.79.1</t>
  </si>
  <si>
    <t>10.182.80.1</t>
  </si>
  <si>
    <t>10.182.81.1</t>
  </si>
  <si>
    <t>10.182.82.1</t>
  </si>
  <si>
    <t>10.182.83.1</t>
  </si>
  <si>
    <t>10.182.84.1</t>
  </si>
  <si>
    <t>10.182.85.1</t>
  </si>
  <si>
    <t>10.182.86.1</t>
  </si>
  <si>
    <t>10.182.87.1</t>
  </si>
  <si>
    <t>10.182.88.1</t>
  </si>
  <si>
    <t>10.182.89.1</t>
  </si>
  <si>
    <t>10.182.91.1</t>
  </si>
  <si>
    <t>10.182.92.1</t>
  </si>
  <si>
    <t>10.182.93.1</t>
  </si>
  <si>
    <t>10.182.94.1</t>
  </si>
  <si>
    <t>10.182.95.1</t>
  </si>
  <si>
    <t>10.182.96.1</t>
  </si>
  <si>
    <t>10.182.97.1</t>
  </si>
  <si>
    <t>10.182.98.1</t>
  </si>
  <si>
    <t>10.182.254.1</t>
  </si>
  <si>
    <t>10.182.0.1</t>
  </si>
  <si>
    <t>10.182.127.1</t>
  </si>
  <si>
    <t>10.182.90.1</t>
  </si>
  <si>
    <t>Maintenance Spare/Test Unit (do not monitor)</t>
  </si>
  <si>
    <t>IT4A Office LAN Primary Router</t>
  </si>
  <si>
    <t>IT4A Office LAN Backup Router</t>
  </si>
  <si>
    <t>Outwood mGuard</t>
  </si>
  <si>
    <t>How Green Multi-WAN  Router</t>
  </si>
  <si>
    <t>How Green Firewall (mGuard)</t>
  </si>
  <si>
    <t>Smitham Multi-WAN  Router</t>
  </si>
  <si>
    <t>Smitham Firewall (mGuard)</t>
  </si>
  <si>
    <t>Chipstead Multi-WAN  Router</t>
  </si>
  <si>
    <t>Chipstead Firewall (mGuard)</t>
  </si>
  <si>
    <t>Udays's PC</t>
  </si>
  <si>
    <t>n</t>
  </si>
  <si>
    <t>checked by Grace 29/05/2019</t>
  </si>
  <si>
    <t>Charwood Booster mGuard</t>
  </si>
  <si>
    <t>10.100.49.1</t>
  </si>
  <si>
    <t>T:\Projects\Kendra Energy Solutions\2018 IT4A-P-1083 - Kendra Energy Solutions MPS BMS WAN\Documentation\Asset Information</t>
  </si>
  <si>
    <t>The project is currently being rolled out so the asset list is being updated often.
Once the project is complete, the asset list will be migrated into the IT4A global ORI.</t>
  </si>
  <si>
    <t>Averment Monitor</t>
  </si>
  <si>
    <t>Jakarta Environment Monitor</t>
  </si>
  <si>
    <t xml:space="preserve">Jakarta </t>
  </si>
  <si>
    <t>APC Smart UPS</t>
  </si>
  <si>
    <t>Dorking UPS</t>
  </si>
  <si>
    <t>10.102.192.110
255.255.255.0</t>
  </si>
  <si>
    <t>4004254232100107</t>
  </si>
  <si>
    <t xml:space="preserve">Dorking Wireless LAN Controller </t>
  </si>
  <si>
    <t>10.102.192.102
255.255.255.0</t>
  </si>
  <si>
    <t>LANCOM LN830acn </t>
  </si>
  <si>
    <t xml:space="preserve">Dorking AP 02 </t>
  </si>
  <si>
    <t>10.102.192.101
255.255.255.0</t>
  </si>
  <si>
    <t xml:space="preserve">Dorking AP 01 </t>
  </si>
  <si>
    <t>10.100.192.254
255.255.255.0</t>
  </si>
  <si>
    <t xml:space="preserve">Redhill to Dorking Gateway </t>
  </si>
  <si>
    <t>10.0.100.3
255.255.255.0</t>
  </si>
  <si>
    <t>10.0.100.2
255.255.255.0</t>
  </si>
  <si>
    <t xml:space="preserve">Dorking Gateway B </t>
  </si>
  <si>
    <t>10.0.100.1
255.255.255.0</t>
  </si>
  <si>
    <t xml:space="preserve">Dorking Gateway A </t>
  </si>
  <si>
    <t>10.102.192.252
255.255.255.0</t>
  </si>
  <si>
    <t>LANCOM 7100+ VPN</t>
  </si>
  <si>
    <t xml:space="preserve">Dorking Backup Router </t>
  </si>
  <si>
    <t>10.102.192.253
255.255.255.0</t>
  </si>
  <si>
    <t xml:space="preserve">Dorking Master Router </t>
  </si>
  <si>
    <t>10.102.192.12
255.255.255.0</t>
  </si>
  <si>
    <t>A05158G171300132H</t>
  </si>
  <si>
    <t xml:space="preserve">Dorking Switch B </t>
  </si>
  <si>
    <t>10.102.192.11
255.255.255.0</t>
  </si>
  <si>
    <t>A05158G164900078G</t>
  </si>
  <si>
    <t xml:space="preserve">Dorking Switch A </t>
  </si>
  <si>
    <t>Warranty Expiry Date</t>
  </si>
  <si>
    <t>Description</t>
  </si>
  <si>
    <t>IP Address, Subnet Mask</t>
  </si>
  <si>
    <t>SNMP v2</t>
  </si>
  <si>
    <t>SNMP v3</t>
  </si>
  <si>
    <t xml:space="preserve">IT4ANOC, HMAC-SHA, AES 128, Refer Keepass for pwds </t>
  </si>
  <si>
    <t xml:space="preserve">IT4ANOC, HMAC-SHA, DES, Refer Keepass for pwds </t>
  </si>
  <si>
    <t>Community name: n3td0te</t>
  </si>
  <si>
    <t>192.168.10.200</t>
  </si>
  <si>
    <t>IT4A Test ADSL Gateway (test line)</t>
  </si>
  <si>
    <t>Access Router (3rd line)</t>
  </si>
  <si>
    <t>IT4A ADSL Gateway C</t>
  </si>
  <si>
    <t>81.6.249.221</t>
  </si>
  <si>
    <t>Office LAN Primary router</t>
  </si>
  <si>
    <t>Office LAN Backup router</t>
  </si>
  <si>
    <t>192.168.16.241</t>
  </si>
  <si>
    <t>192.168.16.242</t>
  </si>
  <si>
    <t>IT4A Office Primary  router</t>
  </si>
  <si>
    <t>IT4A Office Backup router</t>
  </si>
  <si>
    <t>srv-v-dns-01.it4a.local</t>
  </si>
  <si>
    <t>FL MGUARD RS4000TX/TX VPN</t>
  </si>
  <si>
    <t>Phoenix Contact</t>
  </si>
  <si>
    <t>8.8.3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</si>
</sst>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0"/>
      <name val="Calibri"/>
      <family val="2"/>
      <scheme val="minor"/>
    </font>
    <font>
      <sz val="10"/>
      <color theme="1"/>
      <name val="Calibri"/>
      <family val="2"/>
      <scheme val="minor"/>
    </font>
    <font>
      <i/>
      <sz val="12"/>
      <color theme="1"/>
      <name val="Calibri"/>
      <family val="2"/>
      <scheme val="minor"/>
    </font>
    <font>
      <sz val="12"/>
      <color theme="1"/>
      <name val="Calibri"/>
      <family val="2"/>
      <scheme val="minor"/>
    </font>
    <font>
      <sz val="10"/>
      <name val="Arial"/>
      <family val="2"/>
    </font>
    <font>
      <sz val="11"/>
      <color rgb="FF9C6500"/>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0"/>
      <color rgb="FF000000"/>
      <name val="Arial"/>
      <family val="2"/>
    </font>
    <font>
      <sz val="9"/>
      <color rgb="FF000000"/>
      <name val="Verdana"/>
      <family val="2"/>
    </font>
    <font>
      <b/>
      <sz val="10"/>
      <color theme="1"/>
      <name val="Calibri"/>
      <family val="2"/>
      <scheme val="minor"/>
    </font>
    <font>
      <sz val="10"/>
      <color rgb="FFFF0000"/>
      <name val="Calibri"/>
      <family val="2"/>
      <scheme val="minor"/>
    </font>
    <font>
      <b/>
      <sz val="14"/>
      <color theme="1"/>
      <name val="Calibri"/>
      <family val="2"/>
      <scheme val="minor"/>
    </font>
    <font>
      <sz val="11"/>
      <name val="Calibri"/>
      <family val="2"/>
      <scheme val="minor"/>
    </font>
    <font>
      <b/>
      <sz val="11"/>
      <name val="Calibri"/>
      <family val="2"/>
      <scheme val="minor"/>
    </font>
    <font>
      <b/>
      <sz val="14"/>
      <color rgb="FFFF0000"/>
      <name val="Calibri"/>
      <family val="2"/>
      <scheme val="minor"/>
    </font>
    <font>
      <sz val="11"/>
      <color rgb="FF9C5700"/>
      <name val="Calibri"/>
      <family val="2"/>
      <scheme val="minor"/>
    </font>
    <font>
      <sz val="11"/>
      <color rgb="FF000000"/>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sz val="8"/>
      <color rgb="FF000000"/>
      <name val="Calibri"/>
      <family val="2"/>
      <scheme val="minor"/>
    </font>
    <font>
      <b/>
      <sz val="8"/>
      <color theme="1"/>
      <name val="Calibri"/>
      <family val="2"/>
      <scheme val="minor"/>
    </font>
  </fonts>
  <fills count="29">
    <fill>
      <patternFill patternType="none"/>
    </fill>
    <fill>
      <patternFill patternType="gray125"/>
    </fill>
    <fill>
      <patternFill patternType="solid">
        <fgColor theme="0" tint="-0.249977111117893"/>
        <bgColor indexed="64"/>
      </patternFill>
    </fill>
    <fill>
      <patternFill patternType="solid">
        <fgColor rgb="FFFFEB9C"/>
      </patternFill>
    </fill>
    <fill>
      <patternFill patternType="solid">
        <fgColor theme="9" tint="0.39997558519241921"/>
        <bgColor indexed="65"/>
      </patternFill>
    </fill>
    <fill>
      <patternFill patternType="solid">
        <fgColor rgb="FFC6EFCE"/>
      </patternFill>
    </fill>
    <fill>
      <patternFill patternType="solid">
        <fgColor rgb="FFFFC7CE"/>
      </patternFill>
    </fill>
    <fill>
      <patternFill patternType="solid">
        <fgColor theme="4" tint="0.59999389629810485"/>
        <bgColor indexed="65"/>
      </patternFill>
    </fill>
    <fill>
      <patternFill patternType="solid">
        <fgColor theme="6" tint="0.79998168889431442"/>
        <bgColor indexed="65"/>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8" tint="0.79998168889431442"/>
        <bgColor indexed="64"/>
      </patternFill>
    </fill>
    <fill>
      <patternFill patternType="solid">
        <fgColor rgb="FFD9E1F2"/>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5050"/>
        <bgColor indexed="64"/>
      </patternFill>
    </fill>
    <fill>
      <patternFill patternType="solid">
        <fgColor theme="4" tint="0.59999389629810485"/>
        <bgColor indexed="64"/>
      </patternFill>
    </fill>
    <fill>
      <patternFill patternType="solid">
        <fgColor rgb="FFFF9999"/>
        <bgColor indexed="64"/>
      </patternFill>
    </fill>
    <fill>
      <patternFill patternType="solid">
        <fgColor rgb="FFD4E4F4"/>
        <bgColor indexed="64"/>
      </patternFill>
    </fill>
    <fill>
      <patternFill patternType="solid">
        <fgColor rgb="FFADC1E5"/>
        <bgColor indexed="64"/>
      </patternFill>
    </fill>
  </fills>
  <borders count="36">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s>
  <cellStyleXfs count="10">
    <xf numFmtId="0" fontId="0" fillId="0" borderId="0"/>
    <xf numFmtId="0" fontId="5" fillId="0" borderId="0"/>
    <xf numFmtId="0" fontId="6" fillId="3" borderId="0" applyNumberFormat="0" applyBorder="0" applyAlignment="0" applyProtection="0"/>
    <xf numFmtId="0" fontId="5" fillId="0" borderId="0"/>
    <xf numFmtId="0" fontId="1"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19" fillId="3" borderId="0" applyNumberFormat="0" applyBorder="0" applyAlignment="0" applyProtection="0"/>
  </cellStyleXfs>
  <cellXfs count="331">
    <xf numFmtId="0" fontId="0" fillId="0" borderId="0" xfId="0"/>
    <xf numFmtId="0" fontId="0" fillId="0" borderId="0" xfId="0"/>
    <xf numFmtId="49" fontId="0" fillId="0" borderId="0" xfId="0" applyNumberFormat="1" applyAlignment="1">
      <alignment horizontal="left"/>
    </xf>
    <xf numFmtId="0" fontId="5" fillId="9" borderId="1" xfId="3" applyFill="1" applyBorder="1"/>
    <xf numFmtId="0" fontId="5" fillId="9" borderId="2" xfId="3" applyFill="1" applyBorder="1"/>
    <xf numFmtId="0" fontId="5" fillId="9" borderId="0" xfId="3" applyFill="1" applyBorder="1"/>
    <xf numFmtId="0" fontId="5" fillId="9" borderId="3" xfId="3" applyFill="1" applyBorder="1"/>
    <xf numFmtId="0" fontId="5" fillId="9" borderId="0" xfId="3" applyFont="1" applyFill="1" applyBorder="1"/>
    <xf numFmtId="0" fontId="5" fillId="9" borderId="3" xfId="3" applyFont="1" applyFill="1" applyBorder="1"/>
    <xf numFmtId="0" fontId="5" fillId="9" borderId="3" xfId="3" applyFont="1" applyFill="1" applyBorder="1" applyAlignment="1">
      <alignment wrapText="1"/>
    </xf>
    <xf numFmtId="0" fontId="5" fillId="9" borderId="4" xfId="3" applyFont="1" applyFill="1" applyBorder="1"/>
    <xf numFmtId="0" fontId="5" fillId="9" borderId="5" xfId="3" applyFont="1" applyFill="1" applyBorder="1"/>
    <xf numFmtId="0" fontId="0" fillId="0" borderId="0" xfId="0" applyAlignment="1">
      <alignment horizontal="center" vertical="center" wrapText="1"/>
    </xf>
    <xf numFmtId="0" fontId="5" fillId="9" borderId="0" xfId="1" applyFont="1" applyFill="1" applyBorder="1"/>
    <xf numFmtId="0" fontId="5" fillId="9" borderId="3" xfId="1" applyFont="1" applyFill="1" applyBorder="1"/>
    <xf numFmtId="0" fontId="11" fillId="0" borderId="0" xfId="0" applyFont="1"/>
    <xf numFmtId="0" fontId="5" fillId="9" borderId="4" xfId="1" applyFont="1" applyFill="1" applyBorder="1"/>
    <xf numFmtId="0" fontId="5" fillId="9" borderId="5" xfId="1" applyFont="1" applyFill="1" applyBorder="1"/>
    <xf numFmtId="0" fontId="0" fillId="0" borderId="6" xfId="0" applyBorder="1" applyAlignment="1">
      <alignment horizontal="center" vertical="center"/>
    </xf>
    <xf numFmtId="0" fontId="0" fillId="0" borderId="6" xfId="0" applyBorder="1" applyAlignment="1">
      <alignment horizontal="center"/>
    </xf>
    <xf numFmtId="0" fontId="0" fillId="0" borderId="6" xfId="0" applyBorder="1"/>
    <xf numFmtId="0" fontId="8" fillId="5" borderId="6" xfId="5" applyBorder="1" applyAlignment="1">
      <alignment horizontal="center" vertical="center"/>
    </xf>
    <xf numFmtId="0" fontId="8" fillId="5" borderId="6" xfId="5" applyBorder="1" applyAlignment="1">
      <alignment horizontal="center"/>
    </xf>
    <xf numFmtId="0" fontId="8" fillId="5" borderId="6" xfId="5" applyBorder="1"/>
    <xf numFmtId="0" fontId="7" fillId="8" borderId="6" xfId="8" applyBorder="1" applyAlignment="1">
      <alignment horizontal="center"/>
    </xf>
    <xf numFmtId="0" fontId="7" fillId="7" borderId="6" xfId="7" applyBorder="1" applyAlignment="1">
      <alignment horizontal="center" vertical="center"/>
    </xf>
    <xf numFmtId="0" fontId="7" fillId="7" borderId="6" xfId="7" applyBorder="1" applyAlignment="1">
      <alignment horizontal="center"/>
    </xf>
    <xf numFmtId="0" fontId="7" fillId="7" borderId="6" xfId="7" applyBorder="1"/>
    <xf numFmtId="0" fontId="6" fillId="3" borderId="6" xfId="2" applyBorder="1" applyAlignment="1">
      <alignment horizontal="center" vertical="center"/>
    </xf>
    <xf numFmtId="0" fontId="6" fillId="3" borderId="6" xfId="2" applyBorder="1" applyAlignment="1">
      <alignment horizontal="center"/>
    </xf>
    <xf numFmtId="0" fontId="6" fillId="3" borderId="6" xfId="2" applyBorder="1"/>
    <xf numFmtId="0" fontId="10" fillId="0" borderId="6" xfId="0" applyFont="1" applyBorder="1" applyAlignment="1">
      <alignment horizontal="center" vertical="center" wrapText="1"/>
    </xf>
    <xf numFmtId="0" fontId="10" fillId="0" borderId="6" xfId="0" applyFont="1" applyBorder="1" applyAlignment="1">
      <alignment horizontal="center" vertical="center"/>
    </xf>
    <xf numFmtId="0" fontId="0" fillId="0" borderId="6" xfId="0" applyBorder="1" applyAlignment="1">
      <alignment horizontal="left"/>
    </xf>
    <xf numFmtId="0" fontId="0" fillId="0" borderId="0" xfId="0" applyAlignment="1">
      <alignment horizontal="left"/>
    </xf>
    <xf numFmtId="0" fontId="12" fillId="0" borderId="0" xfId="0" applyFont="1" applyAlignment="1">
      <alignment horizontal="left"/>
    </xf>
    <xf numFmtId="0" fontId="0" fillId="0" borderId="7" xfId="0" applyFill="1" applyBorder="1" applyAlignment="1">
      <alignment horizontal="center" vertical="center"/>
    </xf>
    <xf numFmtId="0" fontId="0" fillId="10" borderId="8" xfId="0" applyNumberFormat="1" applyFill="1" applyBorder="1" applyAlignment="1">
      <alignment horizontal="center" vertical="center" wrapText="1"/>
    </xf>
    <xf numFmtId="0" fontId="0" fillId="10" borderId="6" xfId="0" applyNumberFormat="1" applyFill="1" applyBorder="1" applyAlignment="1">
      <alignment horizontal="center" vertical="center" wrapText="1"/>
    </xf>
    <xf numFmtId="0" fontId="2" fillId="11" borderId="6" xfId="0" applyFont="1" applyFill="1" applyBorder="1" applyAlignment="1">
      <alignment horizontal="center" vertical="center" wrapText="1"/>
    </xf>
    <xf numFmtId="0" fontId="0" fillId="10" borderId="9" xfId="0" applyFont="1" applyFill="1" applyBorder="1" applyAlignment="1">
      <alignment horizontal="center" vertical="center" wrapText="1"/>
    </xf>
    <xf numFmtId="0" fontId="0" fillId="12" borderId="9" xfId="0" applyNumberFormat="1" applyFill="1" applyBorder="1" applyAlignment="1">
      <alignment horizontal="center" vertical="center" wrapText="1"/>
    </xf>
    <xf numFmtId="0" fontId="0" fillId="10" borderId="10" xfId="0" applyNumberFormat="1" applyFill="1" applyBorder="1" applyAlignment="1">
      <alignment horizontal="center" vertical="center" wrapText="1"/>
    </xf>
    <xf numFmtId="0" fontId="0" fillId="12" borderId="7" xfId="0" applyNumberFormat="1" applyFont="1" applyFill="1" applyBorder="1" applyAlignment="1">
      <alignment horizontal="center" vertical="center" wrapText="1"/>
    </xf>
    <xf numFmtId="0" fontId="0" fillId="12" borderId="6" xfId="0" applyNumberFormat="1" applyFont="1" applyFill="1" applyBorder="1" applyAlignment="1">
      <alignment horizontal="center" vertical="center" wrapText="1"/>
    </xf>
    <xf numFmtId="0" fontId="0" fillId="12" borderId="8" xfId="0" applyNumberFormat="1" applyFill="1" applyBorder="1" applyAlignment="1">
      <alignment horizontal="center" vertical="center" wrapText="1"/>
    </xf>
    <xf numFmtId="0" fontId="0" fillId="12" borderId="6" xfId="0" applyNumberFormat="1" applyFill="1" applyBorder="1" applyAlignment="1">
      <alignment horizontal="center" vertical="center" wrapText="1"/>
    </xf>
    <xf numFmtId="0" fontId="2" fillId="13" borderId="6" xfId="0" applyFont="1" applyFill="1" applyBorder="1" applyAlignment="1">
      <alignment horizontal="center" vertical="center" wrapText="1"/>
    </xf>
    <xf numFmtId="0" fontId="0" fillId="12" borderId="9" xfId="0" applyFont="1" applyFill="1" applyBorder="1" applyAlignment="1">
      <alignment horizontal="center" vertical="center" wrapText="1"/>
    </xf>
    <xf numFmtId="0" fontId="0" fillId="12" borderId="10" xfId="0" applyNumberFormat="1" applyFill="1" applyBorder="1" applyAlignment="1">
      <alignment horizontal="center" vertical="center" wrapText="1"/>
    </xf>
    <xf numFmtId="0" fontId="0" fillId="0" borderId="7" xfId="0" applyFill="1" applyBorder="1"/>
    <xf numFmtId="0" fontId="0" fillId="0" borderId="6" xfId="0" applyFill="1" applyBorder="1"/>
    <xf numFmtId="0" fontId="8" fillId="5" borderId="3" xfId="5"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quotePrefix="1"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14" fillId="0" borderId="8" xfId="0" applyFont="1" applyFill="1" applyBorder="1" applyAlignment="1">
      <alignment horizontal="center" vertical="center" wrapText="1"/>
    </xf>
    <xf numFmtId="0" fontId="2" fillId="0" borderId="6" xfId="0" quotePrefix="1" applyFont="1" applyBorder="1" applyAlignment="1">
      <alignment horizontal="center"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8" xfId="0" applyFont="1" applyBorder="1" applyAlignment="1">
      <alignment horizontal="center" vertical="center" wrapText="1"/>
    </xf>
    <xf numFmtId="0" fontId="13" fillId="9" borderId="3" xfId="0" applyFont="1" applyFill="1" applyBorder="1" applyAlignment="1">
      <alignment horizontal="center" vertical="center" wrapText="1"/>
    </xf>
    <xf numFmtId="0" fontId="13" fillId="9" borderId="8"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3" fillId="9" borderId="9" xfId="0" applyFont="1" applyFill="1" applyBorder="1" applyAlignment="1">
      <alignment horizontal="center" vertical="center" wrapText="1"/>
    </xf>
    <xf numFmtId="2" fontId="0" fillId="0" borderId="0" xfId="0" applyNumberFormat="1"/>
    <xf numFmtId="0" fontId="10" fillId="0" borderId="7" xfId="0" applyFont="1" applyFill="1" applyBorder="1" applyAlignment="1"/>
    <xf numFmtId="0" fontId="10" fillId="0" borderId="6" xfId="0" applyFont="1" applyBorder="1" applyAlignment="1"/>
    <xf numFmtId="0" fontId="0" fillId="0" borderId="6" xfId="0" applyBorder="1" applyAlignment="1"/>
    <xf numFmtId="0" fontId="9" fillId="6" borderId="6" xfId="6" applyBorder="1"/>
    <xf numFmtId="0" fontId="0" fillId="0" borderId="6" xfId="0" applyBorder="1" applyAlignment="1">
      <alignment wrapText="1"/>
    </xf>
    <xf numFmtId="0" fontId="0" fillId="0" borderId="6" xfId="0" applyBorder="1" applyAlignment="1">
      <alignment horizontal="center" vertical="center" wrapText="1"/>
    </xf>
    <xf numFmtId="0" fontId="0" fillId="0" borderId="6" xfId="0" applyBorder="1" applyAlignment="1">
      <alignment vertical="center"/>
    </xf>
    <xf numFmtId="0" fontId="0" fillId="0" borderId="6" xfId="0" applyFont="1" applyBorder="1"/>
    <xf numFmtId="0" fontId="0" fillId="0" borderId="6" xfId="0" applyBorder="1" applyAlignment="1">
      <alignment vertical="center" wrapText="1"/>
    </xf>
    <xf numFmtId="0" fontId="10" fillId="0" borderId="7" xfId="0" applyFont="1" applyFill="1" applyBorder="1"/>
    <xf numFmtId="0" fontId="10" fillId="0" borderId="6" xfId="0" applyFont="1" applyBorder="1"/>
    <xf numFmtId="0" fontId="10" fillId="0" borderId="6" xfId="0" applyFont="1" applyBorder="1" applyAlignment="1">
      <alignment wrapText="1"/>
    </xf>
    <xf numFmtId="0" fontId="0" fillId="12" borderId="18" xfId="0" applyNumberFormat="1" applyFont="1" applyFill="1" applyBorder="1" applyAlignment="1">
      <alignment horizontal="center" vertical="center" wrapText="1"/>
    </xf>
    <xf numFmtId="0" fontId="0" fillId="12" borderId="16" xfId="0" applyNumberFormat="1" applyFont="1" applyFill="1" applyBorder="1" applyAlignment="1">
      <alignment horizontal="center" vertical="center" wrapText="1"/>
    </xf>
    <xf numFmtId="0" fontId="0" fillId="12" borderId="17" xfId="0" applyNumberFormat="1" applyFont="1" applyFill="1" applyBorder="1" applyAlignment="1">
      <alignment horizontal="center" vertical="center" wrapText="1"/>
    </xf>
    <xf numFmtId="0" fontId="2" fillId="13" borderId="19" xfId="0" applyFont="1" applyFill="1" applyBorder="1" applyAlignment="1">
      <alignment vertical="center" wrapText="1"/>
    </xf>
    <xf numFmtId="0" fontId="0" fillId="12" borderId="15" xfId="0" applyNumberFormat="1" applyFill="1" applyBorder="1" applyAlignment="1">
      <alignment horizontal="center" vertical="center" wrapText="1"/>
    </xf>
    <xf numFmtId="0" fontId="0" fillId="12" borderId="16" xfId="0" applyNumberFormat="1" applyFill="1" applyBorder="1" applyAlignment="1">
      <alignment horizontal="center" vertical="center" wrapText="1"/>
    </xf>
    <xf numFmtId="0" fontId="2" fillId="13" borderId="16" xfId="0" applyFont="1" applyFill="1" applyBorder="1" applyAlignment="1">
      <alignment horizontal="center" vertical="center" wrapText="1"/>
    </xf>
    <xf numFmtId="0" fontId="0" fillId="12" borderId="17" xfId="0" applyFont="1" applyFill="1" applyBorder="1" applyAlignment="1">
      <alignment horizontal="center" vertical="center" wrapText="1"/>
    </xf>
    <xf numFmtId="0" fontId="0" fillId="12" borderId="17" xfId="0" applyNumberFormat="1" applyFill="1" applyBorder="1" applyAlignment="1">
      <alignment horizontal="center" vertical="center" wrapText="1"/>
    </xf>
    <xf numFmtId="0" fontId="0" fillId="12" borderId="20" xfId="0" applyNumberFormat="1" applyFill="1" applyBorder="1" applyAlignment="1">
      <alignment horizontal="center" vertical="center" wrapText="1"/>
    </xf>
    <xf numFmtId="0" fontId="0" fillId="10" borderId="21" xfId="0" applyNumberFormat="1" applyFont="1" applyFill="1" applyBorder="1" applyAlignment="1">
      <alignment horizontal="center" vertical="center" wrapText="1"/>
    </xf>
    <xf numFmtId="0" fontId="0" fillId="10" borderId="6" xfId="0" applyNumberFormat="1" applyFont="1" applyFill="1" applyBorder="1" applyAlignment="1">
      <alignment horizontal="center" vertical="center" wrapText="1"/>
    </xf>
    <xf numFmtId="0" fontId="2" fillId="0" borderId="19" xfId="0" applyFont="1" applyFill="1" applyBorder="1" applyAlignment="1">
      <alignment vertical="center" wrapText="1"/>
    </xf>
    <xf numFmtId="0" fontId="0" fillId="10" borderId="9" xfId="0" applyNumberFormat="1" applyFill="1" applyBorder="1" applyAlignment="1">
      <alignment horizontal="center" vertical="center" wrapText="1"/>
    </xf>
    <xf numFmtId="0" fontId="0" fillId="12" borderId="21" xfId="0" applyNumberFormat="1" applyFont="1" applyFill="1" applyBorder="1" applyAlignment="1">
      <alignment horizontal="center" vertical="center" wrapText="1"/>
    </xf>
    <xf numFmtId="0" fontId="0" fillId="12" borderId="9" xfId="0" applyNumberFormat="1" applyFont="1" applyFill="1" applyBorder="1" applyAlignment="1">
      <alignment horizontal="center" vertical="center" wrapText="1"/>
    </xf>
    <xf numFmtId="49" fontId="0" fillId="10" borderId="6" xfId="0" applyNumberFormat="1" applyFont="1" applyFill="1" applyBorder="1" applyAlignment="1">
      <alignment horizontal="center" vertical="center" wrapText="1"/>
    </xf>
    <xf numFmtId="0" fontId="0" fillId="10" borderId="9" xfId="0" applyNumberFormat="1" applyFont="1" applyFill="1" applyBorder="1" applyAlignment="1">
      <alignment horizontal="center" vertical="center" wrapText="1"/>
    </xf>
    <xf numFmtId="0" fontId="2" fillId="11" borderId="19" xfId="0" applyFont="1" applyFill="1" applyBorder="1" applyAlignment="1">
      <alignment vertical="center" wrapText="1"/>
    </xf>
    <xf numFmtId="0" fontId="2" fillId="13" borderId="15" xfId="0" applyFont="1" applyFill="1" applyBorder="1" applyAlignment="1">
      <alignment horizontal="center" vertical="center" wrapText="1"/>
    </xf>
    <xf numFmtId="0" fontId="0" fillId="12" borderId="16" xfId="0" applyFill="1" applyBorder="1" applyAlignment="1">
      <alignment horizontal="center" vertical="center" wrapText="1"/>
    </xf>
    <xf numFmtId="0" fontId="2" fillId="13" borderId="8" xfId="0" applyFont="1" applyFill="1" applyBorder="1" applyAlignment="1">
      <alignment horizontal="center" vertical="center" wrapText="1"/>
    </xf>
    <xf numFmtId="0" fontId="0" fillId="12" borderId="6" xfId="0" applyFill="1" applyBorder="1" applyAlignment="1">
      <alignment horizontal="center" vertical="center" wrapText="1"/>
    </xf>
    <xf numFmtId="0" fontId="2" fillId="11" borderId="8" xfId="0" applyFont="1" applyFill="1" applyBorder="1" applyAlignment="1">
      <alignment horizontal="center" vertical="center" wrapText="1"/>
    </xf>
    <xf numFmtId="0" fontId="0" fillId="10" borderId="6" xfId="0" applyFill="1" applyBorder="1" applyAlignment="1">
      <alignment horizontal="center" vertical="center" wrapText="1"/>
    </xf>
    <xf numFmtId="49" fontId="10" fillId="0" borderId="0" xfId="0" applyNumberFormat="1" applyFont="1" applyAlignment="1">
      <alignment horizontal="left"/>
    </xf>
    <xf numFmtId="0" fontId="0" fillId="15" borderId="0" xfId="0" applyFill="1"/>
    <xf numFmtId="49" fontId="10" fillId="14" borderId="0" xfId="0" applyNumberFormat="1" applyFont="1" applyFill="1" applyAlignment="1"/>
    <xf numFmtId="49" fontId="0" fillId="0" borderId="0" xfId="0" applyNumberFormat="1" applyAlignment="1"/>
    <xf numFmtId="49" fontId="10" fillId="0" borderId="0" xfId="0" applyNumberFormat="1" applyFont="1" applyAlignment="1"/>
    <xf numFmtId="49" fontId="10" fillId="2" borderId="0" xfId="0" applyNumberFormat="1" applyFont="1" applyFill="1" applyAlignment="1"/>
    <xf numFmtId="0" fontId="10" fillId="0" borderId="0" xfId="0" applyFont="1" applyAlignment="1"/>
    <xf numFmtId="49" fontId="0" fillId="9" borderId="0" xfId="0" applyNumberFormat="1" applyFill="1" applyAlignment="1"/>
    <xf numFmtId="0" fontId="0" fillId="0" borderId="0" xfId="0" applyAlignment="1"/>
    <xf numFmtId="0" fontId="0" fillId="14" borderId="0" xfId="0" applyFill="1" applyAlignment="1"/>
    <xf numFmtId="0" fontId="13" fillId="9" borderId="6" xfId="0" applyFont="1" applyFill="1" applyBorder="1" applyAlignment="1">
      <alignment wrapText="1"/>
    </xf>
    <xf numFmtId="0" fontId="13" fillId="9" borderId="9" xfId="0" applyFont="1" applyFill="1" applyBorder="1" applyAlignment="1">
      <alignment wrapText="1"/>
    </xf>
    <xf numFmtId="0" fontId="13" fillId="9" borderId="8" xfId="0" applyFont="1" applyFill="1" applyBorder="1" applyAlignment="1">
      <alignment wrapText="1"/>
    </xf>
    <xf numFmtId="0" fontId="0" fillId="0" borderId="0" xfId="0" applyFill="1" applyAlignment="1"/>
    <xf numFmtId="49" fontId="0" fillId="14" borderId="0" xfId="0" applyNumberFormat="1" applyFill="1" applyAlignment="1"/>
    <xf numFmtId="49" fontId="0" fillId="0" borderId="0" xfId="0" applyNumberFormat="1" applyFill="1" applyAlignment="1"/>
    <xf numFmtId="0" fontId="0" fillId="0" borderId="0" xfId="0" applyAlignment="1">
      <alignment wrapText="1"/>
    </xf>
    <xf numFmtId="0" fontId="0" fillId="15" borderId="0" xfId="0" applyFill="1" applyAlignment="1"/>
    <xf numFmtId="49" fontId="0" fillId="16" borderId="0" xfId="0" applyNumberFormat="1" applyFill="1" applyAlignment="1"/>
    <xf numFmtId="49" fontId="10" fillId="2" borderId="0" xfId="0" applyNumberFormat="1" applyFont="1" applyFill="1" applyAlignment="1">
      <alignment horizontal="left"/>
    </xf>
    <xf numFmtId="0" fontId="0" fillId="15" borderId="0" xfId="0" applyFill="1" applyAlignment="1">
      <alignment horizontal="left"/>
    </xf>
    <xf numFmtId="49" fontId="0" fillId="16" borderId="0" xfId="0" applyNumberFormat="1" applyFill="1" applyAlignment="1">
      <alignment horizontal="left"/>
    </xf>
    <xf numFmtId="14" fontId="0" fillId="0" borderId="0" xfId="0" applyNumberFormat="1" applyAlignment="1"/>
    <xf numFmtId="0" fontId="0" fillId="9" borderId="0" xfId="0" applyFill="1" applyAlignment="1"/>
    <xf numFmtId="49" fontId="0" fillId="15" borderId="0" xfId="0" applyNumberFormat="1" applyFill="1" applyAlignment="1"/>
    <xf numFmtId="49" fontId="0" fillId="0" borderId="0" xfId="0" applyNumberFormat="1" applyAlignment="1">
      <alignment wrapText="1"/>
    </xf>
    <xf numFmtId="49" fontId="0" fillId="0" borderId="0" xfId="0" applyNumberFormat="1" applyFill="1" applyAlignment="1">
      <alignment horizontal="left"/>
    </xf>
    <xf numFmtId="49" fontId="0" fillId="17" borderId="0" xfId="0" applyNumberFormat="1" applyFill="1" applyAlignment="1">
      <alignment horizontal="left"/>
    </xf>
    <xf numFmtId="49" fontId="0" fillId="15" borderId="0" xfId="0" applyNumberFormat="1" applyFill="1" applyAlignment="1">
      <alignment horizontal="left"/>
    </xf>
    <xf numFmtId="0" fontId="0" fillId="9" borderId="0" xfId="0" applyFill="1"/>
    <xf numFmtId="0" fontId="0" fillId="0" borderId="0" xfId="0" applyFill="1" applyBorder="1" applyAlignment="1"/>
    <xf numFmtId="49" fontId="0" fillId="0" borderId="0" xfId="0" applyNumberFormat="1"/>
    <xf numFmtId="49" fontId="0" fillId="0" borderId="0" xfId="0" applyNumberFormat="1" applyFill="1" applyBorder="1" applyAlignment="1"/>
    <xf numFmtId="0" fontId="0" fillId="0" borderId="0" xfId="0" applyFont="1" applyFill="1" applyBorder="1" applyAlignment="1"/>
    <xf numFmtId="0" fontId="0" fillId="0" borderId="0" xfId="0" applyFont="1" applyFill="1" applyBorder="1" applyAlignment="1">
      <alignment wrapText="1"/>
    </xf>
    <xf numFmtId="49" fontId="10" fillId="0" borderId="0" xfId="0" applyNumberFormat="1" applyFont="1" applyFill="1" applyBorder="1" applyAlignment="1"/>
    <xf numFmtId="0" fontId="0" fillId="0" borderId="0" xfId="0"/>
    <xf numFmtId="0" fontId="0" fillId="0" borderId="0" xfId="0"/>
    <xf numFmtId="49" fontId="10" fillId="0" borderId="6" xfId="0" applyNumberFormat="1" applyFont="1" applyFill="1" applyBorder="1" applyAlignment="1"/>
    <xf numFmtId="49" fontId="0" fillId="0" borderId="6" xfId="0" applyNumberFormat="1" applyFill="1" applyBorder="1" applyAlignment="1"/>
    <xf numFmtId="10" fontId="0" fillId="0" borderId="6" xfId="0" applyNumberFormat="1" applyBorder="1"/>
    <xf numFmtId="10" fontId="10" fillId="0" borderId="6" xfId="0" applyNumberFormat="1" applyFont="1" applyBorder="1"/>
    <xf numFmtId="1" fontId="10" fillId="0" borderId="6" xfId="0" applyNumberFormat="1" applyFont="1" applyFill="1" applyBorder="1" applyAlignment="1">
      <alignment horizontal="left"/>
    </xf>
    <xf numFmtId="49" fontId="0" fillId="14" borderId="6" xfId="0" applyNumberFormat="1" applyFill="1" applyBorder="1" applyAlignment="1"/>
    <xf numFmtId="0" fontId="0" fillId="14" borderId="6" xfId="0" applyFill="1" applyBorder="1"/>
    <xf numFmtId="10" fontId="0" fillId="15" borderId="6" xfId="0" applyNumberFormat="1" applyFill="1" applyBorder="1"/>
    <xf numFmtId="0" fontId="0" fillId="0" borderId="0" xfId="0" applyNumberFormat="1"/>
    <xf numFmtId="0" fontId="10" fillId="0" borderId="0" xfId="0" applyNumberFormat="1" applyFont="1"/>
    <xf numFmtId="0" fontId="0" fillId="0" borderId="0" xfId="0"/>
    <xf numFmtId="0" fontId="10" fillId="0" borderId="0" xfId="0" applyNumberFormat="1" applyFont="1" applyFill="1" applyBorder="1" applyAlignment="1"/>
    <xf numFmtId="49" fontId="0" fillId="0" borderId="0" xfId="0" applyNumberFormat="1" applyFill="1" applyBorder="1" applyAlignment="1">
      <alignment wrapText="1"/>
    </xf>
    <xf numFmtId="49" fontId="0" fillId="0" borderId="0" xfId="0" applyNumberFormat="1" applyBorder="1" applyAlignment="1">
      <alignment horizontal="left" wrapText="1"/>
    </xf>
    <xf numFmtId="0" fontId="0" fillId="0" borderId="0" xfId="0" applyFill="1" applyBorder="1" applyAlignment="1">
      <alignment wrapText="1"/>
    </xf>
    <xf numFmtId="49" fontId="0" fillId="15" borderId="0" xfId="0" applyNumberFormat="1" applyFill="1" applyBorder="1" applyAlignment="1">
      <alignment wrapText="1"/>
    </xf>
    <xf numFmtId="11" fontId="0" fillId="0" borderId="0" xfId="0" applyNumberFormat="1" applyFill="1" applyBorder="1" applyAlignment="1">
      <alignment wrapText="1"/>
    </xf>
    <xf numFmtId="49" fontId="15" fillId="0" borderId="6" xfId="0" applyNumberFormat="1" applyFont="1" applyBorder="1" applyAlignment="1">
      <alignment horizontal="left" wrapText="1"/>
    </xf>
    <xf numFmtId="49" fontId="15" fillId="20" borderId="6" xfId="0" applyNumberFormat="1" applyFont="1" applyFill="1" applyBorder="1" applyAlignment="1">
      <alignment wrapText="1"/>
    </xf>
    <xf numFmtId="49" fontId="15" fillId="12" borderId="6" xfId="0" applyNumberFormat="1" applyFont="1" applyFill="1" applyBorder="1" applyAlignment="1">
      <alignment wrapText="1"/>
    </xf>
    <xf numFmtId="49" fontId="15" fillId="12" borderId="6" xfId="0" applyNumberFormat="1" applyFont="1" applyFill="1" applyBorder="1" applyAlignment="1">
      <alignment horizontal="left" wrapText="1"/>
    </xf>
    <xf numFmtId="0" fontId="15" fillId="12" borderId="6" xfId="0" applyFont="1" applyFill="1" applyBorder="1" applyAlignment="1">
      <alignment wrapText="1"/>
    </xf>
    <xf numFmtId="49" fontId="18" fillId="21" borderId="6" xfId="0" applyNumberFormat="1" applyFont="1" applyFill="1" applyBorder="1" applyAlignment="1">
      <alignment wrapText="1"/>
    </xf>
    <xf numFmtId="49" fontId="15" fillId="21" borderId="6" xfId="0" applyNumberFormat="1" applyFont="1" applyFill="1" applyBorder="1" applyAlignment="1">
      <alignment wrapText="1"/>
    </xf>
    <xf numFmtId="0" fontId="15" fillId="21" borderId="6" xfId="0" applyFont="1" applyFill="1" applyBorder="1" applyAlignment="1">
      <alignment wrapText="1"/>
    </xf>
    <xf numFmtId="49" fontId="15" fillId="23" borderId="6" xfId="0" applyNumberFormat="1" applyFont="1" applyFill="1" applyBorder="1" applyAlignment="1">
      <alignment wrapText="1"/>
    </xf>
    <xf numFmtId="0" fontId="15" fillId="23" borderId="6" xfId="0" applyFont="1" applyFill="1" applyBorder="1" applyAlignment="1">
      <alignment wrapText="1"/>
    </xf>
    <xf numFmtId="49" fontId="15" fillId="19" borderId="6" xfId="0" applyNumberFormat="1" applyFont="1" applyFill="1" applyBorder="1" applyAlignment="1">
      <alignment wrapText="1"/>
    </xf>
    <xf numFmtId="0" fontId="15" fillId="22" borderId="6" xfId="0" applyFont="1" applyFill="1" applyBorder="1" applyAlignment="1">
      <alignment wrapText="1"/>
    </xf>
    <xf numFmtId="49" fontId="15" fillId="0" borderId="6" xfId="0" applyNumberFormat="1" applyFont="1" applyFill="1" applyBorder="1" applyAlignment="1">
      <alignment wrapText="1"/>
    </xf>
    <xf numFmtId="0" fontId="15" fillId="14" borderId="6" xfId="0" applyFont="1" applyFill="1" applyBorder="1" applyAlignment="1">
      <alignment wrapText="1"/>
    </xf>
    <xf numFmtId="49" fontId="15" fillId="14" borderId="6" xfId="0" applyNumberFormat="1" applyFont="1" applyFill="1" applyBorder="1" applyAlignment="1">
      <alignment wrapText="1"/>
    </xf>
    <xf numFmtId="0" fontId="8" fillId="5" borderId="0" xfId="5" applyAlignment="1">
      <alignment wrapText="1"/>
    </xf>
    <xf numFmtId="0" fontId="8" fillId="5" borderId="0" xfId="5" applyAlignment="1"/>
    <xf numFmtId="49" fontId="0" fillId="25" borderId="0" xfId="0" applyNumberFormat="1" applyFill="1" applyAlignment="1">
      <alignment horizontal="left"/>
    </xf>
    <xf numFmtId="0" fontId="0" fillId="25" borderId="0" xfId="0" applyFill="1" applyAlignment="1">
      <alignment horizontal="left"/>
    </xf>
    <xf numFmtId="49" fontId="0" fillId="25" borderId="0" xfId="0" applyNumberFormat="1" applyFill="1" applyAlignment="1"/>
    <xf numFmtId="0" fontId="0" fillId="25" borderId="0" xfId="0" applyFill="1" applyAlignment="1">
      <alignment wrapText="1"/>
    </xf>
    <xf numFmtId="0" fontId="0" fillId="25" borderId="0" xfId="0" applyFill="1" applyAlignment="1"/>
    <xf numFmtId="14" fontId="0" fillId="25" borderId="0" xfId="0" applyNumberFormat="1" applyFill="1" applyAlignment="1"/>
    <xf numFmtId="0" fontId="8" fillId="25" borderId="0" xfId="5" applyFill="1" applyAlignment="1"/>
    <xf numFmtId="49" fontId="9" fillId="6" borderId="0" xfId="6" applyNumberFormat="1" applyAlignment="1"/>
    <xf numFmtId="0" fontId="9" fillId="6" borderId="0" xfId="6" applyAlignment="1"/>
    <xf numFmtId="0" fontId="6" fillId="3" borderId="0" xfId="2" applyAlignment="1"/>
    <xf numFmtId="49" fontId="6" fillId="3" borderId="0" xfId="2" applyNumberFormat="1" applyAlignment="1">
      <alignment horizontal="left"/>
    </xf>
    <xf numFmtId="49" fontId="6" fillId="3" borderId="0" xfId="2" applyNumberFormat="1" applyAlignment="1"/>
    <xf numFmtId="0" fontId="19" fillId="3" borderId="0" xfId="9" applyAlignment="1"/>
    <xf numFmtId="49" fontId="19" fillId="3" borderId="0" xfId="9" applyNumberFormat="1" applyAlignment="1">
      <alignment horizontal="left"/>
    </xf>
    <xf numFmtId="49" fontId="19" fillId="3" borderId="0" xfId="9" applyNumberFormat="1" applyAlignment="1"/>
    <xf numFmtId="49" fontId="15" fillId="0" borderId="6" xfId="0" applyNumberFormat="1" applyFont="1" applyBorder="1" applyAlignment="1">
      <alignment horizontal="center" vertical="center" wrapText="1"/>
    </xf>
    <xf numFmtId="49" fontId="0" fillId="0" borderId="0" xfId="0" applyNumberFormat="1" applyBorder="1" applyAlignment="1">
      <alignment horizontal="center" vertical="center" wrapText="1"/>
    </xf>
    <xf numFmtId="0" fontId="0" fillId="0" borderId="0" xfId="0" applyBorder="1" applyAlignment="1">
      <alignment horizontal="center" vertical="center" wrapText="1"/>
    </xf>
    <xf numFmtId="49" fontId="15" fillId="20" borderId="6" xfId="0" applyNumberFormat="1" applyFont="1" applyFill="1" applyBorder="1" applyAlignment="1">
      <alignment horizontal="center" vertical="center" wrapText="1"/>
    </xf>
    <xf numFmtId="49" fontId="15" fillId="12" borderId="6" xfId="0" applyNumberFormat="1" applyFont="1" applyFill="1" applyBorder="1" applyAlignment="1">
      <alignment horizontal="center" vertical="center" wrapText="1"/>
    </xf>
    <xf numFmtId="49" fontId="18" fillId="21" borderId="6" xfId="0" applyNumberFormat="1" applyFont="1" applyFill="1" applyBorder="1" applyAlignment="1">
      <alignment horizontal="center" vertical="center" wrapText="1"/>
    </xf>
    <xf numFmtId="49" fontId="15" fillId="21" borderId="6" xfId="0" applyNumberFormat="1" applyFont="1" applyFill="1" applyBorder="1" applyAlignment="1">
      <alignment horizontal="center" vertical="center" wrapText="1"/>
    </xf>
    <xf numFmtId="49" fontId="15" fillId="23" borderId="6" xfId="0" applyNumberFormat="1" applyFont="1" applyFill="1" applyBorder="1" applyAlignment="1">
      <alignment horizontal="center" vertical="center" wrapText="1"/>
    </xf>
    <xf numFmtId="49" fontId="15" fillId="0" borderId="6" xfId="0" applyNumberFormat="1" applyFont="1" applyFill="1" applyBorder="1" applyAlignment="1">
      <alignment horizontal="center" vertical="center" wrapText="1"/>
    </xf>
    <xf numFmtId="49" fontId="15" fillId="14" borderId="6" xfId="0" applyNumberFormat="1" applyFont="1" applyFill="1" applyBorder="1" applyAlignment="1">
      <alignment horizontal="center" vertical="center" wrapText="1"/>
    </xf>
    <xf numFmtId="0" fontId="0" fillId="0" borderId="0" xfId="0" applyFill="1" applyBorder="1" applyAlignment="1">
      <alignment horizontal="center" vertical="center" wrapText="1"/>
    </xf>
    <xf numFmtId="0" fontId="20" fillId="0" borderId="0" xfId="0" applyFont="1" applyBorder="1" applyAlignment="1">
      <alignment horizontal="center" vertical="center" wrapText="1"/>
    </xf>
    <xf numFmtId="49" fontId="0" fillId="0" borderId="0" xfId="0" applyNumberFormat="1" applyFill="1" applyBorder="1" applyAlignment="1">
      <alignment horizontal="center" vertical="center" wrapText="1"/>
    </xf>
    <xf numFmtId="49" fontId="15" fillId="0" borderId="0" xfId="0" applyNumberFormat="1" applyFont="1" applyBorder="1" applyAlignment="1">
      <alignment horizontal="center" vertical="center" wrapText="1"/>
    </xf>
    <xf numFmtId="49" fontId="0" fillId="9" borderId="0" xfId="0" applyNumberFormat="1" applyFill="1" applyBorder="1" applyAlignment="1">
      <alignment horizontal="center" vertical="center" wrapText="1"/>
    </xf>
    <xf numFmtId="0" fontId="17" fillId="24" borderId="0" xfId="6" applyFont="1" applyFill="1" applyBorder="1" applyAlignment="1">
      <alignment horizontal="center" vertical="center" wrapText="1"/>
    </xf>
    <xf numFmtId="49" fontId="0" fillId="0" borderId="0" xfId="0" applyNumberFormat="1" applyFont="1" applyBorder="1" applyAlignment="1">
      <alignment horizontal="center" vertical="center" wrapText="1"/>
    </xf>
    <xf numFmtId="49" fontId="10" fillId="0" borderId="0" xfId="0" applyNumberFormat="1" applyFont="1" applyFill="1" applyBorder="1" applyAlignment="1">
      <alignment horizontal="center" vertical="center" wrapText="1"/>
    </xf>
    <xf numFmtId="49" fontId="21" fillId="21" borderId="6" xfId="0" applyNumberFormat="1" applyFont="1" applyFill="1" applyBorder="1" applyAlignment="1">
      <alignment horizontal="center" vertical="center" wrapText="1"/>
    </xf>
    <xf numFmtId="0" fontId="0" fillId="0" borderId="0" xfId="0" quotePrefix="1" applyFill="1" applyBorder="1" applyAlignment="1">
      <alignment horizontal="center" vertical="center" wrapText="1"/>
    </xf>
    <xf numFmtId="0" fontId="20"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21" xfId="0" applyFont="1" applyBorder="1" applyAlignment="1">
      <alignment horizontal="center" vertical="center" wrapText="1"/>
    </xf>
    <xf numFmtId="0" fontId="0" fillId="0" borderId="5"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0" xfId="0" applyFont="1" applyBorder="1" applyAlignment="1">
      <alignment horizontal="center" vertical="center" wrapText="1"/>
    </xf>
    <xf numFmtId="0" fontId="16" fillId="0" borderId="0" xfId="0" applyFont="1" applyFill="1" applyBorder="1" applyAlignment="1">
      <alignment horizontal="center" vertical="center" wrapText="1"/>
    </xf>
    <xf numFmtId="1" fontId="15" fillId="17" borderId="0" xfId="0" applyNumberFormat="1" applyFont="1" applyFill="1" applyBorder="1" applyAlignment="1">
      <alignment horizontal="center" vertical="center" wrapText="1"/>
    </xf>
    <xf numFmtId="1" fontId="15" fillId="18" borderId="0" xfId="0" applyNumberFormat="1" applyFont="1" applyFill="1" applyBorder="1" applyAlignment="1">
      <alignment horizontal="center" vertical="center" wrapText="1"/>
    </xf>
    <xf numFmtId="1" fontId="0" fillId="0" borderId="0" xfId="0" applyNumberFormat="1" applyFill="1" applyBorder="1" applyAlignment="1">
      <alignment horizontal="center" vertical="center" wrapText="1"/>
    </xf>
    <xf numFmtId="1" fontId="0" fillId="15" borderId="0" xfId="0" applyNumberFormat="1" applyFill="1" applyBorder="1" applyAlignment="1">
      <alignment horizontal="center" vertical="center" wrapText="1"/>
    </xf>
    <xf numFmtId="1" fontId="0" fillId="16" borderId="0" xfId="0" applyNumberFormat="1" applyFill="1" applyBorder="1" applyAlignment="1">
      <alignment horizontal="center" vertical="center" wrapText="1"/>
    </xf>
    <xf numFmtId="49" fontId="0" fillId="15" borderId="0" xfId="0" applyNumberFormat="1" applyFill="1" applyBorder="1" applyAlignment="1">
      <alignment horizontal="center" vertical="center" wrapText="1"/>
    </xf>
    <xf numFmtId="1" fontId="0" fillId="14" borderId="0" xfId="0" applyNumberFormat="1" applyFill="1" applyBorder="1" applyAlignment="1">
      <alignment horizontal="center" vertical="center" wrapText="1"/>
    </xf>
    <xf numFmtId="49" fontId="0" fillId="0" borderId="0" xfId="0" quotePrefix="1" applyNumberFormat="1" applyFill="1" applyBorder="1" applyAlignment="1">
      <alignment horizontal="center" vertical="center" wrapText="1"/>
    </xf>
    <xf numFmtId="49" fontId="0" fillId="16" borderId="0" xfId="0" applyNumberFormat="1" applyFill="1" applyBorder="1" applyAlignment="1">
      <alignment horizontal="center" vertical="center" wrapText="1"/>
    </xf>
    <xf numFmtId="1" fontId="0" fillId="9" borderId="0" xfId="0" applyNumberFormat="1" applyFill="1" applyBorder="1" applyAlignment="1">
      <alignment horizontal="center" vertical="center" wrapText="1"/>
    </xf>
    <xf numFmtId="49" fontId="17" fillId="24" borderId="0" xfId="0" applyNumberFormat="1" applyFont="1" applyFill="1" applyBorder="1" applyAlignment="1">
      <alignment horizontal="center" vertical="center" wrapText="1"/>
    </xf>
    <xf numFmtId="49" fontId="16" fillId="15" borderId="0" xfId="0" applyNumberFormat="1" applyFont="1" applyFill="1" applyBorder="1" applyAlignment="1">
      <alignment horizontal="center" vertical="center" wrapText="1"/>
    </xf>
    <xf numFmtId="11" fontId="0" fillId="0" borderId="0" xfId="0" applyNumberFormat="1" applyFill="1" applyBorder="1" applyAlignment="1">
      <alignment horizontal="center" vertical="center" wrapText="1"/>
    </xf>
    <xf numFmtId="49" fontId="0" fillId="0" borderId="0" xfId="0" applyNumberFormat="1" applyFill="1" applyBorder="1" applyAlignment="1">
      <alignment horizontal="center" vertical="center" wrapText="1"/>
    </xf>
    <xf numFmtId="0" fontId="16" fillId="15" borderId="0" xfId="5" applyFont="1" applyFill="1" applyBorder="1" applyAlignment="1">
      <alignment horizontal="center" vertical="center" wrapText="1"/>
    </xf>
    <xf numFmtId="1" fontId="2" fillId="0" borderId="0" xfId="0" applyNumberFormat="1" applyFont="1" applyFill="1" applyBorder="1" applyAlignment="1">
      <alignment horizontal="center" vertical="center" wrapText="1"/>
    </xf>
    <xf numFmtId="49" fontId="17" fillId="24" borderId="0" xfId="6" applyNumberFormat="1" applyFont="1" applyFill="1" applyBorder="1" applyAlignment="1">
      <alignment horizontal="center" vertical="center" wrapText="1"/>
    </xf>
    <xf numFmtId="49" fontId="8" fillId="0" borderId="0" xfId="5" applyNumberFormat="1" applyFill="1" applyBorder="1" applyAlignment="1">
      <alignment horizontal="center" vertical="center" wrapText="1"/>
    </xf>
    <xf numFmtId="49" fontId="15" fillId="22" borderId="6" xfId="0" applyNumberFormat="1" applyFont="1" applyFill="1" applyBorder="1" applyAlignment="1">
      <alignment horizontal="center" vertical="center" wrapText="1"/>
    </xf>
    <xf numFmtId="49" fontId="11" fillId="0" borderId="0" xfId="0" applyNumberFormat="1" applyFont="1" applyFill="1" applyBorder="1" applyAlignment="1">
      <alignment horizontal="center" vertical="center" wrapText="1"/>
    </xf>
    <xf numFmtId="49" fontId="0" fillId="17" borderId="0" xfId="0" applyNumberFormat="1" applyFill="1" applyBorder="1" applyAlignment="1">
      <alignment horizontal="center" vertical="center" wrapText="1"/>
    </xf>
    <xf numFmtId="49" fontId="16" fillId="0" borderId="0" xfId="0" applyNumberFormat="1" applyFont="1" applyFill="1" applyBorder="1" applyAlignment="1">
      <alignment horizontal="center" vertical="center" wrapText="1"/>
    </xf>
    <xf numFmtId="49" fontId="17" fillId="0" borderId="0" xfId="0"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0" fontId="0" fillId="0" borderId="0" xfId="0" applyFill="1" applyBorder="1" applyAlignment="1">
      <alignment vertical="center" wrapText="1"/>
    </xf>
    <xf numFmtId="49" fontId="0" fillId="0" borderId="0" xfId="0" applyNumberFormat="1" applyFill="1" applyBorder="1" applyAlignment="1">
      <alignment horizontal="center" vertical="center" wrapText="1"/>
    </xf>
    <xf numFmtId="49" fontId="10" fillId="0" borderId="6" xfId="0" applyNumberFormat="1" applyFont="1" applyBorder="1" applyAlignment="1">
      <alignment horizontal="center" vertical="center" wrapText="1"/>
    </xf>
    <xf numFmtId="49" fontId="10" fillId="20" borderId="6" xfId="0" applyNumberFormat="1" applyFont="1" applyFill="1" applyBorder="1" applyAlignment="1">
      <alignment horizontal="center" vertical="center" wrapText="1"/>
    </xf>
    <xf numFmtId="49" fontId="10" fillId="12" borderId="6" xfId="0" applyNumberFormat="1" applyFont="1" applyFill="1" applyBorder="1" applyAlignment="1">
      <alignment horizontal="center" vertical="center" wrapText="1"/>
    </xf>
    <xf numFmtId="49" fontId="23" fillId="21" borderId="6" xfId="0" applyNumberFormat="1" applyFont="1" applyFill="1" applyBorder="1" applyAlignment="1">
      <alignment horizontal="center" vertical="center" wrapText="1"/>
    </xf>
    <xf numFmtId="49" fontId="10" fillId="21" borderId="6" xfId="0" applyNumberFormat="1" applyFont="1" applyFill="1" applyBorder="1" applyAlignment="1">
      <alignment horizontal="center" vertical="center" wrapText="1"/>
    </xf>
    <xf numFmtId="49" fontId="10" fillId="23" borderId="6" xfId="0" applyNumberFormat="1" applyFont="1" applyFill="1" applyBorder="1" applyAlignment="1">
      <alignment horizontal="center" vertical="center" wrapText="1"/>
    </xf>
    <xf numFmtId="49" fontId="10" fillId="0" borderId="6" xfId="0" applyNumberFormat="1" applyFont="1" applyFill="1" applyBorder="1" applyAlignment="1">
      <alignment horizontal="center" vertical="center" wrapText="1"/>
    </xf>
    <xf numFmtId="49" fontId="10" fillId="14" borderId="6" xfId="0" applyNumberFormat="1" applyFont="1" applyFill="1" applyBorder="1" applyAlignment="1">
      <alignment horizontal="center" vertical="center" wrapText="1"/>
    </xf>
    <xf numFmtId="49" fontId="10" fillId="0" borderId="0" xfId="0" applyNumberFormat="1" applyFont="1" applyBorder="1" applyAlignment="1">
      <alignment horizontal="center" vertical="center" wrapText="1"/>
    </xf>
    <xf numFmtId="49" fontId="0" fillId="15" borderId="0" xfId="0" applyNumberFormat="1" applyFont="1" applyFill="1" applyBorder="1" applyAlignment="1">
      <alignment horizontal="center" vertical="center" wrapText="1"/>
    </xf>
    <xf numFmtId="49" fontId="0" fillId="9" borderId="0" xfId="0" applyNumberFormat="1" applyFont="1" applyFill="1" applyBorder="1" applyAlignment="1">
      <alignment horizontal="center" vertical="center" wrapText="1"/>
    </xf>
    <xf numFmtId="49" fontId="19" fillId="0" borderId="0" xfId="9" applyNumberFormat="1" applyFont="1" applyFill="1" applyBorder="1" applyAlignment="1">
      <alignment horizontal="center" vertical="center" wrapText="1"/>
    </xf>
    <xf numFmtId="49" fontId="8" fillId="0" borderId="0" xfId="5" applyNumberFormat="1" applyFont="1" applyFill="1" applyBorder="1" applyAlignment="1">
      <alignment horizontal="center" vertical="center" wrapText="1"/>
    </xf>
    <xf numFmtId="0" fontId="0" fillId="9" borderId="0" xfId="0" applyFont="1" applyFill="1" applyBorder="1" applyAlignment="1">
      <alignment horizontal="center" vertical="center" wrapText="1"/>
    </xf>
    <xf numFmtId="49" fontId="0" fillId="0" borderId="0" xfId="0" quotePrefix="1" applyNumberFormat="1" applyFont="1" applyFill="1" applyBorder="1" applyAlignment="1">
      <alignment horizontal="center" vertical="center" wrapText="1"/>
    </xf>
    <xf numFmtId="49" fontId="0" fillId="9" borderId="0" xfId="0" quotePrefix="1" applyNumberFormat="1" applyFont="1" applyFill="1" applyBorder="1" applyAlignment="1">
      <alignment horizontal="center" vertical="center" wrapText="1"/>
    </xf>
    <xf numFmtId="0" fontId="9" fillId="0" borderId="0" xfId="6" applyFont="1" applyFill="1" applyBorder="1" applyAlignment="1">
      <alignment horizontal="center" vertical="center" wrapText="1"/>
    </xf>
    <xf numFmtId="0" fontId="22" fillId="0" borderId="0" xfId="0" applyFont="1" applyFill="1" applyBorder="1" applyAlignment="1">
      <alignment horizontal="center" vertical="center" wrapText="1"/>
    </xf>
    <xf numFmtId="49" fontId="0" fillId="0" borderId="0" xfId="5" applyNumberFormat="1" applyFont="1" applyFill="1" applyBorder="1" applyAlignment="1">
      <alignment horizontal="center" vertical="center" wrapText="1"/>
    </xf>
    <xf numFmtId="11" fontId="0" fillId="0" borderId="0" xfId="0" applyNumberFormat="1" applyFont="1" applyFill="1" applyBorder="1" applyAlignment="1">
      <alignment horizontal="center" vertical="center" wrapText="1"/>
    </xf>
    <xf numFmtId="49" fontId="0" fillId="16"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0" fillId="0" borderId="0" xfId="9"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0" fillId="21" borderId="0" xfId="0" applyFont="1" applyFill="1" applyBorder="1" applyAlignment="1">
      <alignment horizontal="center" vertical="center" wrapText="1"/>
    </xf>
    <xf numFmtId="49" fontId="0" fillId="21" borderId="0" xfId="0" applyNumberFormat="1" applyFont="1" applyFill="1" applyBorder="1" applyAlignment="1">
      <alignment horizontal="center" vertical="center" wrapText="1"/>
    </xf>
    <xf numFmtId="49" fontId="0" fillId="21" borderId="0" xfId="0" applyNumberFormat="1" applyFill="1" applyBorder="1" applyAlignment="1">
      <alignment horizontal="center" vertical="center" wrapText="1"/>
    </xf>
    <xf numFmtId="0" fontId="20" fillId="21" borderId="0" xfId="0" applyFont="1" applyFill="1" applyBorder="1" applyAlignment="1">
      <alignment horizontal="center" vertical="center" wrapText="1"/>
    </xf>
    <xf numFmtId="0" fontId="0" fillId="21" borderId="0" xfId="0" applyFill="1" applyBorder="1" applyAlignment="1">
      <alignment vertical="center" wrapText="1"/>
    </xf>
    <xf numFmtId="0" fontId="0" fillId="26" borderId="0" xfId="0" applyFill="1" applyBorder="1" applyAlignment="1">
      <alignment vertical="center" wrapText="1"/>
    </xf>
    <xf numFmtId="0" fontId="20" fillId="26" borderId="0" xfId="0" applyFont="1" applyFill="1" applyBorder="1" applyAlignment="1">
      <alignment horizontal="center" vertical="center" wrapText="1"/>
    </xf>
    <xf numFmtId="49" fontId="0" fillId="26" borderId="0" xfId="0" applyNumberFormat="1" applyFill="1" applyBorder="1" applyAlignment="1">
      <alignment horizontal="center" vertical="center" wrapText="1"/>
    </xf>
    <xf numFmtId="49" fontId="0" fillId="26" borderId="0" xfId="0" applyNumberFormat="1" applyFont="1" applyFill="1" applyBorder="1" applyAlignment="1">
      <alignment horizontal="center" vertical="center" wrapText="1"/>
    </xf>
    <xf numFmtId="0" fontId="0" fillId="26" borderId="0" xfId="0" applyFont="1" applyFill="1" applyBorder="1" applyAlignment="1">
      <alignment horizontal="center" vertical="center" wrapText="1"/>
    </xf>
    <xf numFmtId="49" fontId="8" fillId="21" borderId="0" xfId="5" applyNumberFormat="1" applyFont="1" applyFill="1" applyBorder="1" applyAlignment="1">
      <alignment horizontal="center" vertical="center" wrapText="1"/>
    </xf>
    <xf numFmtId="49" fontId="0" fillId="21" borderId="0" xfId="5" applyNumberFormat="1" applyFont="1" applyFill="1" applyBorder="1" applyAlignment="1">
      <alignment horizontal="center" vertical="center" wrapText="1"/>
    </xf>
    <xf numFmtId="49" fontId="8" fillId="21" borderId="0" xfId="5" applyNumberFormat="1" applyFill="1" applyBorder="1" applyAlignment="1">
      <alignment horizontal="center" vertical="center" wrapText="1"/>
    </xf>
    <xf numFmtId="0" fontId="0" fillId="0" borderId="0" xfId="0" applyBorder="1"/>
    <xf numFmtId="0" fontId="0" fillId="0" borderId="0" xfId="0" applyBorder="1" applyAlignment="1">
      <alignment horizontal="left"/>
    </xf>
    <xf numFmtId="14" fontId="24" fillId="0" borderId="15" xfId="0" applyNumberFormat="1" applyFont="1" applyFill="1" applyBorder="1" applyAlignment="1">
      <alignment horizontal="center" vertical="center" wrapText="1"/>
    </xf>
    <xf numFmtId="0" fontId="24" fillId="11" borderId="16" xfId="0" applyFont="1" applyFill="1" applyBorder="1" applyAlignment="1">
      <alignment horizontal="center" vertical="center" wrapText="1"/>
    </xf>
    <xf numFmtId="0" fontId="24" fillId="11" borderId="17" xfId="0" applyFont="1" applyFill="1" applyBorder="1" applyAlignment="1">
      <alignment horizontal="center" vertical="center" wrapText="1"/>
    </xf>
    <xf numFmtId="0" fontId="0" fillId="0" borderId="0" xfId="0" applyFill="1"/>
    <xf numFmtId="14" fontId="24" fillId="27" borderId="8" xfId="0" applyNumberFormat="1" applyFont="1" applyFill="1" applyBorder="1" applyAlignment="1">
      <alignment horizontal="center" vertical="center" wrapText="1"/>
    </xf>
    <xf numFmtId="0" fontId="24" fillId="27" borderId="6" xfId="0" applyFont="1" applyFill="1" applyBorder="1" applyAlignment="1">
      <alignment horizontal="center" vertical="center" wrapText="1"/>
    </xf>
    <xf numFmtId="0" fontId="24" fillId="27" borderId="9" xfId="0" applyFont="1" applyFill="1" applyBorder="1" applyAlignment="1">
      <alignment horizontal="center" vertical="center" wrapText="1"/>
    </xf>
    <xf numFmtId="0" fontId="0" fillId="0" borderId="0" xfId="0" applyFill="1" applyBorder="1"/>
    <xf numFmtId="14" fontId="24" fillId="11" borderId="8" xfId="0" applyNumberFormat="1" applyFont="1" applyFill="1" applyBorder="1" applyAlignment="1">
      <alignment horizontal="center" vertical="center" wrapText="1"/>
    </xf>
    <xf numFmtId="0" fontId="24" fillId="11" borderId="6" xfId="0" applyFont="1" applyFill="1" applyBorder="1" applyAlignment="1">
      <alignment horizontal="center" vertical="center" wrapText="1"/>
    </xf>
    <xf numFmtId="0" fontId="24" fillId="11" borderId="9" xfId="0" applyFont="1" applyFill="1" applyBorder="1" applyAlignment="1">
      <alignment horizontal="center" vertical="center" wrapText="1"/>
    </xf>
    <xf numFmtId="14" fontId="24" fillId="11" borderId="29" xfId="0" applyNumberFormat="1" applyFont="1" applyFill="1" applyBorder="1" applyAlignment="1">
      <alignment horizontal="center" vertical="center" wrapText="1"/>
    </xf>
    <xf numFmtId="0" fontId="24" fillId="11" borderId="30" xfId="0"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25" fillId="28" borderId="32" xfId="0" applyFont="1" applyFill="1" applyBorder="1" applyAlignment="1">
      <alignment horizontal="center" vertical="center" wrapText="1"/>
    </xf>
    <xf numFmtId="0" fontId="25" fillId="28" borderId="33" xfId="0" applyFont="1" applyFill="1" applyBorder="1" applyAlignment="1">
      <alignment horizontal="center" vertical="center" wrapText="1"/>
    </xf>
    <xf numFmtId="0" fontId="25" fillId="28" borderId="34" xfId="0" applyFont="1" applyFill="1" applyBorder="1" applyAlignment="1">
      <alignment horizontal="center" vertical="center" wrapText="1"/>
    </xf>
    <xf numFmtId="0" fontId="10" fillId="0" borderId="9" xfId="0" applyNumberFormat="1" applyFont="1" applyBorder="1" applyAlignment="1">
      <alignment horizontal="center" vertical="center" wrapText="1"/>
    </xf>
    <xf numFmtId="0" fontId="10" fillId="0" borderId="6" xfId="0" applyNumberFormat="1" applyFont="1" applyBorder="1" applyAlignment="1">
      <alignment horizontal="center" vertical="center" wrapText="1"/>
    </xf>
    <xf numFmtId="0" fontId="13" fillId="0" borderId="28" xfId="0" applyNumberFormat="1" applyFont="1" applyBorder="1" applyAlignment="1">
      <alignment horizontal="center" vertical="center" wrapText="1"/>
    </xf>
    <xf numFmtId="0" fontId="13" fillId="0" borderId="27" xfId="0" applyNumberFormat="1" applyFont="1" applyBorder="1" applyAlignment="1">
      <alignment horizontal="center" vertical="center" wrapText="1"/>
    </xf>
    <xf numFmtId="0" fontId="13" fillId="0" borderId="26" xfId="0" applyNumberFormat="1" applyFont="1" applyBorder="1" applyAlignment="1">
      <alignment horizontal="center" vertical="center" wrapText="1"/>
    </xf>
    <xf numFmtId="0" fontId="13" fillId="0" borderId="9" xfId="0" applyNumberFormat="1" applyFont="1" applyBorder="1" applyAlignment="1">
      <alignment horizontal="center" vertical="center" wrapText="1"/>
    </xf>
    <xf numFmtId="0" fontId="13" fillId="0" borderId="6" xfId="0" applyNumberFormat="1" applyFont="1" applyBorder="1" applyAlignment="1">
      <alignment horizontal="center" vertical="center" wrapText="1"/>
    </xf>
    <xf numFmtId="0" fontId="13" fillId="0" borderId="8" xfId="0" applyNumberFormat="1" applyFont="1" applyBorder="1" applyAlignment="1">
      <alignment horizontal="center" vertical="center" wrapText="1"/>
    </xf>
    <xf numFmtId="0" fontId="10" fillId="0" borderId="14" xfId="0" applyNumberFormat="1" applyFont="1" applyBorder="1" applyAlignment="1">
      <alignment horizontal="center" vertical="center" wrapText="1"/>
    </xf>
    <xf numFmtId="0" fontId="10" fillId="0" borderId="10" xfId="0" applyNumberFormat="1" applyFont="1" applyBorder="1" applyAlignment="1">
      <alignment horizontal="center" vertical="center" wrapText="1"/>
    </xf>
    <xf numFmtId="0" fontId="10" fillId="0" borderId="13" xfId="0" applyNumberFormat="1" applyFont="1" applyBorder="1" applyAlignment="1">
      <alignment horizontal="center" vertical="center" wrapText="1"/>
    </xf>
    <xf numFmtId="0" fontId="10" fillId="0" borderId="11" xfId="0" applyNumberFormat="1" applyFont="1" applyBorder="1" applyAlignment="1">
      <alignment horizontal="center" vertical="center" wrapText="1"/>
    </xf>
    <xf numFmtId="0" fontId="13" fillId="0" borderId="13" xfId="0" applyNumberFormat="1" applyFont="1" applyBorder="1" applyAlignment="1">
      <alignment horizontal="center" vertical="center" wrapText="1"/>
    </xf>
    <xf numFmtId="0" fontId="13" fillId="0" borderId="12" xfId="0" applyNumberFormat="1" applyFont="1" applyBorder="1" applyAlignment="1">
      <alignment horizontal="center" vertical="center" wrapText="1"/>
    </xf>
    <xf numFmtId="0" fontId="13" fillId="0" borderId="11" xfId="0" applyNumberFormat="1" applyFont="1" applyBorder="1" applyAlignment="1">
      <alignment horizontal="center" vertical="center" wrapText="1"/>
    </xf>
    <xf numFmtId="0" fontId="13" fillId="0" borderId="25" xfId="0" applyNumberFormat="1" applyFont="1" applyBorder="1" applyAlignment="1">
      <alignment horizontal="center" vertical="center" wrapText="1"/>
    </xf>
    <xf numFmtId="0" fontId="13" fillId="0" borderId="23" xfId="0" applyNumberFormat="1" applyFont="1" applyBorder="1" applyAlignment="1">
      <alignment horizontal="center" vertical="center" wrapText="1"/>
    </xf>
    <xf numFmtId="0" fontId="13" fillId="0" borderId="22" xfId="0" applyNumberFormat="1" applyFont="1" applyBorder="1" applyAlignment="1">
      <alignment horizontal="center" vertical="center" wrapText="1"/>
    </xf>
    <xf numFmtId="0" fontId="10" fillId="0" borderId="12" xfId="0" applyNumberFormat="1" applyFont="1" applyBorder="1" applyAlignment="1">
      <alignment horizontal="center" vertical="center" wrapText="1"/>
    </xf>
    <xf numFmtId="0" fontId="10" fillId="0" borderId="24" xfId="0" applyNumberFormat="1" applyFont="1" applyBorder="1" applyAlignment="1">
      <alignment horizontal="center" vertical="center" wrapText="1"/>
    </xf>
    <xf numFmtId="0" fontId="10" fillId="0" borderId="8" xfId="0" applyNumberFormat="1" applyFont="1" applyBorder="1" applyAlignment="1">
      <alignment horizontal="center" vertical="center" wrapText="1"/>
    </xf>
    <xf numFmtId="0" fontId="10" fillId="0" borderId="21" xfId="0" applyNumberFormat="1" applyFont="1" applyBorder="1" applyAlignment="1">
      <alignment horizontal="center" vertical="center" wrapText="1"/>
    </xf>
    <xf numFmtId="0" fontId="0" fillId="0" borderId="35" xfId="0" applyBorder="1" applyAlignment="1">
      <alignment horizontal="center" vertical="center" wrapText="1"/>
    </xf>
    <xf numFmtId="49" fontId="0" fillId="10" borderId="0" xfId="0" applyNumberFormat="1" applyFill="1" applyBorder="1" applyAlignment="1">
      <alignment horizontal="center" vertical="center" wrapText="1"/>
    </xf>
    <xf numFmtId="49" fontId="0" fillId="10" borderId="6" xfId="0" applyNumberFormat="1" applyFill="1" applyBorder="1" applyAlignment="1">
      <alignment horizontal="center" vertical="center" wrapText="1"/>
    </xf>
    <xf numFmtId="49" fontId="0" fillId="10" borderId="0" xfId="0" applyNumberFormat="1" applyFont="1" applyFill="1" applyBorder="1" applyAlignment="1">
      <alignment horizontal="center" vertical="center" wrapText="1"/>
    </xf>
    <xf numFmtId="0" fontId="0" fillId="10" borderId="0" xfId="0" applyFill="1" applyAlignment="1">
      <alignment horizontal="center" vertical="center" wrapText="1"/>
    </xf>
    <xf numFmtId="0" fontId="0" fillId="10" borderId="35" xfId="0" applyFill="1" applyBorder="1" applyAlignment="1">
      <alignment horizontal="center" vertical="center" wrapText="1"/>
    </xf>
  </cellXfs>
  <cellStyles count="10">
    <cellStyle name="20% - Accent3" xfId="8" builtinId="38"/>
    <cellStyle name="40% - Accent1" xfId="7" builtinId="31"/>
    <cellStyle name="60% - Accent6 2" xfId="4" xr:uid="{00000000-0005-0000-0000-000002000000}"/>
    <cellStyle name="Bad" xfId="6" builtinId="27"/>
    <cellStyle name="Good" xfId="5" builtinId="26"/>
    <cellStyle name="Neutral" xfId="9" builtinId="28"/>
    <cellStyle name="Neutral 2" xfId="2" xr:uid="{00000000-0005-0000-0000-000006000000}"/>
    <cellStyle name="Normal" xfId="0" builtinId="0"/>
    <cellStyle name="Normal 2" xfId="3" xr:uid="{00000000-0005-0000-0000-000008000000}"/>
    <cellStyle name="Normal 3" xfId="1" xr:uid="{00000000-0005-0000-0000-000009000000}"/>
  </cellStyles>
  <dxfs count="0"/>
  <tableStyles count="0" defaultTableStyle="TableStyleMedium2" defaultPivotStyle="PivotStyleLight16"/>
  <colors>
    <mruColors>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92.0.11.100/Orion/View.aspx?View=NodeDetails&amp;NetObject=N:8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I692"/>
  <sheetViews>
    <sheetView tabSelected="1" zoomScale="70" zoomScaleNormal="70" workbookViewId="0">
      <pane xSplit="6" ySplit="1" topLeftCell="G2" activePane="bottomRight" state="frozen"/>
      <selection pane="topRight" activeCell="F1" sqref="F1"/>
      <selection pane="bottomLeft" activeCell="A2" sqref="A2"/>
      <selection pane="bottomRight" activeCell="W8" sqref="W8"/>
    </sheetView>
  </sheetViews>
  <sheetFormatPr defaultColWidth="18" defaultRowHeight="14.4" x14ac:dyDescent="0.3"/>
  <cols>
    <col min="1" max="1" width="24.44140625" style="244" bestFit="1" customWidth="1"/>
    <col min="2" max="2" width="29.5546875" style="244" customWidth="1"/>
    <col min="3" max="3" width="35.109375" style="209" customWidth="1"/>
    <col min="4" max="4" width="18.33203125" style="209" customWidth="1"/>
    <col min="5" max="5" width="20.109375" style="209" customWidth="1"/>
    <col min="6" max="6" width="16" style="209" customWidth="1"/>
    <col min="7" max="7" width="19.33203125" style="244" customWidth="1"/>
    <col min="8" max="8" width="14.5546875" style="244" customWidth="1"/>
    <col min="9" max="9" width="22" style="244" customWidth="1"/>
    <col min="10" max="10" width="16.44140625" style="244" customWidth="1"/>
    <col min="11" max="11" width="13" style="244" customWidth="1"/>
    <col min="12" max="12" width="11.33203125" style="244" customWidth="1"/>
    <col min="13" max="13" width="14.33203125" style="244" customWidth="1"/>
    <col min="14" max="14" width="15.6640625" style="244" customWidth="1"/>
    <col min="15" max="16" width="16.6640625" style="244" customWidth="1"/>
    <col min="17" max="17" width="18" style="244" customWidth="1"/>
    <col min="18" max="18" width="18.5546875" style="244" customWidth="1"/>
    <col min="19" max="19" width="12.33203125" style="244" customWidth="1"/>
    <col min="20" max="20" width="12.6640625" style="244" customWidth="1"/>
    <col min="21" max="21" width="13.44140625" style="210" customWidth="1"/>
    <col min="22" max="33" width="18" style="244" customWidth="1"/>
    <col min="34" max="34" width="37.109375" style="244" customWidth="1"/>
    <col min="35" max="35" width="33.44140625" style="244" customWidth="1"/>
    <col min="36" max="38" width="18" style="244" customWidth="1"/>
    <col min="39" max="39" width="36.109375" style="244" customWidth="1"/>
    <col min="40" max="48" width="18" style="244" customWidth="1"/>
    <col min="49" max="52" width="4.44140625" style="223" hidden="1" customWidth="1"/>
    <col min="53" max="53" width="10" style="223" hidden="1" customWidth="1"/>
    <col min="54" max="54" width="9.33203125" style="223" hidden="1" customWidth="1"/>
    <col min="55" max="55" width="8.33203125" style="223" hidden="1" customWidth="1"/>
    <col min="56" max="56" width="14.109375" style="223" hidden="1" customWidth="1"/>
    <col min="57" max="57" width="10" style="223" hidden="1" customWidth="1"/>
    <col min="58" max="16384" width="18" style="209"/>
  </cols>
  <sheetData>
    <row r="1" spans="1:57" s="255" customFormat="1" ht="86.4" x14ac:dyDescent="0.3">
      <c r="A1" s="248" t="s">
        <v>0</v>
      </c>
      <c r="B1" s="248" t="s">
        <v>42</v>
      </c>
      <c r="C1" s="247" t="s">
        <v>2990</v>
      </c>
      <c r="D1" s="247" t="s">
        <v>2446</v>
      </c>
      <c r="E1" s="247" t="s">
        <v>3269</v>
      </c>
      <c r="F1" s="247" t="s">
        <v>2989</v>
      </c>
      <c r="G1" s="248" t="s">
        <v>2613</v>
      </c>
      <c r="H1" s="248" t="s">
        <v>2626</v>
      </c>
      <c r="I1" s="248" t="s">
        <v>2907</v>
      </c>
      <c r="J1" s="248" t="s">
        <v>1142</v>
      </c>
      <c r="K1" s="248" t="s">
        <v>1144</v>
      </c>
      <c r="L1" s="248" t="s">
        <v>3320</v>
      </c>
      <c r="M1" s="248" t="s">
        <v>3321</v>
      </c>
      <c r="N1" s="248" t="s">
        <v>427</v>
      </c>
      <c r="O1" s="248" t="s">
        <v>2617</v>
      </c>
      <c r="P1" s="249" t="s">
        <v>2922</v>
      </c>
      <c r="Q1" s="249" t="s">
        <v>862</v>
      </c>
      <c r="R1" s="249" t="s">
        <v>792</v>
      </c>
      <c r="S1" s="249" t="s">
        <v>6</v>
      </c>
      <c r="T1" s="249" t="s">
        <v>7</v>
      </c>
      <c r="U1" s="249" t="s">
        <v>10</v>
      </c>
      <c r="V1" s="249" t="s">
        <v>1336</v>
      </c>
      <c r="W1" s="249" t="s">
        <v>1158</v>
      </c>
      <c r="X1" s="249" t="s">
        <v>861</v>
      </c>
      <c r="Y1" s="249" t="s">
        <v>860</v>
      </c>
      <c r="Z1" s="250" t="s">
        <v>2444</v>
      </c>
      <c r="AA1" s="250" t="s">
        <v>2443</v>
      </c>
      <c r="AB1" s="251" t="s">
        <v>2</v>
      </c>
      <c r="AC1" s="251" t="s">
        <v>2953</v>
      </c>
      <c r="AD1" s="251" t="s">
        <v>2952</v>
      </c>
      <c r="AE1" s="251" t="s">
        <v>2636</v>
      </c>
      <c r="AF1" s="251" t="s">
        <v>2635</v>
      </c>
      <c r="AG1" s="251" t="s">
        <v>1510</v>
      </c>
      <c r="AH1" s="252" t="s">
        <v>866</v>
      </c>
      <c r="AI1" s="252" t="s">
        <v>864</v>
      </c>
      <c r="AJ1" s="252" t="s">
        <v>1736</v>
      </c>
      <c r="AK1" s="252" t="s">
        <v>9</v>
      </c>
      <c r="AL1" s="252" t="s">
        <v>2358</v>
      </c>
      <c r="AM1" s="252" t="s">
        <v>929</v>
      </c>
      <c r="AN1" s="253" t="s">
        <v>1624</v>
      </c>
      <c r="AO1" s="253" t="s">
        <v>1568</v>
      </c>
      <c r="AP1" s="253" t="s">
        <v>1569</v>
      </c>
      <c r="AQ1" s="253" t="s">
        <v>1107</v>
      </c>
      <c r="AR1" s="253" t="s">
        <v>2980</v>
      </c>
      <c r="AS1" s="253" t="s">
        <v>1105</v>
      </c>
      <c r="AT1" s="253" t="s">
        <v>1104</v>
      </c>
      <c r="AU1" s="254" t="s">
        <v>1501</v>
      </c>
      <c r="AV1" s="254" t="s">
        <v>1110</v>
      </c>
      <c r="AW1" s="221" t="s">
        <v>1493</v>
      </c>
      <c r="AX1" s="221" t="s">
        <v>1494</v>
      </c>
      <c r="AY1" s="221" t="s">
        <v>1495</v>
      </c>
      <c r="AZ1" s="221" t="s">
        <v>1496</v>
      </c>
      <c r="BA1" s="222" t="s">
        <v>1898</v>
      </c>
      <c r="BB1" s="222" t="s">
        <v>1962</v>
      </c>
      <c r="BC1" s="222" t="s">
        <v>1963</v>
      </c>
      <c r="BD1" s="222" t="s">
        <v>2315</v>
      </c>
      <c r="BE1" s="222" t="s">
        <v>1899</v>
      </c>
    </row>
    <row r="2" spans="1:57" s="194" customFormat="1" ht="28.8" hidden="1" x14ac:dyDescent="0.3">
      <c r="A2" s="246" t="s">
        <v>77</v>
      </c>
      <c r="B2" s="246" t="s">
        <v>1348</v>
      </c>
      <c r="C2" s="194" t="s">
        <v>2595</v>
      </c>
      <c r="D2" s="246"/>
      <c r="F2" s="194" t="s">
        <v>1709</v>
      </c>
      <c r="G2" s="246"/>
      <c r="H2" s="246"/>
      <c r="I2" s="246"/>
      <c r="J2" s="246" t="s">
        <v>786</v>
      </c>
      <c r="K2" s="246"/>
      <c r="L2" s="246"/>
      <c r="M2" s="246"/>
      <c r="N2" s="246"/>
      <c r="O2" s="246" t="s">
        <v>78</v>
      </c>
      <c r="P2" s="12" t="s">
        <v>3338</v>
      </c>
      <c r="Q2" s="325" t="s">
        <v>3337</v>
      </c>
      <c r="R2" s="325">
        <v>2035301178</v>
      </c>
      <c r="S2" s="246"/>
      <c r="T2" s="325" t="s">
        <v>3339</v>
      </c>
      <c r="U2" s="325" t="s">
        <v>1518</v>
      </c>
      <c r="V2" s="246"/>
      <c r="W2" s="246"/>
      <c r="X2" s="246"/>
      <c r="Y2" s="246"/>
      <c r="Z2" s="246"/>
      <c r="AA2" s="246"/>
      <c r="AB2" s="246" t="s">
        <v>79</v>
      </c>
      <c r="AC2" s="246"/>
      <c r="AD2" s="246"/>
      <c r="AE2" s="246" t="s">
        <v>77</v>
      </c>
      <c r="AF2" s="246"/>
      <c r="AG2" s="246"/>
      <c r="AH2" s="246"/>
      <c r="AI2" s="246" t="s">
        <v>82</v>
      </c>
      <c r="AJ2" s="246" t="s">
        <v>80</v>
      </c>
      <c r="AK2" s="246" t="s">
        <v>80</v>
      </c>
      <c r="AL2" s="246"/>
      <c r="AM2" s="246"/>
      <c r="AN2" s="246"/>
      <c r="AO2" s="246"/>
      <c r="AP2" s="246"/>
      <c r="AQ2" s="246"/>
      <c r="AR2" s="246"/>
      <c r="AS2" s="246"/>
      <c r="AT2" s="246"/>
      <c r="AU2" s="246"/>
      <c r="AV2" s="246"/>
      <c r="AW2" s="223">
        <v>10</v>
      </c>
      <c r="AX2" s="223">
        <v>10</v>
      </c>
      <c r="AY2" s="223">
        <v>14</v>
      </c>
      <c r="AZ2" s="223">
        <v>12</v>
      </c>
      <c r="BA2" s="223">
        <v>1</v>
      </c>
      <c r="BB2" s="223"/>
      <c r="BC2" s="223"/>
      <c r="BD2" s="223"/>
      <c r="BE2" s="223">
        <v>1</v>
      </c>
    </row>
    <row r="3" spans="1:57" s="194" customFormat="1" ht="28.8" hidden="1" x14ac:dyDescent="0.3">
      <c r="A3" s="246" t="s">
        <v>83</v>
      </c>
      <c r="B3" s="246" t="s">
        <v>1348</v>
      </c>
      <c r="C3" s="194" t="s">
        <v>2595</v>
      </c>
      <c r="D3" s="246"/>
      <c r="F3" s="194" t="s">
        <v>1709</v>
      </c>
      <c r="G3" s="246"/>
      <c r="H3" s="246"/>
      <c r="I3" s="246"/>
      <c r="J3" s="246" t="s">
        <v>786</v>
      </c>
      <c r="K3" s="246"/>
      <c r="L3" s="246"/>
      <c r="M3" s="246"/>
      <c r="N3" s="246"/>
      <c r="O3" s="246" t="s">
        <v>84</v>
      </c>
      <c r="P3" s="12" t="s">
        <v>3338</v>
      </c>
      <c r="Q3" s="12" t="s">
        <v>3337</v>
      </c>
      <c r="R3" s="12">
        <v>2035301168</v>
      </c>
      <c r="S3" s="246"/>
      <c r="T3" s="325" t="s">
        <v>3339</v>
      </c>
      <c r="U3" s="325" t="s">
        <v>1518</v>
      </c>
      <c r="V3" s="246"/>
      <c r="W3" s="246"/>
      <c r="X3" s="246"/>
      <c r="Y3" s="246"/>
      <c r="Z3" s="246"/>
      <c r="AA3" s="246"/>
      <c r="AB3" s="246" t="s">
        <v>79</v>
      </c>
      <c r="AC3" s="246"/>
      <c r="AD3" s="246"/>
      <c r="AE3" s="246" t="s">
        <v>83</v>
      </c>
      <c r="AF3" s="246"/>
      <c r="AG3" s="246"/>
      <c r="AH3" s="246"/>
      <c r="AI3" s="246" t="s">
        <v>82</v>
      </c>
      <c r="AJ3" s="246" t="s">
        <v>80</v>
      </c>
      <c r="AK3" s="246" t="s">
        <v>80</v>
      </c>
      <c r="AL3" s="246"/>
      <c r="AM3" s="246"/>
      <c r="AN3" s="246"/>
      <c r="AO3" s="246"/>
      <c r="AP3" s="246"/>
      <c r="AQ3" s="246"/>
      <c r="AR3" s="246"/>
      <c r="AS3" s="246"/>
      <c r="AT3" s="246"/>
      <c r="AU3" s="246"/>
      <c r="AV3" s="246"/>
      <c r="AW3" s="223">
        <v>10</v>
      </c>
      <c r="AX3" s="223">
        <v>10</v>
      </c>
      <c r="AY3" s="223">
        <v>14</v>
      </c>
      <c r="AZ3" s="223">
        <v>11</v>
      </c>
      <c r="BA3" s="223">
        <v>1</v>
      </c>
      <c r="BB3" s="223"/>
      <c r="BC3" s="223"/>
      <c r="BD3" s="223"/>
      <c r="BE3" s="223">
        <v>1</v>
      </c>
    </row>
    <row r="4" spans="1:57" s="194" customFormat="1" ht="28.8" hidden="1" x14ac:dyDescent="0.3">
      <c r="A4" s="246" t="s">
        <v>85</v>
      </c>
      <c r="B4" s="246" t="s">
        <v>1348</v>
      </c>
      <c r="C4" s="194" t="s">
        <v>2595</v>
      </c>
      <c r="D4" s="246"/>
      <c r="F4" s="194" t="s">
        <v>1709</v>
      </c>
      <c r="G4" s="246"/>
      <c r="H4" s="246"/>
      <c r="I4" s="246"/>
      <c r="J4" s="246" t="s">
        <v>786</v>
      </c>
      <c r="K4" s="246"/>
      <c r="L4" s="246"/>
      <c r="M4" s="246"/>
      <c r="N4" s="246"/>
      <c r="O4" s="246" t="s">
        <v>86</v>
      </c>
      <c r="P4" s="12" t="s">
        <v>3338</v>
      </c>
      <c r="Q4" s="12" t="s">
        <v>3337</v>
      </c>
      <c r="R4" s="325">
        <v>2035301167</v>
      </c>
      <c r="S4" s="246"/>
      <c r="T4" s="325" t="s">
        <v>3339</v>
      </c>
      <c r="U4" s="325" t="s">
        <v>1518</v>
      </c>
      <c r="V4" s="246"/>
      <c r="W4" s="246"/>
      <c r="X4" s="246"/>
      <c r="Y4" s="246"/>
      <c r="Z4" s="246"/>
      <c r="AA4" s="246"/>
      <c r="AB4" s="246" t="s">
        <v>87</v>
      </c>
      <c r="AC4" s="246"/>
      <c r="AD4" s="246"/>
      <c r="AE4" s="246" t="s">
        <v>85</v>
      </c>
      <c r="AF4" s="246"/>
      <c r="AG4" s="246"/>
      <c r="AH4" s="246"/>
      <c r="AI4" s="246" t="s">
        <v>82</v>
      </c>
      <c r="AJ4" s="246" t="s">
        <v>80</v>
      </c>
      <c r="AK4" s="246" t="s">
        <v>80</v>
      </c>
      <c r="AL4" s="246"/>
      <c r="AM4" s="246"/>
      <c r="AN4" s="246"/>
      <c r="AO4" s="246"/>
      <c r="AP4" s="246"/>
      <c r="AQ4" s="246"/>
      <c r="AR4" s="246"/>
      <c r="AS4" s="246"/>
      <c r="AT4" s="246"/>
      <c r="AU4" s="246"/>
      <c r="AV4" s="246"/>
      <c r="AW4" s="224">
        <v>10</v>
      </c>
      <c r="AX4" s="224">
        <v>10</v>
      </c>
      <c r="AY4" s="224">
        <v>12</v>
      </c>
      <c r="AZ4" s="224">
        <v>12</v>
      </c>
      <c r="BA4" s="223">
        <v>1</v>
      </c>
      <c r="BB4" s="223"/>
      <c r="BC4" s="223"/>
      <c r="BD4" s="223"/>
      <c r="BE4" s="223">
        <v>1</v>
      </c>
    </row>
    <row r="5" spans="1:57" s="194" customFormat="1" ht="28.8" hidden="1" x14ac:dyDescent="0.3">
      <c r="A5" s="246" t="s">
        <v>88</v>
      </c>
      <c r="B5" s="246" t="s">
        <v>1348</v>
      </c>
      <c r="C5" s="194" t="s">
        <v>2595</v>
      </c>
      <c r="D5" s="246"/>
      <c r="F5" s="194" t="s">
        <v>1709</v>
      </c>
      <c r="G5" s="246"/>
      <c r="H5" s="246"/>
      <c r="I5" s="246"/>
      <c r="J5" s="246" t="s">
        <v>786</v>
      </c>
      <c r="K5" s="246"/>
      <c r="L5" s="246"/>
      <c r="M5" s="246"/>
      <c r="N5" s="246"/>
      <c r="O5" s="246" t="s">
        <v>89</v>
      </c>
      <c r="P5" s="12" t="s">
        <v>3338</v>
      </c>
      <c r="Q5" s="12" t="s">
        <v>3337</v>
      </c>
      <c r="R5" s="12">
        <v>2035301171</v>
      </c>
      <c r="S5" s="246"/>
      <c r="T5" s="325" t="s">
        <v>3339</v>
      </c>
      <c r="U5" s="325" t="s">
        <v>1518</v>
      </c>
      <c r="V5" s="246"/>
      <c r="W5" s="246"/>
      <c r="X5" s="246"/>
      <c r="Y5" s="246"/>
      <c r="Z5" s="246"/>
      <c r="AA5" s="246"/>
      <c r="AB5" s="246" t="s">
        <v>87</v>
      </c>
      <c r="AC5" s="246"/>
      <c r="AD5" s="246"/>
      <c r="AE5" s="246" t="s">
        <v>88</v>
      </c>
      <c r="AF5" s="246"/>
      <c r="AG5" s="246"/>
      <c r="AH5" s="246"/>
      <c r="AI5" s="246" t="s">
        <v>82</v>
      </c>
      <c r="AJ5" s="246" t="s">
        <v>80</v>
      </c>
      <c r="AK5" s="246" t="s">
        <v>80</v>
      </c>
      <c r="AL5" s="246"/>
      <c r="AM5" s="246"/>
      <c r="AN5" s="246"/>
      <c r="AO5" s="246"/>
      <c r="AP5" s="246"/>
      <c r="AQ5" s="246"/>
      <c r="AR5" s="246"/>
      <c r="AS5" s="246"/>
      <c r="AT5" s="246"/>
      <c r="AU5" s="246"/>
      <c r="AV5" s="246"/>
      <c r="AW5" s="223">
        <v>10</v>
      </c>
      <c r="AX5" s="223">
        <v>10</v>
      </c>
      <c r="AY5" s="223">
        <v>12</v>
      </c>
      <c r="AZ5" s="223">
        <v>11</v>
      </c>
      <c r="BA5" s="223">
        <v>1</v>
      </c>
      <c r="BB5" s="223"/>
      <c r="BC5" s="223"/>
      <c r="BD5" s="223"/>
      <c r="BE5" s="223">
        <v>1</v>
      </c>
    </row>
    <row r="6" spans="1:57" s="194" customFormat="1" ht="28.8" hidden="1" x14ac:dyDescent="0.3">
      <c r="A6" s="246" t="s">
        <v>90</v>
      </c>
      <c r="B6" s="246" t="s">
        <v>1348</v>
      </c>
      <c r="C6" s="194" t="s">
        <v>2595</v>
      </c>
      <c r="D6" s="246"/>
      <c r="F6" s="194" t="s">
        <v>1709</v>
      </c>
      <c r="G6" s="246"/>
      <c r="H6" s="246" t="s">
        <v>91</v>
      </c>
      <c r="I6" s="246"/>
      <c r="J6" s="246" t="s">
        <v>786</v>
      </c>
      <c r="K6" s="246"/>
      <c r="L6" s="246"/>
      <c r="M6" s="246"/>
      <c r="N6" s="246"/>
      <c r="O6" s="246"/>
      <c r="P6" s="12" t="s">
        <v>3338</v>
      </c>
      <c r="Q6" s="12" t="s">
        <v>3337</v>
      </c>
      <c r="R6" s="246" t="s">
        <v>93</v>
      </c>
      <c r="S6" s="246"/>
      <c r="T6" s="325" t="s">
        <v>3339</v>
      </c>
      <c r="U6" s="325" t="s">
        <v>1518</v>
      </c>
      <c r="V6" s="246"/>
      <c r="W6" s="246"/>
      <c r="X6" s="246"/>
      <c r="Y6" s="246"/>
      <c r="Z6" s="246"/>
      <c r="AA6" s="246"/>
      <c r="AB6" s="246" t="s">
        <v>92</v>
      </c>
      <c r="AC6" s="246"/>
      <c r="AD6" s="246"/>
      <c r="AE6" s="246" t="s">
        <v>90</v>
      </c>
      <c r="AF6" s="246"/>
      <c r="AG6" s="246"/>
      <c r="AH6" s="246"/>
      <c r="AI6" s="246" t="s">
        <v>82</v>
      </c>
      <c r="AJ6" s="246" t="s">
        <v>80</v>
      </c>
      <c r="AK6" s="246" t="s">
        <v>80</v>
      </c>
      <c r="AL6" s="246"/>
      <c r="AM6" s="246"/>
      <c r="AN6" s="246"/>
      <c r="AO6" s="246"/>
      <c r="AP6" s="246"/>
      <c r="AQ6" s="246"/>
      <c r="AR6" s="246"/>
      <c r="AS6" s="246"/>
      <c r="AT6" s="246"/>
      <c r="AU6" s="246"/>
      <c r="AV6" s="246"/>
      <c r="AW6" s="223">
        <v>192</v>
      </c>
      <c r="AX6" s="223">
        <v>0</v>
      </c>
      <c r="AY6" s="223">
        <v>11</v>
      </c>
      <c r="AZ6" s="223">
        <v>3</v>
      </c>
      <c r="BA6" s="223">
        <v>1</v>
      </c>
      <c r="BB6" s="223"/>
      <c r="BC6" s="223"/>
      <c r="BD6" s="223"/>
      <c r="BE6" s="223">
        <v>1</v>
      </c>
    </row>
    <row r="7" spans="1:57" s="194" customFormat="1" ht="43.2" hidden="1" x14ac:dyDescent="0.3">
      <c r="A7" s="246" t="s">
        <v>94</v>
      </c>
      <c r="B7" s="246" t="s">
        <v>1348</v>
      </c>
      <c r="C7" s="194" t="s">
        <v>2595</v>
      </c>
      <c r="D7" s="246"/>
      <c r="F7" s="194" t="s">
        <v>1709</v>
      </c>
      <c r="G7" s="246"/>
      <c r="H7" s="246" t="s">
        <v>95</v>
      </c>
      <c r="I7" s="246"/>
      <c r="J7" s="246" t="s">
        <v>786</v>
      </c>
      <c r="K7" s="246"/>
      <c r="L7" s="246"/>
      <c r="M7" s="246"/>
      <c r="N7" s="246"/>
      <c r="O7" s="246"/>
      <c r="P7" s="12" t="s">
        <v>3338</v>
      </c>
      <c r="Q7" s="246" t="s">
        <v>2954</v>
      </c>
      <c r="R7" s="325" t="s">
        <v>96</v>
      </c>
      <c r="S7" s="246"/>
      <c r="T7" s="325" t="s">
        <v>3339</v>
      </c>
      <c r="U7" s="325" t="s">
        <v>1518</v>
      </c>
      <c r="V7" s="246"/>
      <c r="W7" s="246"/>
      <c r="X7" s="246"/>
      <c r="Y7" s="246"/>
      <c r="Z7" s="246"/>
      <c r="AA7" s="246"/>
      <c r="AB7" s="246" t="s">
        <v>92</v>
      </c>
      <c r="AC7" s="246"/>
      <c r="AD7" s="246"/>
      <c r="AE7" s="246" t="s">
        <v>94</v>
      </c>
      <c r="AF7" s="246"/>
      <c r="AG7" s="246"/>
      <c r="AH7" s="246"/>
      <c r="AI7" s="246" t="s">
        <v>82</v>
      </c>
      <c r="AJ7" s="246" t="s">
        <v>80</v>
      </c>
      <c r="AK7" s="246" t="s">
        <v>80</v>
      </c>
      <c r="AL7" s="246"/>
      <c r="AM7" s="246"/>
      <c r="AN7" s="246"/>
      <c r="AO7" s="246"/>
      <c r="AP7" s="246"/>
      <c r="AQ7" s="246"/>
      <c r="AR7" s="246"/>
      <c r="AS7" s="246"/>
      <c r="AT7" s="246"/>
      <c r="AU7" s="246"/>
      <c r="AV7" s="246"/>
      <c r="AW7" s="223">
        <v>10</v>
      </c>
      <c r="AX7" s="223">
        <v>11</v>
      </c>
      <c r="AY7" s="223">
        <v>11</v>
      </c>
      <c r="AZ7" s="223">
        <v>17</v>
      </c>
      <c r="BA7" s="223">
        <v>1</v>
      </c>
      <c r="BB7" s="223"/>
      <c r="BC7" s="223"/>
      <c r="BD7" s="223"/>
      <c r="BE7" s="223">
        <v>1</v>
      </c>
    </row>
    <row r="8" spans="1:57" s="194" customFormat="1" ht="43.2" hidden="1" x14ac:dyDescent="0.3">
      <c r="A8" s="246" t="s">
        <v>97</v>
      </c>
      <c r="B8" s="246" t="s">
        <v>1348</v>
      </c>
      <c r="C8" s="194" t="s">
        <v>2595</v>
      </c>
      <c r="D8" s="246"/>
      <c r="F8" s="194" t="s">
        <v>1709</v>
      </c>
      <c r="G8" s="246"/>
      <c r="H8" s="246" t="s">
        <v>98</v>
      </c>
      <c r="I8" s="246"/>
      <c r="J8" s="246" t="s">
        <v>786</v>
      </c>
      <c r="K8" s="246"/>
      <c r="L8" s="246"/>
      <c r="M8" s="246"/>
      <c r="N8" s="246"/>
      <c r="O8" s="246"/>
      <c r="P8" s="12" t="s">
        <v>3338</v>
      </c>
      <c r="Q8" s="246" t="s">
        <v>2954</v>
      </c>
      <c r="R8" s="12" t="s">
        <v>99</v>
      </c>
      <c r="S8" s="246"/>
      <c r="T8" s="325" t="s">
        <v>3339</v>
      </c>
      <c r="U8" s="325" t="s">
        <v>1518</v>
      </c>
      <c r="V8" s="246"/>
      <c r="W8" s="246"/>
      <c r="X8" s="246"/>
      <c r="Y8" s="246"/>
      <c r="Z8" s="246"/>
      <c r="AA8" s="246"/>
      <c r="AB8" s="246" t="s">
        <v>92</v>
      </c>
      <c r="AC8" s="246"/>
      <c r="AD8" s="246"/>
      <c r="AE8" s="246" t="s">
        <v>97</v>
      </c>
      <c r="AF8" s="246"/>
      <c r="AG8" s="246"/>
      <c r="AH8" s="246"/>
      <c r="AI8" s="246" t="s">
        <v>82</v>
      </c>
      <c r="AJ8" s="246" t="s">
        <v>80</v>
      </c>
      <c r="AK8" s="246" t="s">
        <v>80</v>
      </c>
      <c r="AL8" s="246"/>
      <c r="AM8" s="246"/>
      <c r="AN8" s="246"/>
      <c r="AO8" s="246"/>
      <c r="AP8" s="246"/>
      <c r="AQ8" s="246"/>
      <c r="AR8" s="246"/>
      <c r="AS8" s="246"/>
      <c r="AT8" s="246"/>
      <c r="AU8" s="246"/>
      <c r="AV8" s="246"/>
      <c r="AW8" s="223">
        <v>10</v>
      </c>
      <c r="AX8" s="223">
        <v>11</v>
      </c>
      <c r="AY8" s="223">
        <v>11</v>
      </c>
      <c r="AZ8" s="223">
        <v>16</v>
      </c>
      <c r="BA8" s="223">
        <v>1</v>
      </c>
      <c r="BB8" s="223"/>
      <c r="BC8" s="223"/>
      <c r="BD8" s="223"/>
      <c r="BE8" s="223">
        <v>1</v>
      </c>
    </row>
    <row r="9" spans="1:57" s="194" customFormat="1" ht="28.8" hidden="1" x14ac:dyDescent="0.3">
      <c r="A9" s="246" t="s">
        <v>100</v>
      </c>
      <c r="B9" s="246" t="s">
        <v>1348</v>
      </c>
      <c r="C9" s="194" t="s">
        <v>2595</v>
      </c>
      <c r="D9" s="246"/>
      <c r="F9" s="194" t="s">
        <v>1709</v>
      </c>
      <c r="G9" s="246"/>
      <c r="H9" s="246" t="s">
        <v>101</v>
      </c>
      <c r="I9" s="246"/>
      <c r="J9" s="246" t="s">
        <v>786</v>
      </c>
      <c r="K9" s="246"/>
      <c r="L9" s="246"/>
      <c r="M9" s="246"/>
      <c r="N9" s="246"/>
      <c r="O9" s="246"/>
      <c r="P9" s="12" t="s">
        <v>3338</v>
      </c>
      <c r="Q9" s="12" t="s">
        <v>3337</v>
      </c>
      <c r="R9" s="12">
        <v>1364096915</v>
      </c>
      <c r="S9" s="246"/>
      <c r="T9" s="325" t="s">
        <v>3339</v>
      </c>
      <c r="U9" s="325" t="s">
        <v>1518</v>
      </c>
      <c r="V9" s="246"/>
      <c r="W9" s="246"/>
      <c r="X9" s="246"/>
      <c r="Y9" s="246"/>
      <c r="Z9" s="246"/>
      <c r="AA9" s="246"/>
      <c r="AB9" s="246" t="s">
        <v>92</v>
      </c>
      <c r="AC9" s="246"/>
      <c r="AD9" s="246"/>
      <c r="AE9" s="246" t="s">
        <v>100</v>
      </c>
      <c r="AF9" s="246"/>
      <c r="AG9" s="246"/>
      <c r="AH9" s="246"/>
      <c r="AI9" s="246" t="s">
        <v>82</v>
      </c>
      <c r="AJ9" s="246" t="s">
        <v>80</v>
      </c>
      <c r="AK9" s="246" t="s">
        <v>80</v>
      </c>
      <c r="AL9" s="246"/>
      <c r="AM9" s="246"/>
      <c r="AN9" s="246"/>
      <c r="AO9" s="246"/>
      <c r="AP9" s="246"/>
      <c r="AQ9" s="246"/>
      <c r="AR9" s="246"/>
      <c r="AS9" s="246"/>
      <c r="AT9" s="246"/>
      <c r="AU9" s="246"/>
      <c r="AV9" s="246"/>
      <c r="AW9" s="223">
        <v>192</v>
      </c>
      <c r="AX9" s="223">
        <v>0</v>
      </c>
      <c r="AY9" s="223">
        <v>11</v>
      </c>
      <c r="AZ9" s="223">
        <v>2</v>
      </c>
      <c r="BA9" s="223">
        <v>1</v>
      </c>
      <c r="BB9" s="223"/>
      <c r="BC9" s="223"/>
      <c r="BD9" s="223"/>
      <c r="BE9" s="223">
        <v>1</v>
      </c>
    </row>
    <row r="10" spans="1:57" s="194" customFormat="1" ht="43.2" hidden="1" x14ac:dyDescent="0.3">
      <c r="A10" s="246" t="s">
        <v>102</v>
      </c>
      <c r="B10" s="246" t="s">
        <v>1348</v>
      </c>
      <c r="C10" s="194" t="s">
        <v>2595</v>
      </c>
      <c r="D10" s="246"/>
      <c r="F10" s="194" t="s">
        <v>1709</v>
      </c>
      <c r="G10" s="246"/>
      <c r="H10" s="246" t="s">
        <v>103</v>
      </c>
      <c r="I10" s="246"/>
      <c r="J10" s="246" t="s">
        <v>786</v>
      </c>
      <c r="K10" s="246"/>
      <c r="L10" s="246"/>
      <c r="M10" s="246"/>
      <c r="N10" s="246"/>
      <c r="O10" s="246"/>
      <c r="P10" s="12" t="s">
        <v>3338</v>
      </c>
      <c r="Q10" s="246" t="s">
        <v>2954</v>
      </c>
      <c r="R10" s="246">
        <v>1121734567</v>
      </c>
      <c r="S10" s="246" t="s">
        <v>191</v>
      </c>
      <c r="T10" s="246" t="s">
        <v>105</v>
      </c>
      <c r="U10" s="244" t="s">
        <v>2624</v>
      </c>
      <c r="V10" s="246"/>
      <c r="W10" s="246"/>
      <c r="X10" s="246"/>
      <c r="Y10" s="246"/>
      <c r="Z10" s="246"/>
      <c r="AA10" s="246"/>
      <c r="AB10" s="246" t="s">
        <v>92</v>
      </c>
      <c r="AC10" s="246"/>
      <c r="AD10" s="246"/>
      <c r="AE10" s="246" t="s">
        <v>102</v>
      </c>
      <c r="AF10" s="246"/>
      <c r="AG10" s="246"/>
      <c r="AH10" s="246"/>
      <c r="AI10" s="246" t="s">
        <v>82</v>
      </c>
      <c r="AJ10" s="246" t="s">
        <v>80</v>
      </c>
      <c r="AK10" s="246" t="s">
        <v>80</v>
      </c>
      <c r="AL10" s="246"/>
      <c r="AM10" s="246"/>
      <c r="AN10" s="246"/>
      <c r="AO10" s="246"/>
      <c r="AP10" s="246"/>
      <c r="AQ10" s="246"/>
      <c r="AR10" s="246"/>
      <c r="AS10" s="246"/>
      <c r="AT10" s="246"/>
      <c r="AU10" s="246"/>
      <c r="AV10" s="246"/>
      <c r="AW10" s="223">
        <v>10</v>
      </c>
      <c r="AX10" s="223">
        <v>11</v>
      </c>
      <c r="AY10" s="223">
        <v>11</v>
      </c>
      <c r="AZ10" s="225">
        <v>22</v>
      </c>
      <c r="BA10" s="223">
        <v>1</v>
      </c>
      <c r="BB10" s="223"/>
      <c r="BC10" s="223"/>
      <c r="BD10" s="223"/>
      <c r="BE10" s="223">
        <v>1</v>
      </c>
    </row>
    <row r="11" spans="1:57" s="194" customFormat="1" ht="43.2" hidden="1" x14ac:dyDescent="0.3">
      <c r="A11" s="246" t="s">
        <v>106</v>
      </c>
      <c r="B11" s="246" t="s">
        <v>1348</v>
      </c>
      <c r="C11" s="194" t="s">
        <v>2595</v>
      </c>
      <c r="D11" s="246"/>
      <c r="F11" s="194" t="s">
        <v>1709</v>
      </c>
      <c r="G11" s="246"/>
      <c r="H11" s="246" t="s">
        <v>107</v>
      </c>
      <c r="I11" s="246"/>
      <c r="J11" s="246" t="s">
        <v>786</v>
      </c>
      <c r="K11" s="246"/>
      <c r="L11" s="246"/>
      <c r="M11" s="246"/>
      <c r="N11" s="246"/>
      <c r="O11" s="246"/>
      <c r="P11" s="12" t="s">
        <v>3338</v>
      </c>
      <c r="Q11" s="246" t="s">
        <v>2954</v>
      </c>
      <c r="R11" s="246">
        <v>1121735453</v>
      </c>
      <c r="S11" s="246" t="s">
        <v>191</v>
      </c>
      <c r="T11" s="246" t="s">
        <v>105</v>
      </c>
      <c r="U11" s="244" t="s">
        <v>2624</v>
      </c>
      <c r="V11" s="246"/>
      <c r="W11" s="246"/>
      <c r="X11" s="246"/>
      <c r="Y11" s="246"/>
      <c r="Z11" s="246"/>
      <c r="AA11" s="246"/>
      <c r="AB11" s="246" t="s">
        <v>92</v>
      </c>
      <c r="AC11" s="246"/>
      <c r="AD11" s="246"/>
      <c r="AE11" s="246" t="s">
        <v>106</v>
      </c>
      <c r="AF11" s="246"/>
      <c r="AG11" s="246"/>
      <c r="AH11" s="246"/>
      <c r="AI11" s="246" t="s">
        <v>82</v>
      </c>
      <c r="AJ11" s="246" t="s">
        <v>80</v>
      </c>
      <c r="AK11" s="246" t="s">
        <v>80</v>
      </c>
      <c r="AL11" s="246"/>
      <c r="AM11" s="246"/>
      <c r="AN11" s="246"/>
      <c r="AO11" s="246"/>
      <c r="AP11" s="246"/>
      <c r="AQ11" s="246"/>
      <c r="AR11" s="246"/>
      <c r="AS11" s="246"/>
      <c r="AT11" s="246"/>
      <c r="AU11" s="246"/>
      <c r="AV11" s="246"/>
      <c r="AW11" s="223">
        <v>10</v>
      </c>
      <c r="AX11" s="223">
        <v>11</v>
      </c>
      <c r="AY11" s="223">
        <v>11</v>
      </c>
      <c r="AZ11" s="225">
        <v>21</v>
      </c>
      <c r="BA11" s="223">
        <v>1</v>
      </c>
      <c r="BB11" s="223"/>
      <c r="BC11" s="223"/>
      <c r="BD11" s="223"/>
      <c r="BE11" s="223">
        <v>1</v>
      </c>
    </row>
    <row r="12" spans="1:57" s="194" customFormat="1" ht="28.8" hidden="1" x14ac:dyDescent="0.3">
      <c r="A12" s="246" t="s">
        <v>108</v>
      </c>
      <c r="B12" s="246" t="s">
        <v>1348</v>
      </c>
      <c r="C12" s="194" t="s">
        <v>2595</v>
      </c>
      <c r="D12" s="246"/>
      <c r="F12" s="194" t="s">
        <v>1709</v>
      </c>
      <c r="G12" s="246"/>
      <c r="H12" s="246"/>
      <c r="I12" s="246"/>
      <c r="J12" s="246" t="s">
        <v>786</v>
      </c>
      <c r="K12" s="246"/>
      <c r="L12" s="246"/>
      <c r="M12" s="246"/>
      <c r="N12" s="246"/>
      <c r="O12" s="246" t="s">
        <v>109</v>
      </c>
      <c r="P12" s="12" t="s">
        <v>3338</v>
      </c>
      <c r="Q12" s="12" t="s">
        <v>3337</v>
      </c>
      <c r="R12" s="12">
        <v>2035301045</v>
      </c>
      <c r="S12" s="246"/>
      <c r="T12" s="325" t="s">
        <v>3339</v>
      </c>
      <c r="U12" s="325" t="s">
        <v>1518</v>
      </c>
      <c r="V12" s="246"/>
      <c r="W12" s="246"/>
      <c r="X12" s="246"/>
      <c r="Y12" s="246"/>
      <c r="Z12" s="246"/>
      <c r="AA12" s="246"/>
      <c r="AB12" s="246" t="s">
        <v>110</v>
      </c>
      <c r="AC12" s="246"/>
      <c r="AD12" s="246"/>
      <c r="AE12" s="246" t="s">
        <v>108</v>
      </c>
      <c r="AF12" s="246"/>
      <c r="AG12" s="246"/>
      <c r="AH12" s="246"/>
      <c r="AI12" s="246" t="s">
        <v>82</v>
      </c>
      <c r="AJ12" s="246" t="s">
        <v>80</v>
      </c>
      <c r="AK12" s="246" t="s">
        <v>80</v>
      </c>
      <c r="AL12" s="246"/>
      <c r="AM12" s="246"/>
      <c r="AN12" s="246"/>
      <c r="AO12" s="246"/>
      <c r="AP12" s="246"/>
      <c r="AQ12" s="246"/>
      <c r="AR12" s="246"/>
      <c r="AS12" s="246"/>
      <c r="AT12" s="246"/>
      <c r="AU12" s="246"/>
      <c r="AV12" s="246"/>
      <c r="AW12" s="223">
        <v>10</v>
      </c>
      <c r="AX12" s="223">
        <v>10</v>
      </c>
      <c r="AY12" s="223">
        <v>13</v>
      </c>
      <c r="AZ12" s="223">
        <v>11</v>
      </c>
      <c r="BA12" s="223">
        <v>1</v>
      </c>
      <c r="BB12" s="223"/>
      <c r="BC12" s="223"/>
      <c r="BD12" s="223"/>
      <c r="BE12" s="223">
        <v>1</v>
      </c>
    </row>
    <row r="13" spans="1:57" s="194" customFormat="1" ht="28.8" hidden="1" x14ac:dyDescent="0.3">
      <c r="A13" s="246" t="s">
        <v>111</v>
      </c>
      <c r="B13" s="246" t="s">
        <v>1348</v>
      </c>
      <c r="C13" s="194" t="s">
        <v>2595</v>
      </c>
      <c r="D13" s="246"/>
      <c r="F13" s="194" t="s">
        <v>1709</v>
      </c>
      <c r="G13" s="246"/>
      <c r="H13" s="246"/>
      <c r="I13" s="246"/>
      <c r="J13" s="246" t="s">
        <v>786</v>
      </c>
      <c r="K13" s="246"/>
      <c r="L13" s="246"/>
      <c r="M13" s="246"/>
      <c r="N13" s="246"/>
      <c r="O13" s="246" t="s">
        <v>112</v>
      </c>
      <c r="P13" s="12" t="s">
        <v>3338</v>
      </c>
      <c r="Q13" s="12" t="s">
        <v>3337</v>
      </c>
      <c r="R13" s="12">
        <v>2035301152</v>
      </c>
      <c r="S13" s="246"/>
      <c r="T13" s="325" t="s">
        <v>3339</v>
      </c>
      <c r="U13" s="325" t="s">
        <v>1518</v>
      </c>
      <c r="V13" s="246"/>
      <c r="W13" s="246"/>
      <c r="X13" s="246"/>
      <c r="Y13" s="246"/>
      <c r="Z13" s="246"/>
      <c r="AA13" s="246"/>
      <c r="AB13" s="246" t="s">
        <v>110</v>
      </c>
      <c r="AC13" s="246"/>
      <c r="AD13" s="246"/>
      <c r="AE13" s="246" t="s">
        <v>111</v>
      </c>
      <c r="AF13" s="246"/>
      <c r="AG13" s="246"/>
      <c r="AH13" s="246"/>
      <c r="AI13" s="246" t="s">
        <v>82</v>
      </c>
      <c r="AJ13" s="246" t="s">
        <v>80</v>
      </c>
      <c r="AK13" s="246" t="s">
        <v>80</v>
      </c>
      <c r="AL13" s="246"/>
      <c r="AM13" s="246"/>
      <c r="AN13" s="246"/>
      <c r="AO13" s="246"/>
      <c r="AP13" s="246"/>
      <c r="AQ13" s="246"/>
      <c r="AR13" s="246"/>
      <c r="AS13" s="246"/>
      <c r="AT13" s="246"/>
      <c r="AU13" s="246"/>
      <c r="AV13" s="246"/>
      <c r="AW13" s="223">
        <v>10</v>
      </c>
      <c r="AX13" s="223">
        <v>10</v>
      </c>
      <c r="AY13" s="223">
        <v>13</v>
      </c>
      <c r="AZ13" s="223">
        <v>12</v>
      </c>
      <c r="BA13" s="223">
        <v>1</v>
      </c>
      <c r="BB13" s="223"/>
      <c r="BC13" s="223"/>
      <c r="BD13" s="223"/>
      <c r="BE13" s="223">
        <v>1</v>
      </c>
    </row>
    <row r="14" spans="1:57" s="194" customFormat="1" ht="28.8" hidden="1" x14ac:dyDescent="0.3">
      <c r="A14" s="246" t="s">
        <v>113</v>
      </c>
      <c r="B14" s="246" t="s">
        <v>1348</v>
      </c>
      <c r="C14" s="194" t="s">
        <v>2595</v>
      </c>
      <c r="D14" s="246"/>
      <c r="F14" s="194" t="s">
        <v>1709</v>
      </c>
      <c r="G14" s="246"/>
      <c r="H14" s="246"/>
      <c r="I14" s="246"/>
      <c r="J14" s="246" t="s">
        <v>786</v>
      </c>
      <c r="K14" s="246"/>
      <c r="L14" s="246"/>
      <c r="M14" s="246"/>
      <c r="N14" s="246"/>
      <c r="O14" s="246" t="s">
        <v>114</v>
      </c>
      <c r="P14" s="12" t="s">
        <v>3338</v>
      </c>
      <c r="Q14" s="12" t="s">
        <v>3337</v>
      </c>
      <c r="R14" s="12">
        <v>2035301044</v>
      </c>
      <c r="S14" s="246"/>
      <c r="T14" s="325" t="s">
        <v>3339</v>
      </c>
      <c r="U14" s="325" t="s">
        <v>1518</v>
      </c>
      <c r="V14" s="246"/>
      <c r="W14" s="246"/>
      <c r="X14" s="246"/>
      <c r="Y14" s="246"/>
      <c r="Z14" s="246"/>
      <c r="AA14" s="246"/>
      <c r="AB14" s="246" t="s">
        <v>115</v>
      </c>
      <c r="AC14" s="246"/>
      <c r="AD14" s="246"/>
      <c r="AE14" s="246" t="s">
        <v>113</v>
      </c>
      <c r="AF14" s="246"/>
      <c r="AG14" s="246"/>
      <c r="AH14" s="246"/>
      <c r="AI14" s="246" t="s">
        <v>82</v>
      </c>
      <c r="AJ14" s="246" t="s">
        <v>80</v>
      </c>
      <c r="AK14" s="246" t="s">
        <v>80</v>
      </c>
      <c r="AL14" s="246"/>
      <c r="AM14" s="246"/>
      <c r="AN14" s="246"/>
      <c r="AO14" s="246"/>
      <c r="AP14" s="246"/>
      <c r="AQ14" s="246"/>
      <c r="AR14" s="246"/>
      <c r="AS14" s="246"/>
      <c r="AT14" s="246"/>
      <c r="AU14" s="246"/>
      <c r="AV14" s="246"/>
      <c r="AW14" s="223">
        <v>10</v>
      </c>
      <c r="AX14" s="223">
        <v>10</v>
      </c>
      <c r="AY14" s="223">
        <v>10</v>
      </c>
      <c r="AZ14" s="223">
        <v>11</v>
      </c>
      <c r="BA14" s="223">
        <v>1</v>
      </c>
      <c r="BB14" s="223"/>
      <c r="BC14" s="223"/>
      <c r="BD14" s="223"/>
      <c r="BE14" s="223">
        <v>1</v>
      </c>
    </row>
    <row r="15" spans="1:57" s="194" customFormat="1" ht="28.8" hidden="1" x14ac:dyDescent="0.3">
      <c r="A15" s="246" t="s">
        <v>116</v>
      </c>
      <c r="B15" s="246" t="s">
        <v>1348</v>
      </c>
      <c r="C15" s="194" t="s">
        <v>2595</v>
      </c>
      <c r="D15" s="246"/>
      <c r="F15" s="194" t="s">
        <v>1709</v>
      </c>
      <c r="G15" s="246"/>
      <c r="H15" s="246"/>
      <c r="I15" s="246"/>
      <c r="J15" s="246" t="s">
        <v>786</v>
      </c>
      <c r="K15" s="246"/>
      <c r="L15" s="246"/>
      <c r="M15" s="246"/>
      <c r="N15" s="246"/>
      <c r="O15" s="246" t="s">
        <v>117</v>
      </c>
      <c r="P15" s="12" t="s">
        <v>3338</v>
      </c>
      <c r="Q15" s="12" t="s">
        <v>3337</v>
      </c>
      <c r="R15" s="12">
        <v>2035301158</v>
      </c>
      <c r="S15" s="246"/>
      <c r="T15" s="325" t="s">
        <v>3339</v>
      </c>
      <c r="U15" s="325" t="s">
        <v>1518</v>
      </c>
      <c r="V15" s="246"/>
      <c r="W15" s="246"/>
      <c r="X15" s="246"/>
      <c r="Y15" s="246"/>
      <c r="Z15" s="246"/>
      <c r="AA15" s="246"/>
      <c r="AB15" s="246" t="s">
        <v>115</v>
      </c>
      <c r="AC15" s="246"/>
      <c r="AD15" s="246"/>
      <c r="AE15" s="246" t="s">
        <v>116</v>
      </c>
      <c r="AF15" s="246"/>
      <c r="AG15" s="246"/>
      <c r="AH15" s="246"/>
      <c r="AI15" s="246" t="s">
        <v>82</v>
      </c>
      <c r="AJ15" s="246" t="s">
        <v>80</v>
      </c>
      <c r="AK15" s="246" t="s">
        <v>80</v>
      </c>
      <c r="AL15" s="246"/>
      <c r="AM15" s="246"/>
      <c r="AN15" s="246"/>
      <c r="AO15" s="246"/>
      <c r="AP15" s="246"/>
      <c r="AQ15" s="246"/>
      <c r="AR15" s="246"/>
      <c r="AS15" s="246"/>
      <c r="AT15" s="246"/>
      <c r="AU15" s="246"/>
      <c r="AV15" s="246"/>
      <c r="AW15" s="223">
        <v>10</v>
      </c>
      <c r="AX15" s="223">
        <v>10</v>
      </c>
      <c r="AY15" s="223">
        <v>10</v>
      </c>
      <c r="AZ15" s="223">
        <v>15</v>
      </c>
      <c r="BA15" s="223">
        <v>1</v>
      </c>
      <c r="BB15" s="223"/>
      <c r="BC15" s="223"/>
      <c r="BD15" s="223"/>
      <c r="BE15" s="223">
        <v>1</v>
      </c>
    </row>
    <row r="16" spans="1:57" s="194" customFormat="1" ht="28.8" hidden="1" x14ac:dyDescent="0.3">
      <c r="A16" s="246" t="s">
        <v>118</v>
      </c>
      <c r="B16" s="246" t="s">
        <v>1348</v>
      </c>
      <c r="C16" s="194" t="s">
        <v>2595</v>
      </c>
      <c r="D16" s="246"/>
      <c r="F16" s="194" t="s">
        <v>1709</v>
      </c>
      <c r="G16" s="246"/>
      <c r="H16" s="246"/>
      <c r="I16" s="246"/>
      <c r="J16" s="246" t="s">
        <v>786</v>
      </c>
      <c r="K16" s="246"/>
      <c r="L16" s="246"/>
      <c r="M16" s="246"/>
      <c r="N16" s="246"/>
      <c r="O16" s="246" t="s">
        <v>119</v>
      </c>
      <c r="P16" s="12" t="s">
        <v>3338</v>
      </c>
      <c r="Q16" s="12" t="s">
        <v>3337</v>
      </c>
      <c r="R16" s="12">
        <v>2035301054</v>
      </c>
      <c r="S16" s="246"/>
      <c r="T16" s="325" t="s">
        <v>3339</v>
      </c>
      <c r="U16" s="325" t="s">
        <v>1518</v>
      </c>
      <c r="V16" s="246"/>
      <c r="W16" s="246"/>
      <c r="X16" s="246"/>
      <c r="Y16" s="246"/>
      <c r="Z16" s="246"/>
      <c r="AA16" s="246"/>
      <c r="AB16" s="246" t="s">
        <v>115</v>
      </c>
      <c r="AC16" s="246"/>
      <c r="AD16" s="246"/>
      <c r="AE16" s="246" t="s">
        <v>118</v>
      </c>
      <c r="AF16" s="246"/>
      <c r="AG16" s="246"/>
      <c r="AH16" s="246"/>
      <c r="AI16" s="246" t="s">
        <v>82</v>
      </c>
      <c r="AJ16" s="246" t="s">
        <v>80</v>
      </c>
      <c r="AK16" s="246" t="s">
        <v>80</v>
      </c>
      <c r="AL16" s="246"/>
      <c r="AM16" s="246"/>
      <c r="AN16" s="246"/>
      <c r="AO16" s="246"/>
      <c r="AP16" s="246"/>
      <c r="AQ16" s="246"/>
      <c r="AR16" s="246"/>
      <c r="AS16" s="246"/>
      <c r="AT16" s="246"/>
      <c r="AU16" s="246"/>
      <c r="AV16" s="246"/>
      <c r="AW16" s="223">
        <v>10</v>
      </c>
      <c r="AX16" s="223">
        <v>10</v>
      </c>
      <c r="AY16" s="223">
        <v>10</v>
      </c>
      <c r="AZ16" s="223">
        <v>12</v>
      </c>
      <c r="BA16" s="223">
        <v>1</v>
      </c>
      <c r="BB16" s="223"/>
      <c r="BC16" s="223"/>
      <c r="BD16" s="223"/>
      <c r="BE16" s="223">
        <v>1</v>
      </c>
    </row>
    <row r="17" spans="1:57" s="194" customFormat="1" ht="28.8" hidden="1" x14ac:dyDescent="0.3">
      <c r="A17" s="246" t="s">
        <v>120</v>
      </c>
      <c r="B17" s="246" t="s">
        <v>1348</v>
      </c>
      <c r="C17" s="246" t="s">
        <v>2599</v>
      </c>
      <c r="D17" s="246"/>
      <c r="F17" s="194" t="s">
        <v>1709</v>
      </c>
      <c r="G17" s="246"/>
      <c r="H17" s="246" t="s">
        <v>121</v>
      </c>
      <c r="I17" s="246"/>
      <c r="J17" s="246" t="s">
        <v>786</v>
      </c>
      <c r="K17" s="246"/>
      <c r="L17" s="246"/>
      <c r="M17" s="246"/>
      <c r="N17" s="246"/>
      <c r="O17" s="246"/>
      <c r="P17" s="246" t="s">
        <v>1366</v>
      </c>
      <c r="Q17" s="246" t="s">
        <v>1818</v>
      </c>
      <c r="R17" s="246">
        <v>2032487316</v>
      </c>
      <c r="S17" s="246" t="s">
        <v>190</v>
      </c>
      <c r="T17" s="246" t="s">
        <v>124</v>
      </c>
      <c r="U17" s="244" t="s">
        <v>2624</v>
      </c>
      <c r="V17" s="246"/>
      <c r="W17" s="246"/>
      <c r="X17" s="246"/>
      <c r="Y17" s="246"/>
      <c r="Z17" s="246"/>
      <c r="AA17" s="246"/>
      <c r="AB17" s="246" t="s">
        <v>122</v>
      </c>
      <c r="AC17" s="246"/>
      <c r="AD17" s="246"/>
      <c r="AE17" s="246" t="s">
        <v>120</v>
      </c>
      <c r="AF17" s="246"/>
      <c r="AG17" s="246"/>
      <c r="AH17" s="246"/>
      <c r="AI17" s="246" t="s">
        <v>82</v>
      </c>
      <c r="AJ17" s="246" t="s">
        <v>80</v>
      </c>
      <c r="AK17" s="246" t="s">
        <v>80</v>
      </c>
      <c r="AL17" s="246"/>
      <c r="AM17" s="246"/>
      <c r="AN17" s="246"/>
      <c r="AO17" s="246"/>
      <c r="AP17" s="246"/>
      <c r="AQ17" s="246"/>
      <c r="AR17" s="246"/>
      <c r="AS17" s="246"/>
      <c r="AT17" s="246"/>
      <c r="AU17" s="246"/>
      <c r="AV17" s="246"/>
      <c r="AW17" s="223">
        <v>192</v>
      </c>
      <c r="AX17" s="223">
        <v>1</v>
      </c>
      <c r="AY17" s="223">
        <v>31</v>
      </c>
      <c r="AZ17" s="223">
        <v>19</v>
      </c>
      <c r="BA17" s="223">
        <v>1</v>
      </c>
      <c r="BB17" s="223"/>
      <c r="BC17" s="223"/>
      <c r="BD17" s="223"/>
      <c r="BE17" s="223">
        <v>1</v>
      </c>
    </row>
    <row r="18" spans="1:57" s="194" customFormat="1" ht="28.8" hidden="1" x14ac:dyDescent="0.3">
      <c r="A18" s="246" t="s">
        <v>578</v>
      </c>
      <c r="B18" s="246" t="s">
        <v>1348</v>
      </c>
      <c r="C18" s="246" t="s">
        <v>2599</v>
      </c>
      <c r="D18" s="246"/>
      <c r="F18" s="194" t="s">
        <v>1709</v>
      </c>
      <c r="G18" s="246"/>
      <c r="H18" s="246" t="s">
        <v>579</v>
      </c>
      <c r="I18" s="246"/>
      <c r="J18" s="246" t="s">
        <v>786</v>
      </c>
      <c r="K18" s="246"/>
      <c r="L18" s="246"/>
      <c r="M18" s="246"/>
      <c r="N18" s="246"/>
      <c r="O18" s="246"/>
      <c r="P18" s="246" t="s">
        <v>1366</v>
      </c>
      <c r="Q18" s="246"/>
      <c r="R18" s="246"/>
      <c r="S18" s="246"/>
      <c r="T18" s="246"/>
      <c r="U18" s="244" t="s">
        <v>2624</v>
      </c>
      <c r="V18" s="246"/>
      <c r="W18" s="246"/>
      <c r="X18" s="246"/>
      <c r="Y18" s="246"/>
      <c r="Z18" s="246"/>
      <c r="AA18" s="246"/>
      <c r="AB18" s="246" t="s">
        <v>1965</v>
      </c>
      <c r="AC18" s="246"/>
      <c r="AD18" s="246"/>
      <c r="AE18" s="246"/>
      <c r="AF18" s="246"/>
      <c r="AG18" s="246"/>
      <c r="AH18" s="246"/>
      <c r="AI18" s="246"/>
      <c r="AJ18" s="246"/>
      <c r="AK18" s="246"/>
      <c r="AL18" s="246"/>
      <c r="AM18" s="246"/>
      <c r="AN18" s="246"/>
      <c r="AO18" s="246"/>
      <c r="AP18" s="246"/>
      <c r="AQ18" s="246"/>
      <c r="AR18" s="246"/>
      <c r="AS18" s="246"/>
      <c r="AT18" s="246"/>
      <c r="AU18" s="246"/>
      <c r="AV18" s="246"/>
      <c r="AW18" s="223">
        <v>192</v>
      </c>
      <c r="AX18" s="223">
        <v>168</v>
      </c>
      <c r="AY18" s="223">
        <v>17</v>
      </c>
      <c r="AZ18" s="223">
        <v>254</v>
      </c>
      <c r="BA18" s="223">
        <v>1</v>
      </c>
      <c r="BB18" s="223">
        <v>1</v>
      </c>
      <c r="BC18" s="223"/>
      <c r="BD18" s="223"/>
      <c r="BE18" s="223"/>
    </row>
    <row r="19" spans="1:57" s="194" customFormat="1" hidden="1" x14ac:dyDescent="0.3">
      <c r="A19" s="246" t="s">
        <v>580</v>
      </c>
      <c r="B19" s="246" t="s">
        <v>1348</v>
      </c>
      <c r="C19" s="246" t="s">
        <v>2607</v>
      </c>
      <c r="D19" s="246"/>
      <c r="E19" s="246"/>
      <c r="F19" s="246" t="s">
        <v>3000</v>
      </c>
      <c r="G19" s="246"/>
      <c r="H19" s="246" t="s">
        <v>581</v>
      </c>
      <c r="I19" s="246"/>
      <c r="J19" s="246" t="s">
        <v>786</v>
      </c>
      <c r="K19" s="246"/>
      <c r="L19" s="246"/>
      <c r="M19" s="246"/>
      <c r="N19" s="246"/>
      <c r="O19" s="246"/>
      <c r="P19" s="246" t="s">
        <v>842</v>
      </c>
      <c r="Q19" s="246"/>
      <c r="R19" s="246"/>
      <c r="S19" s="246"/>
      <c r="T19" s="246"/>
      <c r="U19" s="244" t="s">
        <v>842</v>
      </c>
      <c r="V19" s="246"/>
      <c r="W19" s="246"/>
      <c r="X19" s="246"/>
      <c r="Y19" s="246"/>
      <c r="Z19" s="246"/>
      <c r="AA19" s="246"/>
      <c r="AB19" s="246" t="s">
        <v>1725</v>
      </c>
      <c r="AC19" s="246"/>
      <c r="AD19" s="246"/>
      <c r="AE19" s="246"/>
      <c r="AF19" s="246"/>
      <c r="AG19" s="246"/>
      <c r="AH19" s="246"/>
      <c r="AI19" s="246"/>
      <c r="AJ19" s="246"/>
      <c r="AK19" s="246"/>
      <c r="AL19" s="246"/>
      <c r="AM19" s="246"/>
      <c r="AN19" s="246"/>
      <c r="AO19" s="246"/>
      <c r="AP19" s="246"/>
      <c r="AQ19" s="246"/>
      <c r="AR19" s="246"/>
      <c r="AS19" s="246"/>
      <c r="AT19" s="246"/>
      <c r="AU19" s="246"/>
      <c r="AV19" s="246"/>
      <c r="AW19" s="223">
        <v>192</v>
      </c>
      <c r="AX19" s="223">
        <v>168</v>
      </c>
      <c r="AY19" s="223">
        <v>22</v>
      </c>
      <c r="AZ19" s="223">
        <v>11</v>
      </c>
      <c r="BA19" s="223">
        <v>1</v>
      </c>
      <c r="BB19" s="223">
        <v>1</v>
      </c>
      <c r="BC19" s="223"/>
      <c r="BD19" s="223" t="s">
        <v>1964</v>
      </c>
      <c r="BE19" s="223">
        <v>1</v>
      </c>
    </row>
    <row r="20" spans="1:57" s="194" customFormat="1" hidden="1" x14ac:dyDescent="0.3">
      <c r="A20" s="246" t="s">
        <v>582</v>
      </c>
      <c r="B20" s="246" t="s">
        <v>1348</v>
      </c>
      <c r="C20" s="246" t="s">
        <v>2607</v>
      </c>
      <c r="D20" s="246"/>
      <c r="E20" s="246"/>
      <c r="F20" s="246" t="s">
        <v>3000</v>
      </c>
      <c r="G20" s="246"/>
      <c r="H20" s="246" t="s">
        <v>583</v>
      </c>
      <c r="I20" s="246"/>
      <c r="J20" s="246" t="s">
        <v>786</v>
      </c>
      <c r="K20" s="246"/>
      <c r="L20" s="246"/>
      <c r="M20" s="246"/>
      <c r="N20" s="246"/>
      <c r="O20" s="246"/>
      <c r="P20" s="246" t="s">
        <v>842</v>
      </c>
      <c r="Q20" s="246"/>
      <c r="R20" s="246"/>
      <c r="S20" s="246"/>
      <c r="T20" s="246"/>
      <c r="U20" s="244" t="s">
        <v>842</v>
      </c>
      <c r="V20" s="246"/>
      <c r="W20" s="246"/>
      <c r="X20" s="246"/>
      <c r="Y20" s="246"/>
      <c r="Z20" s="246"/>
      <c r="AA20" s="246"/>
      <c r="AB20" s="246" t="s">
        <v>1725</v>
      </c>
      <c r="AC20" s="246"/>
      <c r="AD20" s="246"/>
      <c r="AE20" s="246"/>
      <c r="AF20" s="246"/>
      <c r="AG20" s="246"/>
      <c r="AH20" s="246"/>
      <c r="AI20" s="246"/>
      <c r="AJ20" s="246"/>
      <c r="AK20" s="246"/>
      <c r="AL20" s="246"/>
      <c r="AM20" s="246"/>
      <c r="AN20" s="246"/>
      <c r="AO20" s="246"/>
      <c r="AP20" s="246"/>
      <c r="AQ20" s="246"/>
      <c r="AR20" s="246"/>
      <c r="AS20" s="246"/>
      <c r="AT20" s="246"/>
      <c r="AU20" s="246"/>
      <c r="AV20" s="246"/>
      <c r="AW20" s="223">
        <v>192</v>
      </c>
      <c r="AX20" s="223">
        <v>168</v>
      </c>
      <c r="AY20" s="223">
        <v>22</v>
      </c>
      <c r="AZ20" s="223">
        <v>12</v>
      </c>
      <c r="BA20" s="223">
        <v>1</v>
      </c>
      <c r="BB20" s="223">
        <v>1</v>
      </c>
      <c r="BC20" s="223"/>
      <c r="BD20" s="223" t="s">
        <v>1964</v>
      </c>
      <c r="BE20" s="223">
        <v>1</v>
      </c>
    </row>
    <row r="21" spans="1:57" s="194" customFormat="1" hidden="1" x14ac:dyDescent="0.3">
      <c r="A21" s="246" t="s">
        <v>584</v>
      </c>
      <c r="B21" s="246" t="s">
        <v>1348</v>
      </c>
      <c r="C21" s="246" t="s">
        <v>2607</v>
      </c>
      <c r="D21" s="246"/>
      <c r="E21" s="246"/>
      <c r="F21" s="246" t="s">
        <v>2994</v>
      </c>
      <c r="G21" s="246"/>
      <c r="H21" s="246" t="s">
        <v>585</v>
      </c>
      <c r="I21" s="246"/>
      <c r="J21" s="246" t="s">
        <v>786</v>
      </c>
      <c r="K21" s="246"/>
      <c r="L21" s="246"/>
      <c r="M21" s="246"/>
      <c r="N21" s="246"/>
      <c r="O21" s="246"/>
      <c r="P21" s="246" t="s">
        <v>842</v>
      </c>
      <c r="Q21" s="246"/>
      <c r="R21" s="246"/>
      <c r="S21" s="246"/>
      <c r="T21" s="246"/>
      <c r="U21" s="244" t="s">
        <v>842</v>
      </c>
      <c r="V21" s="246"/>
      <c r="W21" s="246"/>
      <c r="X21" s="246"/>
      <c r="Y21" s="246"/>
      <c r="Z21" s="246"/>
      <c r="AA21" s="246"/>
      <c r="AB21" s="246" t="s">
        <v>1725</v>
      </c>
      <c r="AC21" s="246"/>
      <c r="AD21" s="246"/>
      <c r="AE21" s="246"/>
      <c r="AF21" s="246"/>
      <c r="AG21" s="246"/>
      <c r="AH21" s="246"/>
      <c r="AI21" s="246"/>
      <c r="AJ21" s="246"/>
      <c r="AK21" s="246"/>
      <c r="AL21" s="246"/>
      <c r="AM21" s="246"/>
      <c r="AN21" s="246"/>
      <c r="AO21" s="246"/>
      <c r="AP21" s="246"/>
      <c r="AQ21" s="246"/>
      <c r="AR21" s="246"/>
      <c r="AS21" s="246"/>
      <c r="AT21" s="246"/>
      <c r="AU21" s="246"/>
      <c r="AV21" s="246"/>
      <c r="AW21" s="223">
        <v>192</v>
      </c>
      <c r="AX21" s="223">
        <v>168</v>
      </c>
      <c r="AY21" s="223">
        <v>22</v>
      </c>
      <c r="AZ21" s="223">
        <v>10</v>
      </c>
      <c r="BA21" s="223">
        <v>1</v>
      </c>
      <c r="BB21" s="223">
        <v>1</v>
      </c>
      <c r="BC21" s="223"/>
      <c r="BD21" s="223"/>
      <c r="BE21" s="223">
        <v>1</v>
      </c>
    </row>
    <row r="22" spans="1:57" s="326" customFormat="1" ht="28.8" hidden="1" x14ac:dyDescent="0.3">
      <c r="A22" s="326" t="s">
        <v>586</v>
      </c>
      <c r="B22" s="326" t="s">
        <v>1348</v>
      </c>
      <c r="C22" s="327" t="s">
        <v>2599</v>
      </c>
      <c r="F22" s="326" t="s">
        <v>1709</v>
      </c>
      <c r="H22" s="326" t="s">
        <v>587</v>
      </c>
      <c r="J22" s="326" t="s">
        <v>786</v>
      </c>
      <c r="P22" s="326" t="s">
        <v>1366</v>
      </c>
      <c r="Q22" s="326" t="s">
        <v>2955</v>
      </c>
      <c r="U22" s="328" t="s">
        <v>2624</v>
      </c>
      <c r="AB22" s="326" t="s">
        <v>1725</v>
      </c>
      <c r="AW22" s="230">
        <v>192</v>
      </c>
      <c r="AX22" s="230">
        <v>168</v>
      </c>
      <c r="AY22" s="230">
        <v>22</v>
      </c>
      <c r="AZ22" s="230">
        <v>1</v>
      </c>
      <c r="BA22" s="230">
        <v>1</v>
      </c>
      <c r="BB22" s="230">
        <v>1</v>
      </c>
      <c r="BC22" s="230"/>
      <c r="BD22" s="230"/>
      <c r="BE22" s="230">
        <v>1</v>
      </c>
    </row>
    <row r="23" spans="1:57" s="194" customFormat="1" ht="28.8" hidden="1" x14ac:dyDescent="0.3">
      <c r="A23" s="246" t="s">
        <v>3001</v>
      </c>
      <c r="B23" s="246" t="s">
        <v>1348</v>
      </c>
      <c r="C23" s="246" t="s">
        <v>2607</v>
      </c>
      <c r="D23" s="246"/>
      <c r="E23" s="246"/>
      <c r="F23" s="246" t="s">
        <v>2991</v>
      </c>
      <c r="G23" s="246"/>
      <c r="H23" s="246" t="s">
        <v>588</v>
      </c>
      <c r="I23" s="246"/>
      <c r="J23" s="246" t="s">
        <v>786</v>
      </c>
      <c r="K23" s="246"/>
      <c r="L23" s="246"/>
      <c r="M23" s="246"/>
      <c r="N23" s="246"/>
      <c r="O23" s="246"/>
      <c r="P23" s="246" t="s">
        <v>306</v>
      </c>
      <c r="Q23" s="246"/>
      <c r="R23" s="246"/>
      <c r="S23" s="246"/>
      <c r="T23" s="246"/>
      <c r="U23" s="244" t="s">
        <v>306</v>
      </c>
      <c r="V23" s="246"/>
      <c r="W23" s="246"/>
      <c r="X23" s="246"/>
      <c r="Y23" s="246"/>
      <c r="Z23" s="246"/>
      <c r="AA23" s="246"/>
      <c r="AB23" s="246" t="s">
        <v>1720</v>
      </c>
      <c r="AC23" s="246"/>
      <c r="AD23" s="246"/>
      <c r="AE23" s="246"/>
      <c r="AF23" s="246"/>
      <c r="AG23" s="246"/>
      <c r="AH23" s="246"/>
      <c r="AI23" s="246"/>
      <c r="AJ23" s="246"/>
      <c r="AK23" s="246"/>
      <c r="AL23" s="246"/>
      <c r="AM23" s="246"/>
      <c r="AN23" s="246"/>
      <c r="AO23" s="246"/>
      <c r="AP23" s="246"/>
      <c r="AQ23" s="246"/>
      <c r="AR23" s="246"/>
      <c r="AS23" s="246"/>
      <c r="AT23" s="246"/>
      <c r="AU23" s="246"/>
      <c r="AV23" s="246"/>
      <c r="AW23" s="223">
        <v>192</v>
      </c>
      <c r="AX23" s="223">
        <v>1</v>
      </c>
      <c r="AY23" s="223">
        <v>13</v>
      </c>
      <c r="AZ23" s="223">
        <v>10</v>
      </c>
      <c r="BA23" s="223">
        <v>1</v>
      </c>
      <c r="BB23" s="223">
        <v>1</v>
      </c>
      <c r="BC23" s="223"/>
      <c r="BD23" s="223"/>
      <c r="BE23" s="223"/>
    </row>
    <row r="24" spans="1:57" s="194" customFormat="1" ht="28.8" hidden="1" x14ac:dyDescent="0.3">
      <c r="A24" s="246" t="s">
        <v>3002</v>
      </c>
      <c r="B24" s="246" t="s">
        <v>1348</v>
      </c>
      <c r="C24" s="246" t="s">
        <v>2607</v>
      </c>
      <c r="D24" s="246"/>
      <c r="E24" s="246"/>
      <c r="F24" s="246" t="s">
        <v>2991</v>
      </c>
      <c r="G24" s="246"/>
      <c r="H24" s="246" t="s">
        <v>589</v>
      </c>
      <c r="I24" s="246"/>
      <c r="J24" s="246" t="s">
        <v>786</v>
      </c>
      <c r="K24" s="246"/>
      <c r="L24" s="246"/>
      <c r="M24" s="246"/>
      <c r="N24" s="246"/>
      <c r="O24" s="246"/>
      <c r="P24" s="246"/>
      <c r="Q24" s="246"/>
      <c r="R24" s="246"/>
      <c r="S24" s="246"/>
      <c r="T24" s="246"/>
      <c r="U24" s="244" t="s">
        <v>306</v>
      </c>
      <c r="V24" s="246"/>
      <c r="W24" s="246"/>
      <c r="X24" s="246"/>
      <c r="Y24" s="246"/>
      <c r="Z24" s="246"/>
      <c r="AA24" s="246"/>
      <c r="AB24" s="246" t="s">
        <v>1720</v>
      </c>
      <c r="AC24" s="246"/>
      <c r="AD24" s="246"/>
      <c r="AE24" s="246"/>
      <c r="AF24" s="246"/>
      <c r="AG24" s="246"/>
      <c r="AH24" s="246"/>
      <c r="AI24" s="246"/>
      <c r="AJ24" s="246"/>
      <c r="AK24" s="246"/>
      <c r="AL24" s="246"/>
      <c r="AM24" s="246"/>
      <c r="AN24" s="246"/>
      <c r="AO24" s="246"/>
      <c r="AP24" s="246"/>
      <c r="AQ24" s="246"/>
      <c r="AR24" s="246"/>
      <c r="AS24" s="246"/>
      <c r="AT24" s="246"/>
      <c r="AU24" s="246"/>
      <c r="AV24" s="246"/>
      <c r="AW24" s="223">
        <v>10</v>
      </c>
      <c r="AX24" s="223">
        <v>10</v>
      </c>
      <c r="AY24" s="223">
        <v>13</v>
      </c>
      <c r="AZ24" s="223">
        <v>10</v>
      </c>
      <c r="BA24" s="223">
        <v>1</v>
      </c>
      <c r="BB24" s="223"/>
      <c r="BC24" s="223"/>
      <c r="BD24" s="223"/>
      <c r="BE24" s="223"/>
    </row>
    <row r="25" spans="1:57" s="194" customFormat="1" ht="28.8" hidden="1" x14ac:dyDescent="0.3">
      <c r="A25" s="246" t="s">
        <v>3003</v>
      </c>
      <c r="B25" s="246" t="s">
        <v>1348</v>
      </c>
      <c r="C25" s="246" t="s">
        <v>2607</v>
      </c>
      <c r="D25" s="246"/>
      <c r="E25" s="246"/>
      <c r="F25" s="246" t="s">
        <v>2992</v>
      </c>
      <c r="G25" s="246"/>
      <c r="H25" s="246" t="s">
        <v>590</v>
      </c>
      <c r="I25" s="246"/>
      <c r="J25" s="246" t="s">
        <v>786</v>
      </c>
      <c r="K25" s="246"/>
      <c r="L25" s="246"/>
      <c r="M25" s="246"/>
      <c r="N25" s="246"/>
      <c r="O25" s="246"/>
      <c r="P25" s="246"/>
      <c r="Q25" s="246"/>
      <c r="R25" s="246"/>
      <c r="S25" s="246"/>
      <c r="T25" s="246"/>
      <c r="U25" s="244" t="s">
        <v>842</v>
      </c>
      <c r="V25" s="246"/>
      <c r="W25" s="246"/>
      <c r="X25" s="246"/>
      <c r="Y25" s="246"/>
      <c r="Z25" s="246"/>
      <c r="AA25" s="246"/>
      <c r="AB25" s="246" t="s">
        <v>1720</v>
      </c>
      <c r="AC25" s="246"/>
      <c r="AD25" s="246"/>
      <c r="AE25" s="246"/>
      <c r="AF25" s="246"/>
      <c r="AG25" s="246"/>
      <c r="AH25" s="246"/>
      <c r="AI25" s="246"/>
      <c r="AJ25" s="246"/>
      <c r="AK25" s="246"/>
      <c r="AL25" s="246"/>
      <c r="AM25" s="246"/>
      <c r="AN25" s="246"/>
      <c r="AO25" s="246"/>
      <c r="AP25" s="246"/>
      <c r="AQ25" s="246"/>
      <c r="AR25" s="246"/>
      <c r="AS25" s="246"/>
      <c r="AT25" s="246"/>
      <c r="AU25" s="246"/>
      <c r="AV25" s="246"/>
      <c r="AW25" s="223">
        <v>192</v>
      </c>
      <c r="AX25" s="223">
        <v>1</v>
      </c>
      <c r="AY25" s="223">
        <v>13</v>
      </c>
      <c r="AZ25" s="223">
        <v>102</v>
      </c>
      <c r="BA25" s="223">
        <v>1</v>
      </c>
      <c r="BB25" s="223">
        <v>1</v>
      </c>
      <c r="BC25" s="223"/>
      <c r="BD25" s="223"/>
      <c r="BE25" s="223"/>
    </row>
    <row r="26" spans="1:57" s="194" customFormat="1" ht="28.8" x14ac:dyDescent="0.3">
      <c r="A26" s="246" t="s">
        <v>591</v>
      </c>
      <c r="B26" s="246" t="s">
        <v>1348</v>
      </c>
      <c r="C26" s="194" t="s">
        <v>2597</v>
      </c>
      <c r="D26" s="246"/>
      <c r="F26" s="194" t="s">
        <v>2597</v>
      </c>
      <c r="G26" s="246"/>
      <c r="H26" s="246" t="s">
        <v>592</v>
      </c>
      <c r="I26" s="246"/>
      <c r="J26" s="246" t="s">
        <v>786</v>
      </c>
      <c r="K26" s="246"/>
      <c r="L26" s="246"/>
      <c r="M26" s="246"/>
      <c r="N26" s="246"/>
      <c r="O26" s="246"/>
      <c r="P26" s="246" t="s">
        <v>16</v>
      </c>
      <c r="Q26" s="246" t="s">
        <v>2956</v>
      </c>
      <c r="R26" s="246" t="s">
        <v>2934</v>
      </c>
      <c r="S26" s="246"/>
      <c r="T26" s="246" t="s">
        <v>1759</v>
      </c>
      <c r="U26" s="244" t="s">
        <v>2624</v>
      </c>
      <c r="V26" s="246"/>
      <c r="W26" s="246"/>
      <c r="X26" s="246" t="s">
        <v>798</v>
      </c>
      <c r="Y26" s="246"/>
      <c r="Z26" s="246"/>
      <c r="AA26" s="246"/>
      <c r="AB26" s="246" t="s">
        <v>1720</v>
      </c>
      <c r="AC26" s="246"/>
      <c r="AD26" s="226" t="s">
        <v>591</v>
      </c>
      <c r="AE26" s="226" t="s">
        <v>1761</v>
      </c>
      <c r="AF26" s="246"/>
      <c r="AG26" s="246"/>
      <c r="AH26" s="246"/>
      <c r="AI26" s="246" t="s">
        <v>82</v>
      </c>
      <c r="AJ26" s="246" t="s">
        <v>797</v>
      </c>
      <c r="AK26" s="246" t="s">
        <v>797</v>
      </c>
      <c r="AL26" s="246"/>
      <c r="AM26" s="246"/>
      <c r="AN26" s="246"/>
      <c r="AO26" s="246"/>
      <c r="AP26" s="246"/>
      <c r="AQ26" s="246"/>
      <c r="AR26" s="246"/>
      <c r="AS26" s="246"/>
      <c r="AT26" s="246"/>
      <c r="AU26" s="246"/>
      <c r="AV26" s="246"/>
      <c r="AW26" s="223">
        <v>192</v>
      </c>
      <c r="AX26" s="223">
        <v>1</v>
      </c>
      <c r="AY26" s="223">
        <v>13</v>
      </c>
      <c r="AZ26" s="224">
        <v>22</v>
      </c>
      <c r="BA26" s="223">
        <v>1</v>
      </c>
      <c r="BB26" s="223">
        <v>1</v>
      </c>
      <c r="BC26" s="223"/>
      <c r="BD26" s="223"/>
      <c r="BE26" s="223" t="s">
        <v>1809</v>
      </c>
    </row>
    <row r="27" spans="1:57" s="194" customFormat="1" ht="28.8" x14ac:dyDescent="0.3">
      <c r="A27" s="246" t="s">
        <v>593</v>
      </c>
      <c r="B27" s="246" t="s">
        <v>1348</v>
      </c>
      <c r="C27" s="194" t="s">
        <v>2597</v>
      </c>
      <c r="D27" s="246"/>
      <c r="F27" s="194" t="s">
        <v>2597</v>
      </c>
      <c r="G27" s="246"/>
      <c r="H27" s="246" t="s">
        <v>594</v>
      </c>
      <c r="I27" s="246"/>
      <c r="J27" s="246" t="s">
        <v>786</v>
      </c>
      <c r="K27" s="246"/>
      <c r="L27" s="246"/>
      <c r="M27" s="246"/>
      <c r="N27" s="194" t="s">
        <v>1790</v>
      </c>
      <c r="O27" s="246"/>
      <c r="P27" s="246" t="s">
        <v>16</v>
      </c>
      <c r="Q27" s="246" t="s">
        <v>2957</v>
      </c>
      <c r="R27" s="246" t="s">
        <v>2935</v>
      </c>
      <c r="S27" s="246"/>
      <c r="T27" s="246" t="s">
        <v>22</v>
      </c>
      <c r="U27" s="244" t="s">
        <v>2624</v>
      </c>
      <c r="V27" s="246"/>
      <c r="W27" s="246"/>
      <c r="X27" s="246" t="s">
        <v>798</v>
      </c>
      <c r="Y27" s="246"/>
      <c r="Z27" s="246"/>
      <c r="AA27" s="246"/>
      <c r="AB27" s="246" t="s">
        <v>1720</v>
      </c>
      <c r="AC27" s="246"/>
      <c r="AD27" s="226" t="s">
        <v>593</v>
      </c>
      <c r="AE27" s="226" t="s">
        <v>1761</v>
      </c>
      <c r="AF27" s="246"/>
      <c r="AG27" s="246"/>
      <c r="AH27" s="246"/>
      <c r="AI27" s="246" t="s">
        <v>82</v>
      </c>
      <c r="AJ27" s="246" t="s">
        <v>797</v>
      </c>
      <c r="AK27" s="246" t="s">
        <v>797</v>
      </c>
      <c r="AL27" s="246"/>
      <c r="AM27" s="246"/>
      <c r="AN27" s="246"/>
      <c r="AO27" s="246"/>
      <c r="AP27" s="246"/>
      <c r="AQ27" s="246"/>
      <c r="AR27" s="246"/>
      <c r="AS27" s="246"/>
      <c r="AT27" s="246"/>
      <c r="AU27" s="246"/>
      <c r="AV27" s="246"/>
      <c r="AW27" s="224">
        <v>10</v>
      </c>
      <c r="AX27" s="224">
        <v>10</v>
      </c>
      <c r="AY27" s="227">
        <v>13</v>
      </c>
      <c r="AZ27" s="227">
        <v>24</v>
      </c>
      <c r="BA27" s="223">
        <v>1</v>
      </c>
      <c r="BB27" s="223">
        <v>1</v>
      </c>
      <c r="BC27" s="223"/>
      <c r="BD27" s="223"/>
      <c r="BE27" s="223" t="s">
        <v>1809</v>
      </c>
    </row>
    <row r="28" spans="1:57" s="194" customFormat="1" ht="28.8" x14ac:dyDescent="0.3">
      <c r="A28" s="246" t="s">
        <v>595</v>
      </c>
      <c r="B28" s="246" t="s">
        <v>1348</v>
      </c>
      <c r="C28" s="194" t="s">
        <v>2597</v>
      </c>
      <c r="D28" s="246"/>
      <c r="F28" s="194" t="s">
        <v>2597</v>
      </c>
      <c r="G28" s="246"/>
      <c r="H28" s="246" t="s">
        <v>596</v>
      </c>
      <c r="I28" s="246"/>
      <c r="J28" s="246" t="s">
        <v>786</v>
      </c>
      <c r="K28" s="246"/>
      <c r="L28" s="246"/>
      <c r="M28" s="246"/>
      <c r="N28" s="246"/>
      <c r="O28" s="246"/>
      <c r="P28" s="246" t="s">
        <v>16</v>
      </c>
      <c r="Q28" s="246" t="s">
        <v>2957</v>
      </c>
      <c r="R28" s="246" t="s">
        <v>2933</v>
      </c>
      <c r="S28" s="246"/>
      <c r="T28" s="246" t="s">
        <v>22</v>
      </c>
      <c r="U28" s="244" t="s">
        <v>2624</v>
      </c>
      <c r="V28" s="246"/>
      <c r="W28" s="246"/>
      <c r="X28" s="246" t="s">
        <v>798</v>
      </c>
      <c r="Y28" s="246"/>
      <c r="Z28" s="246"/>
      <c r="AA28" s="246"/>
      <c r="AB28" s="246" t="s">
        <v>1720</v>
      </c>
      <c r="AC28" s="246"/>
      <c r="AD28" s="246" t="s">
        <v>595</v>
      </c>
      <c r="AE28" s="226" t="s">
        <v>1761</v>
      </c>
      <c r="AF28" s="246"/>
      <c r="AG28" s="246"/>
      <c r="AH28" s="246"/>
      <c r="AI28" s="246" t="s">
        <v>82</v>
      </c>
      <c r="AJ28" s="246" t="s">
        <v>797</v>
      </c>
      <c r="AK28" s="246" t="s">
        <v>797</v>
      </c>
      <c r="AL28" s="246"/>
      <c r="AM28" s="246"/>
      <c r="AN28" s="246"/>
      <c r="AO28" s="246"/>
      <c r="AP28" s="246"/>
      <c r="AQ28" s="246"/>
      <c r="AR28" s="246"/>
      <c r="AS28" s="246"/>
      <c r="AT28" s="246"/>
      <c r="AU28" s="246"/>
      <c r="AV28" s="246"/>
      <c r="AW28" s="223">
        <v>192</v>
      </c>
      <c r="AX28" s="223">
        <v>1</v>
      </c>
      <c r="AY28" s="223">
        <v>13</v>
      </c>
      <c r="AZ28" s="224">
        <v>25</v>
      </c>
      <c r="BA28" s="223">
        <v>1</v>
      </c>
      <c r="BB28" s="223">
        <v>1</v>
      </c>
      <c r="BC28" s="223"/>
      <c r="BD28" s="223"/>
      <c r="BE28" s="223">
        <v>1</v>
      </c>
    </row>
    <row r="29" spans="1:57" s="194" customFormat="1" ht="28.8" x14ac:dyDescent="0.3">
      <c r="A29" s="246" t="s">
        <v>597</v>
      </c>
      <c r="B29" s="246" t="s">
        <v>1348</v>
      </c>
      <c r="C29" s="194" t="s">
        <v>2597</v>
      </c>
      <c r="D29" s="246"/>
      <c r="F29" s="194" t="s">
        <v>2597</v>
      </c>
      <c r="G29" s="246"/>
      <c r="H29" s="246" t="s">
        <v>598</v>
      </c>
      <c r="I29" s="246"/>
      <c r="J29" s="246" t="s">
        <v>786</v>
      </c>
      <c r="K29" s="246"/>
      <c r="L29" s="246"/>
      <c r="M29" s="246"/>
      <c r="N29" s="246"/>
      <c r="O29" s="246"/>
      <c r="P29" s="246" t="s">
        <v>16</v>
      </c>
      <c r="Q29" s="246" t="s">
        <v>2957</v>
      </c>
      <c r="R29" s="246" t="s">
        <v>2932</v>
      </c>
      <c r="S29" s="246"/>
      <c r="T29" s="246" t="s">
        <v>22</v>
      </c>
      <c r="U29" s="244" t="s">
        <v>2624</v>
      </c>
      <c r="V29" s="246"/>
      <c r="W29" s="246"/>
      <c r="X29" s="246" t="s">
        <v>798</v>
      </c>
      <c r="Y29" s="246"/>
      <c r="Z29" s="246"/>
      <c r="AA29" s="246"/>
      <c r="AB29" s="246" t="s">
        <v>1720</v>
      </c>
      <c r="AC29" s="246"/>
      <c r="AD29" s="246" t="s">
        <v>597</v>
      </c>
      <c r="AE29" s="226" t="s">
        <v>1761</v>
      </c>
      <c r="AF29" s="246"/>
      <c r="AG29" s="246"/>
      <c r="AH29" s="246"/>
      <c r="AI29" s="246" t="s">
        <v>82</v>
      </c>
      <c r="AJ29" s="246" t="s">
        <v>797</v>
      </c>
      <c r="AK29" s="246" t="s">
        <v>797</v>
      </c>
      <c r="AL29" s="246"/>
      <c r="AM29" s="246"/>
      <c r="AN29" s="246"/>
      <c r="AO29" s="246"/>
      <c r="AP29" s="246"/>
      <c r="AQ29" s="246"/>
      <c r="AR29" s="246"/>
      <c r="AS29" s="246"/>
      <c r="AT29" s="246"/>
      <c r="AU29" s="246"/>
      <c r="AV29" s="246"/>
      <c r="AW29" s="223">
        <v>192</v>
      </c>
      <c r="AX29" s="223">
        <v>1</v>
      </c>
      <c r="AY29" s="223">
        <v>13</v>
      </c>
      <c r="AZ29" s="224">
        <v>26</v>
      </c>
      <c r="BA29" s="223">
        <v>1</v>
      </c>
      <c r="BB29" s="223">
        <v>1</v>
      </c>
      <c r="BC29" s="223"/>
      <c r="BD29" s="223"/>
      <c r="BE29" s="223">
        <v>1</v>
      </c>
    </row>
    <row r="30" spans="1:57" s="194" customFormat="1" ht="28.8" hidden="1" x14ac:dyDescent="0.3">
      <c r="A30" s="246" t="s">
        <v>599</v>
      </c>
      <c r="B30" s="246" t="s">
        <v>1348</v>
      </c>
      <c r="C30" s="246" t="s">
        <v>2607</v>
      </c>
      <c r="D30" s="246"/>
      <c r="E30" s="246"/>
      <c r="F30" s="246" t="s">
        <v>2992</v>
      </c>
      <c r="G30" s="246"/>
      <c r="H30" s="246" t="s">
        <v>600</v>
      </c>
      <c r="I30" s="246"/>
      <c r="J30" s="246" t="s">
        <v>786</v>
      </c>
      <c r="K30" s="246"/>
      <c r="L30" s="246"/>
      <c r="M30" s="246"/>
      <c r="N30" s="246"/>
      <c r="O30" s="246"/>
      <c r="P30" s="246"/>
      <c r="Q30" s="246"/>
      <c r="R30" s="246"/>
      <c r="S30" s="246"/>
      <c r="T30" s="246"/>
      <c r="U30" s="244" t="s">
        <v>842</v>
      </c>
      <c r="V30" s="246"/>
      <c r="W30" s="246"/>
      <c r="X30" s="246"/>
      <c r="Y30" s="246"/>
      <c r="Z30" s="246"/>
      <c r="AA30" s="246"/>
      <c r="AB30" s="246" t="s">
        <v>1720</v>
      </c>
      <c r="AC30" s="246"/>
      <c r="AD30" s="246"/>
      <c r="AE30" s="246"/>
      <c r="AF30" s="246"/>
      <c r="AG30" s="246"/>
      <c r="AH30" s="246"/>
      <c r="AI30" s="246"/>
      <c r="AJ30" s="246"/>
      <c r="AK30" s="246"/>
      <c r="AL30" s="246"/>
      <c r="AM30" s="246"/>
      <c r="AN30" s="246"/>
      <c r="AO30" s="246"/>
      <c r="AP30" s="246"/>
      <c r="AQ30" s="246"/>
      <c r="AR30" s="246"/>
      <c r="AS30" s="246"/>
      <c r="AT30" s="246"/>
      <c r="AU30" s="246"/>
      <c r="AV30" s="246"/>
      <c r="AW30" s="223">
        <v>192</v>
      </c>
      <c r="AX30" s="223">
        <v>1</v>
      </c>
      <c r="AY30" s="223">
        <v>13</v>
      </c>
      <c r="AZ30" s="223">
        <v>101</v>
      </c>
      <c r="BA30" s="223">
        <v>1</v>
      </c>
      <c r="BB30" s="223">
        <v>1</v>
      </c>
      <c r="BC30" s="223"/>
      <c r="BD30" s="223"/>
      <c r="BE30" s="223"/>
    </row>
    <row r="31" spans="1:57" s="194" customFormat="1" ht="28.8" x14ac:dyDescent="0.3">
      <c r="A31" s="246" t="s">
        <v>601</v>
      </c>
      <c r="B31" s="246" t="s">
        <v>1348</v>
      </c>
      <c r="C31" s="194" t="s">
        <v>2597</v>
      </c>
      <c r="D31" s="246"/>
      <c r="F31" s="194" t="s">
        <v>2597</v>
      </c>
      <c r="G31" s="246"/>
      <c r="H31" s="246" t="s">
        <v>602</v>
      </c>
      <c r="I31" s="246"/>
      <c r="J31" s="246" t="s">
        <v>786</v>
      </c>
      <c r="K31" s="246"/>
      <c r="L31" s="246"/>
      <c r="M31" s="246"/>
      <c r="N31" s="246"/>
      <c r="O31" s="246"/>
      <c r="P31" s="246" t="s">
        <v>16</v>
      </c>
      <c r="Q31" s="246" t="s">
        <v>2956</v>
      </c>
      <c r="R31" s="228" t="s">
        <v>2936</v>
      </c>
      <c r="S31" s="246"/>
      <c r="T31" s="246" t="s">
        <v>1759</v>
      </c>
      <c r="U31" s="244" t="s">
        <v>2624</v>
      </c>
      <c r="V31" s="246"/>
      <c r="W31" s="246"/>
      <c r="X31" s="246" t="s">
        <v>798</v>
      </c>
      <c r="Y31" s="246"/>
      <c r="Z31" s="246"/>
      <c r="AA31" s="246"/>
      <c r="AB31" s="246" t="s">
        <v>1720</v>
      </c>
      <c r="AC31" s="246"/>
      <c r="AD31" s="226" t="s">
        <v>601</v>
      </c>
      <c r="AE31" s="226" t="s">
        <v>1761</v>
      </c>
      <c r="AF31" s="246"/>
      <c r="AG31" s="246"/>
      <c r="AH31" s="246"/>
      <c r="AI31" s="246" t="s">
        <v>82</v>
      </c>
      <c r="AJ31" s="246" t="s">
        <v>797</v>
      </c>
      <c r="AK31" s="246" t="s">
        <v>797</v>
      </c>
      <c r="AL31" s="246"/>
      <c r="AM31" s="246"/>
      <c r="AN31" s="246"/>
      <c r="AO31" s="246"/>
      <c r="AP31" s="246"/>
      <c r="AQ31" s="246"/>
      <c r="AR31" s="246"/>
      <c r="AS31" s="246"/>
      <c r="AT31" s="246"/>
      <c r="AU31" s="246"/>
      <c r="AV31" s="246"/>
      <c r="AW31" s="223">
        <v>192</v>
      </c>
      <c r="AX31" s="223">
        <v>1</v>
      </c>
      <c r="AY31" s="223">
        <v>13</v>
      </c>
      <c r="AZ31" s="224">
        <v>21</v>
      </c>
      <c r="BA31" s="223">
        <v>1</v>
      </c>
      <c r="BB31" s="223">
        <v>1</v>
      </c>
      <c r="BC31" s="223"/>
      <c r="BD31" s="223"/>
      <c r="BE31" s="223" t="s">
        <v>1809</v>
      </c>
    </row>
    <row r="32" spans="1:57" s="194" customFormat="1" ht="28.8" x14ac:dyDescent="0.3">
      <c r="A32" s="246" t="s">
        <v>603</v>
      </c>
      <c r="B32" s="246" t="s">
        <v>1348</v>
      </c>
      <c r="C32" s="194" t="s">
        <v>2597</v>
      </c>
      <c r="D32" s="246"/>
      <c r="F32" s="194" t="s">
        <v>2597</v>
      </c>
      <c r="G32" s="246"/>
      <c r="H32" s="246" t="s">
        <v>604</v>
      </c>
      <c r="I32" s="246"/>
      <c r="J32" s="246" t="s">
        <v>786</v>
      </c>
      <c r="K32" s="246"/>
      <c r="L32" s="246"/>
      <c r="M32" s="246"/>
      <c r="N32" s="246"/>
      <c r="O32" s="246"/>
      <c r="P32" s="246" t="s">
        <v>16</v>
      </c>
      <c r="Q32" s="246" t="s">
        <v>2957</v>
      </c>
      <c r="R32" s="228" t="s">
        <v>2937</v>
      </c>
      <c r="S32" s="246"/>
      <c r="T32" s="246" t="s">
        <v>22</v>
      </c>
      <c r="U32" s="244" t="s">
        <v>2624</v>
      </c>
      <c r="V32" s="246"/>
      <c r="W32" s="246"/>
      <c r="X32" s="246" t="s">
        <v>798</v>
      </c>
      <c r="Y32" s="246"/>
      <c r="Z32" s="246"/>
      <c r="AA32" s="246"/>
      <c r="AB32" s="246" t="s">
        <v>1720</v>
      </c>
      <c r="AC32" s="246"/>
      <c r="AD32" s="226" t="s">
        <v>603</v>
      </c>
      <c r="AE32" s="226" t="s">
        <v>1761</v>
      </c>
      <c r="AF32" s="246"/>
      <c r="AG32" s="246"/>
      <c r="AH32" s="246"/>
      <c r="AI32" s="246" t="s">
        <v>82</v>
      </c>
      <c r="AJ32" s="246" t="s">
        <v>797</v>
      </c>
      <c r="AK32" s="246" t="s">
        <v>797</v>
      </c>
      <c r="AL32" s="246"/>
      <c r="AM32" s="246"/>
      <c r="AN32" s="246"/>
      <c r="AO32" s="246"/>
      <c r="AP32" s="246"/>
      <c r="AQ32" s="246"/>
      <c r="AR32" s="246"/>
      <c r="AS32" s="246"/>
      <c r="AT32" s="246"/>
      <c r="AU32" s="246"/>
      <c r="AV32" s="246"/>
      <c r="AW32" s="224">
        <v>10</v>
      </c>
      <c r="AX32" s="224">
        <v>10</v>
      </c>
      <c r="AY32" s="227">
        <v>13</v>
      </c>
      <c r="AZ32" s="227">
        <v>23</v>
      </c>
      <c r="BA32" s="223">
        <v>1</v>
      </c>
      <c r="BB32" s="223">
        <v>1</v>
      </c>
      <c r="BC32" s="223"/>
      <c r="BD32" s="223"/>
      <c r="BE32" s="223" t="s">
        <v>1809</v>
      </c>
    </row>
    <row r="33" spans="1:57" s="194" customFormat="1" hidden="1" x14ac:dyDescent="0.3">
      <c r="A33" s="246" t="s">
        <v>605</v>
      </c>
      <c r="B33" s="246" t="s">
        <v>1348</v>
      </c>
      <c r="C33" s="246" t="s">
        <v>2607</v>
      </c>
      <c r="D33" s="246"/>
      <c r="E33" s="246"/>
      <c r="F33" s="246" t="s">
        <v>3000</v>
      </c>
      <c r="G33" s="246"/>
      <c r="H33" s="246" t="s">
        <v>606</v>
      </c>
      <c r="I33" s="246"/>
      <c r="J33" s="246" t="s">
        <v>786</v>
      </c>
      <c r="K33" s="246"/>
      <c r="L33" s="246"/>
      <c r="M33" s="246"/>
      <c r="N33" s="246"/>
      <c r="O33" s="246"/>
      <c r="P33" s="246"/>
      <c r="Q33" s="246"/>
      <c r="R33" s="246"/>
      <c r="S33" s="246"/>
      <c r="T33" s="246"/>
      <c r="U33" s="244"/>
      <c r="V33" s="246"/>
      <c r="W33" s="246"/>
      <c r="X33" s="246"/>
      <c r="Y33" s="246"/>
      <c r="Z33" s="246"/>
      <c r="AA33" s="246"/>
      <c r="AB33" s="246" t="s">
        <v>1726</v>
      </c>
      <c r="AC33" s="246"/>
      <c r="AD33" s="246"/>
      <c r="AE33" s="246"/>
      <c r="AF33" s="246"/>
      <c r="AG33" s="246"/>
      <c r="AH33" s="246"/>
      <c r="AI33" s="246"/>
      <c r="AJ33" s="246"/>
      <c r="AK33" s="246"/>
      <c r="AL33" s="246"/>
      <c r="AM33" s="246"/>
      <c r="AN33" s="246"/>
      <c r="AO33" s="246"/>
      <c r="AP33" s="246"/>
      <c r="AQ33" s="246"/>
      <c r="AR33" s="246"/>
      <c r="AS33" s="246"/>
      <c r="AT33" s="246"/>
      <c r="AU33" s="246"/>
      <c r="AV33" s="246"/>
      <c r="AW33" s="223">
        <v>10</v>
      </c>
      <c r="AX33" s="223">
        <v>3</v>
      </c>
      <c r="AY33" s="223">
        <v>170</v>
      </c>
      <c r="AZ33" s="223">
        <v>11</v>
      </c>
      <c r="BA33" s="223">
        <v>1</v>
      </c>
      <c r="BB33" s="223"/>
      <c r="BC33" s="223"/>
      <c r="BD33" s="223" t="s">
        <v>1964</v>
      </c>
      <c r="BE33" s="223">
        <v>1</v>
      </c>
    </row>
    <row r="34" spans="1:57" s="194" customFormat="1" hidden="1" x14ac:dyDescent="0.3">
      <c r="A34" s="246" t="s">
        <v>607</v>
      </c>
      <c r="B34" s="246" t="s">
        <v>1348</v>
      </c>
      <c r="C34" s="246" t="s">
        <v>2607</v>
      </c>
      <c r="D34" s="246"/>
      <c r="E34" s="246"/>
      <c r="F34" s="246" t="s">
        <v>3000</v>
      </c>
      <c r="G34" s="246"/>
      <c r="H34" s="246" t="s">
        <v>608</v>
      </c>
      <c r="I34" s="246"/>
      <c r="J34" s="246" t="s">
        <v>786</v>
      </c>
      <c r="K34" s="246"/>
      <c r="L34" s="246"/>
      <c r="M34" s="246"/>
      <c r="N34" s="246"/>
      <c r="O34" s="246"/>
      <c r="P34" s="246"/>
      <c r="Q34" s="246"/>
      <c r="R34" s="246"/>
      <c r="S34" s="246"/>
      <c r="T34" s="246"/>
      <c r="U34" s="244"/>
      <c r="V34" s="246"/>
      <c r="W34" s="246"/>
      <c r="X34" s="246"/>
      <c r="Y34" s="246"/>
      <c r="Z34" s="246"/>
      <c r="AA34" s="246"/>
      <c r="AB34" s="246" t="s">
        <v>1726</v>
      </c>
      <c r="AC34" s="246"/>
      <c r="AD34" s="246"/>
      <c r="AE34" s="246"/>
      <c r="AF34" s="246"/>
      <c r="AG34" s="246"/>
      <c r="AH34" s="246"/>
      <c r="AI34" s="246"/>
      <c r="AJ34" s="246"/>
      <c r="AK34" s="246"/>
      <c r="AL34" s="246"/>
      <c r="AM34" s="246"/>
      <c r="AN34" s="246"/>
      <c r="AO34" s="246"/>
      <c r="AP34" s="246"/>
      <c r="AQ34" s="246"/>
      <c r="AR34" s="246"/>
      <c r="AS34" s="246"/>
      <c r="AT34" s="246"/>
      <c r="AU34" s="246"/>
      <c r="AV34" s="246"/>
      <c r="AW34" s="223">
        <v>10</v>
      </c>
      <c r="AX34" s="223">
        <v>3</v>
      </c>
      <c r="AY34" s="223">
        <v>170</v>
      </c>
      <c r="AZ34" s="223">
        <v>12</v>
      </c>
      <c r="BA34" s="223">
        <v>1</v>
      </c>
      <c r="BB34" s="223"/>
      <c r="BC34" s="223"/>
      <c r="BD34" s="223" t="s">
        <v>1964</v>
      </c>
      <c r="BE34" s="223">
        <v>1</v>
      </c>
    </row>
    <row r="35" spans="1:57" s="194" customFormat="1" hidden="1" x14ac:dyDescent="0.3">
      <c r="A35" s="246" t="s">
        <v>609</v>
      </c>
      <c r="B35" s="246" t="s">
        <v>1348</v>
      </c>
      <c r="C35" s="246" t="s">
        <v>2607</v>
      </c>
      <c r="D35" s="246"/>
      <c r="E35" s="246"/>
      <c r="F35" s="246" t="s">
        <v>2994</v>
      </c>
      <c r="G35" s="246"/>
      <c r="H35" s="246" t="s">
        <v>610</v>
      </c>
      <c r="I35" s="246"/>
      <c r="J35" s="246" t="s">
        <v>786</v>
      </c>
      <c r="K35" s="246"/>
      <c r="L35" s="246"/>
      <c r="M35" s="246"/>
      <c r="N35" s="246"/>
      <c r="O35" s="246"/>
      <c r="P35" s="246"/>
      <c r="Q35" s="246"/>
      <c r="R35" s="246"/>
      <c r="S35" s="246"/>
      <c r="T35" s="246"/>
      <c r="U35" s="244"/>
      <c r="V35" s="246"/>
      <c r="W35" s="246"/>
      <c r="X35" s="246"/>
      <c r="Y35" s="246"/>
      <c r="Z35" s="246"/>
      <c r="AA35" s="246"/>
      <c r="AB35" s="246" t="s">
        <v>1726</v>
      </c>
      <c r="AC35" s="246"/>
      <c r="AD35" s="246"/>
      <c r="AE35" s="246"/>
      <c r="AF35" s="246"/>
      <c r="AG35" s="246"/>
      <c r="AH35" s="246"/>
      <c r="AI35" s="246"/>
      <c r="AJ35" s="246"/>
      <c r="AK35" s="246"/>
      <c r="AL35" s="246"/>
      <c r="AM35" s="246"/>
      <c r="AN35" s="246"/>
      <c r="AO35" s="246"/>
      <c r="AP35" s="246"/>
      <c r="AQ35" s="246"/>
      <c r="AR35" s="246"/>
      <c r="AS35" s="246"/>
      <c r="AT35" s="246"/>
      <c r="AU35" s="246"/>
      <c r="AV35" s="246"/>
      <c r="AW35" s="223">
        <v>10</v>
      </c>
      <c r="AX35" s="223">
        <v>3</v>
      </c>
      <c r="AY35" s="223">
        <v>170</v>
      </c>
      <c r="AZ35" s="223">
        <v>10</v>
      </c>
      <c r="BA35" s="223">
        <v>1</v>
      </c>
      <c r="BB35" s="223"/>
      <c r="BC35" s="223"/>
      <c r="BD35" s="223"/>
      <c r="BE35" s="223"/>
    </row>
    <row r="36" spans="1:57" s="194" customFormat="1" ht="28.8" hidden="1" x14ac:dyDescent="0.3">
      <c r="A36" s="246" t="s">
        <v>2642</v>
      </c>
      <c r="B36" s="246" t="s">
        <v>1348</v>
      </c>
      <c r="C36" s="194" t="s">
        <v>2611</v>
      </c>
      <c r="D36" s="246"/>
      <c r="F36" s="194" t="s">
        <v>1245</v>
      </c>
      <c r="G36" s="246"/>
      <c r="H36" s="203" t="s">
        <v>611</v>
      </c>
      <c r="I36" s="203"/>
      <c r="J36" s="246" t="s">
        <v>786</v>
      </c>
      <c r="K36" s="203" t="s">
        <v>622</v>
      </c>
      <c r="L36" s="203"/>
      <c r="M36" s="203"/>
      <c r="N36" s="203"/>
      <c r="O36" s="203"/>
      <c r="P36" s="246" t="s">
        <v>1771</v>
      </c>
      <c r="Q36" s="246" t="s">
        <v>2963</v>
      </c>
      <c r="R36" s="228"/>
      <c r="S36" s="246"/>
      <c r="T36" s="246"/>
      <c r="U36" s="244"/>
      <c r="V36" s="246"/>
      <c r="W36" s="246"/>
      <c r="X36" s="246"/>
      <c r="Y36" s="246"/>
      <c r="Z36" s="246"/>
      <c r="AA36" s="246"/>
      <c r="AB36" s="246" t="s">
        <v>2350</v>
      </c>
      <c r="AC36" s="246"/>
      <c r="AD36" s="246"/>
      <c r="AE36" s="246" t="s">
        <v>92</v>
      </c>
      <c r="AF36" s="246" t="s">
        <v>1735</v>
      </c>
      <c r="AG36" s="246" t="s">
        <v>1774</v>
      </c>
      <c r="AH36" s="246"/>
      <c r="AI36" s="246"/>
      <c r="AJ36" s="246"/>
      <c r="AK36" s="246"/>
      <c r="AL36" s="246"/>
      <c r="AM36" s="246"/>
      <c r="AN36" s="246"/>
      <c r="AO36" s="246"/>
      <c r="AP36" s="246"/>
      <c r="AQ36" s="246"/>
      <c r="AR36" s="246"/>
      <c r="AS36" s="246"/>
      <c r="AT36" s="246"/>
      <c r="AU36" s="246"/>
      <c r="AV36" s="246"/>
      <c r="AW36" s="223">
        <v>192</v>
      </c>
      <c r="AX36" s="223">
        <v>0</v>
      </c>
      <c r="AY36" s="223">
        <v>11</v>
      </c>
      <c r="AZ36" s="223">
        <v>100</v>
      </c>
      <c r="BA36" s="223">
        <v>1</v>
      </c>
      <c r="BB36" s="223"/>
      <c r="BC36" s="223"/>
      <c r="BD36" s="223"/>
      <c r="BE36" s="223">
        <v>1</v>
      </c>
    </row>
    <row r="37" spans="1:57" s="194" customFormat="1" ht="43.2" hidden="1" x14ac:dyDescent="0.3">
      <c r="A37" s="246" t="s">
        <v>3004</v>
      </c>
      <c r="B37" s="246" t="s">
        <v>1348</v>
      </c>
      <c r="C37" s="246" t="s">
        <v>2607</v>
      </c>
      <c r="D37" s="246"/>
      <c r="E37" s="246"/>
      <c r="F37" s="246" t="s">
        <v>1709</v>
      </c>
      <c r="G37" s="246"/>
      <c r="H37" s="246" t="s">
        <v>612</v>
      </c>
      <c r="I37" s="246"/>
      <c r="J37" s="246" t="s">
        <v>786</v>
      </c>
      <c r="K37" s="246"/>
      <c r="L37" s="246"/>
      <c r="M37" s="246"/>
      <c r="N37" s="246"/>
      <c r="O37" s="246"/>
      <c r="P37" s="246"/>
      <c r="Q37" s="246"/>
      <c r="R37" s="246"/>
      <c r="S37" s="246"/>
      <c r="T37" s="246"/>
      <c r="U37" s="244"/>
      <c r="V37" s="246"/>
      <c r="W37" s="246"/>
      <c r="X37" s="246"/>
      <c r="Y37" s="246"/>
      <c r="Z37" s="246"/>
      <c r="AA37" s="246"/>
      <c r="AB37" s="246" t="s">
        <v>1727</v>
      </c>
      <c r="AC37" s="246"/>
      <c r="AD37" s="246"/>
      <c r="AE37" s="246"/>
      <c r="AF37" s="246"/>
      <c r="AG37" s="246"/>
      <c r="AH37" s="246"/>
      <c r="AI37" s="246"/>
      <c r="AJ37" s="246"/>
      <c r="AK37" s="246"/>
      <c r="AL37" s="246"/>
      <c r="AM37" s="246"/>
      <c r="AN37" s="246"/>
      <c r="AO37" s="246"/>
      <c r="AP37" s="246"/>
      <c r="AQ37" s="246"/>
      <c r="AR37" s="246"/>
      <c r="AS37" s="246"/>
      <c r="AT37" s="246"/>
      <c r="AU37" s="246"/>
      <c r="AV37" s="246"/>
      <c r="AW37" s="223">
        <v>10</v>
      </c>
      <c r="AX37" s="223">
        <v>11</v>
      </c>
      <c r="AY37" s="223">
        <v>11</v>
      </c>
      <c r="AZ37" s="223">
        <v>20</v>
      </c>
      <c r="BA37" s="223">
        <v>1</v>
      </c>
      <c r="BB37" s="223"/>
      <c r="BC37" s="223"/>
      <c r="BD37" s="223"/>
      <c r="BE37" s="223"/>
    </row>
    <row r="38" spans="1:57" s="194" customFormat="1" ht="43.2" hidden="1" x14ac:dyDescent="0.3">
      <c r="A38" s="246" t="s">
        <v>3005</v>
      </c>
      <c r="B38" s="246" t="s">
        <v>1348</v>
      </c>
      <c r="C38" s="246" t="s">
        <v>2607</v>
      </c>
      <c r="D38" s="246"/>
      <c r="E38" s="246"/>
      <c r="F38" s="246" t="s">
        <v>1709</v>
      </c>
      <c r="G38" s="246"/>
      <c r="H38" s="246" t="s">
        <v>613</v>
      </c>
      <c r="I38" s="246"/>
      <c r="J38" s="246" t="s">
        <v>786</v>
      </c>
      <c r="K38" s="246"/>
      <c r="L38" s="246"/>
      <c r="M38" s="246"/>
      <c r="N38" s="246"/>
      <c r="O38" s="246"/>
      <c r="P38" s="246"/>
      <c r="Q38" s="246"/>
      <c r="R38" s="246"/>
      <c r="S38" s="246"/>
      <c r="T38" s="246"/>
      <c r="U38" s="244"/>
      <c r="V38" s="246"/>
      <c r="W38" s="246"/>
      <c r="X38" s="246"/>
      <c r="Y38" s="246"/>
      <c r="Z38" s="246"/>
      <c r="AA38" s="246"/>
      <c r="AB38" s="246" t="s">
        <v>1727</v>
      </c>
      <c r="AC38" s="246"/>
      <c r="AD38" s="246"/>
      <c r="AE38" s="246"/>
      <c r="AF38" s="246"/>
      <c r="AG38" s="246"/>
      <c r="AH38" s="246"/>
      <c r="AI38" s="246"/>
      <c r="AJ38" s="246"/>
      <c r="AK38" s="246"/>
      <c r="AL38" s="246"/>
      <c r="AM38" s="246"/>
      <c r="AN38" s="246"/>
      <c r="AO38" s="246"/>
      <c r="AP38" s="246"/>
      <c r="AQ38" s="246"/>
      <c r="AR38" s="246"/>
      <c r="AS38" s="246"/>
      <c r="AT38" s="246"/>
      <c r="AU38" s="246"/>
      <c r="AV38" s="246"/>
      <c r="AW38" s="223">
        <v>10</v>
      </c>
      <c r="AX38" s="223">
        <v>12</v>
      </c>
      <c r="AY38" s="223">
        <v>12</v>
      </c>
      <c r="AZ38" s="223">
        <v>10</v>
      </c>
      <c r="BA38" s="223">
        <v>1</v>
      </c>
      <c r="BB38" s="223"/>
      <c r="BC38" s="223"/>
      <c r="BD38" s="223"/>
      <c r="BE38" s="223"/>
    </row>
    <row r="39" spans="1:57" s="194" customFormat="1" ht="28.8" hidden="1" x14ac:dyDescent="0.3">
      <c r="A39" s="246" t="s">
        <v>614</v>
      </c>
      <c r="B39" s="246" t="s">
        <v>1348</v>
      </c>
      <c r="C39" s="194" t="s">
        <v>2600</v>
      </c>
      <c r="D39" s="246"/>
      <c r="F39" s="194" t="s">
        <v>3006</v>
      </c>
      <c r="G39" s="246"/>
      <c r="H39" s="246" t="s">
        <v>615</v>
      </c>
      <c r="I39" s="246"/>
      <c r="J39" s="246" t="s">
        <v>786</v>
      </c>
      <c r="K39" s="246" t="s">
        <v>1770</v>
      </c>
      <c r="L39" s="246"/>
      <c r="M39" s="246"/>
      <c r="N39" s="246"/>
      <c r="O39" s="246"/>
      <c r="P39" s="246" t="s">
        <v>802</v>
      </c>
      <c r="Q39" s="246" t="s">
        <v>1767</v>
      </c>
      <c r="R39" s="246"/>
      <c r="S39" s="246" t="s">
        <v>1371</v>
      </c>
      <c r="T39" s="240" t="s">
        <v>801</v>
      </c>
      <c r="U39" s="244" t="s">
        <v>2624</v>
      </c>
      <c r="V39" s="246"/>
      <c r="W39" s="246"/>
      <c r="X39" s="246" t="s">
        <v>1768</v>
      </c>
      <c r="Y39" s="246" t="s">
        <v>1769</v>
      </c>
      <c r="Z39" s="246"/>
      <c r="AA39" s="246"/>
      <c r="AB39" s="246" t="s">
        <v>1368</v>
      </c>
      <c r="AC39" s="246"/>
      <c r="AD39" s="246" t="s">
        <v>614</v>
      </c>
      <c r="AE39" s="226" t="s">
        <v>1766</v>
      </c>
      <c r="AF39" s="246"/>
      <c r="AG39" s="246"/>
      <c r="AH39" s="246"/>
      <c r="AI39" s="246" t="s">
        <v>82</v>
      </c>
      <c r="AJ39" s="246" t="s">
        <v>797</v>
      </c>
      <c r="AK39" s="246" t="s">
        <v>797</v>
      </c>
      <c r="AL39" s="246"/>
      <c r="AM39" s="246"/>
      <c r="AN39" s="246"/>
      <c r="AO39" s="246"/>
      <c r="AP39" s="246"/>
      <c r="AQ39" s="246"/>
      <c r="AR39" s="246"/>
      <c r="AS39" s="246"/>
      <c r="AT39" s="246"/>
      <c r="AU39" s="246"/>
      <c r="AV39" s="246"/>
      <c r="AW39" s="224">
        <v>20</v>
      </c>
      <c r="AX39" s="224">
        <v>220</v>
      </c>
      <c r="AY39" s="224">
        <v>220</v>
      </c>
      <c r="AZ39" s="224">
        <v>35</v>
      </c>
      <c r="BA39" s="223">
        <v>1</v>
      </c>
      <c r="BB39" s="223"/>
      <c r="BC39" s="223"/>
      <c r="BD39" s="223"/>
      <c r="BE39" s="223">
        <v>1</v>
      </c>
    </row>
    <row r="40" spans="1:57" s="194" customFormat="1" ht="28.8" hidden="1" x14ac:dyDescent="0.3">
      <c r="A40" s="246" t="s">
        <v>616</v>
      </c>
      <c r="B40" s="246" t="s">
        <v>1348</v>
      </c>
      <c r="C40" s="194" t="s">
        <v>2600</v>
      </c>
      <c r="D40" s="246"/>
      <c r="F40" s="194" t="s">
        <v>3006</v>
      </c>
      <c r="G40" s="246"/>
      <c r="H40" s="246" t="s">
        <v>617</v>
      </c>
      <c r="I40" s="246"/>
      <c r="J40" s="246" t="s">
        <v>786</v>
      </c>
      <c r="K40" s="246" t="s">
        <v>1770</v>
      </c>
      <c r="L40" s="246"/>
      <c r="M40" s="246"/>
      <c r="N40" s="246"/>
      <c r="O40" s="246"/>
      <c r="P40" s="246" t="s">
        <v>802</v>
      </c>
      <c r="Q40" s="246" t="s">
        <v>1767</v>
      </c>
      <c r="R40" s="246"/>
      <c r="S40" s="246" t="s">
        <v>1371</v>
      </c>
      <c r="T40" s="240" t="s">
        <v>801</v>
      </c>
      <c r="U40" s="244" t="s">
        <v>2624</v>
      </c>
      <c r="V40" s="246"/>
      <c r="W40" s="246"/>
      <c r="X40" s="246" t="s">
        <v>1768</v>
      </c>
      <c r="Y40" s="246" t="s">
        <v>1769</v>
      </c>
      <c r="Z40" s="246"/>
      <c r="AA40" s="246"/>
      <c r="AB40" s="246" t="s">
        <v>1368</v>
      </c>
      <c r="AC40" s="246"/>
      <c r="AD40" s="246" t="s">
        <v>616</v>
      </c>
      <c r="AE40" s="226" t="s">
        <v>1749</v>
      </c>
      <c r="AF40" s="246"/>
      <c r="AG40" s="246"/>
      <c r="AH40" s="246"/>
      <c r="AI40" s="246" t="s">
        <v>82</v>
      </c>
      <c r="AJ40" s="246" t="s">
        <v>797</v>
      </c>
      <c r="AK40" s="246" t="s">
        <v>797</v>
      </c>
      <c r="AL40" s="246"/>
      <c r="AM40" s="246"/>
      <c r="AN40" s="246"/>
      <c r="AO40" s="246"/>
      <c r="AP40" s="246"/>
      <c r="AQ40" s="246"/>
      <c r="AR40" s="246"/>
      <c r="AS40" s="246"/>
      <c r="AT40" s="246"/>
      <c r="AU40" s="246"/>
      <c r="AV40" s="246"/>
      <c r="AW40" s="224">
        <v>20</v>
      </c>
      <c r="AX40" s="224">
        <v>220</v>
      </c>
      <c r="AY40" s="224">
        <v>220</v>
      </c>
      <c r="AZ40" s="224">
        <v>65</v>
      </c>
      <c r="BA40" s="223">
        <v>1</v>
      </c>
      <c r="BB40" s="223"/>
      <c r="BC40" s="223"/>
      <c r="BD40" s="223"/>
      <c r="BE40" s="223">
        <v>1</v>
      </c>
    </row>
    <row r="41" spans="1:57" s="194" customFormat="1" ht="28.8" hidden="1" x14ac:dyDescent="0.3">
      <c r="A41" s="246" t="s">
        <v>618</v>
      </c>
      <c r="B41" s="246" t="s">
        <v>1348</v>
      </c>
      <c r="C41" s="194" t="s">
        <v>2608</v>
      </c>
      <c r="D41" s="246"/>
      <c r="F41" s="194" t="s">
        <v>1245</v>
      </c>
      <c r="G41" s="246"/>
      <c r="H41" s="246" t="s">
        <v>619</v>
      </c>
      <c r="I41" s="246"/>
      <c r="J41" s="246" t="s">
        <v>786</v>
      </c>
      <c r="K41" s="246"/>
      <c r="L41" s="246"/>
      <c r="M41" s="246"/>
      <c r="N41" s="246"/>
      <c r="O41" s="246"/>
      <c r="P41" s="246"/>
      <c r="Q41" s="246"/>
      <c r="R41" s="246"/>
      <c r="S41" s="246"/>
      <c r="T41" s="246"/>
      <c r="U41" s="244"/>
      <c r="V41" s="246"/>
      <c r="W41" s="246"/>
      <c r="X41" s="246"/>
      <c r="Y41" s="246"/>
      <c r="Z41" s="246"/>
      <c r="AA41" s="246"/>
      <c r="AB41" s="246" t="s">
        <v>1368</v>
      </c>
      <c r="AC41" s="246"/>
      <c r="AD41" s="246"/>
      <c r="AE41" s="246"/>
      <c r="AF41" s="246"/>
      <c r="AG41" s="246"/>
      <c r="AH41" s="246"/>
      <c r="AI41" s="246"/>
      <c r="AJ41" s="246"/>
      <c r="AK41" s="246"/>
      <c r="AL41" s="246"/>
      <c r="AM41" s="246"/>
      <c r="AN41" s="246"/>
      <c r="AO41" s="246"/>
      <c r="AP41" s="246"/>
      <c r="AQ41" s="246"/>
      <c r="AR41" s="246"/>
      <c r="AS41" s="246"/>
      <c r="AT41" s="246"/>
      <c r="AU41" s="246"/>
      <c r="AV41" s="246"/>
      <c r="AW41" s="223">
        <v>192</v>
      </c>
      <c r="AX41" s="223">
        <v>3</v>
      </c>
      <c r="AY41" s="223">
        <v>11</v>
      </c>
      <c r="AZ41" s="223">
        <v>50</v>
      </c>
      <c r="BA41" s="223">
        <v>1</v>
      </c>
      <c r="BB41" s="223"/>
      <c r="BC41" s="223"/>
      <c r="BD41" s="223"/>
      <c r="BE41" s="223"/>
    </row>
    <row r="42" spans="1:57" s="194" customFormat="1" ht="28.8" hidden="1" x14ac:dyDescent="0.3">
      <c r="A42" s="246" t="s">
        <v>620</v>
      </c>
      <c r="B42" s="246" t="s">
        <v>1348</v>
      </c>
      <c r="C42" s="246" t="s">
        <v>2607</v>
      </c>
      <c r="D42" s="246"/>
      <c r="E42" s="246"/>
      <c r="F42" s="246" t="s">
        <v>1245</v>
      </c>
      <c r="G42" s="246"/>
      <c r="H42" s="246" t="s">
        <v>621</v>
      </c>
      <c r="I42" s="246"/>
      <c r="J42" s="246" t="s">
        <v>786</v>
      </c>
      <c r="K42" s="246"/>
      <c r="L42" s="246"/>
      <c r="M42" s="246"/>
      <c r="N42" s="246"/>
      <c r="O42" s="246"/>
      <c r="P42" s="246"/>
      <c r="Q42" s="246"/>
      <c r="R42" s="246"/>
      <c r="S42" s="246"/>
      <c r="T42" s="246"/>
      <c r="U42" s="244"/>
      <c r="V42" s="246"/>
      <c r="W42" s="246"/>
      <c r="X42" s="246"/>
      <c r="Y42" s="246"/>
      <c r="Z42" s="246"/>
      <c r="AA42" s="246"/>
      <c r="AB42" s="246" t="s">
        <v>1368</v>
      </c>
      <c r="AC42" s="246"/>
      <c r="AD42" s="246"/>
      <c r="AE42" s="246"/>
      <c r="AF42" s="246"/>
      <c r="AG42" s="246"/>
      <c r="AH42" s="246"/>
      <c r="AI42" s="246"/>
      <c r="AJ42" s="246"/>
      <c r="AK42" s="246"/>
      <c r="AL42" s="246"/>
      <c r="AM42" s="246"/>
      <c r="AN42" s="246"/>
      <c r="AO42" s="246"/>
      <c r="AP42" s="246"/>
      <c r="AQ42" s="246"/>
      <c r="AR42" s="246"/>
      <c r="AS42" s="246"/>
      <c r="AT42" s="246"/>
      <c r="AU42" s="246"/>
      <c r="AV42" s="246"/>
      <c r="AW42" s="223">
        <v>10</v>
      </c>
      <c r="AX42" s="223">
        <v>110</v>
      </c>
      <c r="AY42" s="223">
        <v>110</v>
      </c>
      <c r="AZ42" s="223">
        <v>199</v>
      </c>
      <c r="BA42" s="223">
        <v>1</v>
      </c>
      <c r="BB42" s="223"/>
      <c r="BC42" s="223"/>
      <c r="BD42" s="223"/>
      <c r="BE42" s="223"/>
    </row>
    <row r="43" spans="1:57" s="194" customFormat="1" ht="28.8" hidden="1" x14ac:dyDescent="0.3">
      <c r="A43" s="246" t="s">
        <v>2986</v>
      </c>
      <c r="B43" s="246" t="s">
        <v>1348</v>
      </c>
      <c r="C43" s="246" t="s">
        <v>2607</v>
      </c>
      <c r="D43" s="246"/>
      <c r="E43" s="246"/>
      <c r="F43" s="246" t="s">
        <v>2991</v>
      </c>
      <c r="G43" s="246"/>
      <c r="H43" s="246" t="s">
        <v>622</v>
      </c>
      <c r="I43" s="246"/>
      <c r="J43" s="246" t="s">
        <v>786</v>
      </c>
      <c r="K43" s="246"/>
      <c r="L43" s="246"/>
      <c r="M43" s="246"/>
      <c r="N43" s="246"/>
      <c r="O43" s="246"/>
      <c r="P43" s="246"/>
      <c r="Q43" s="246"/>
      <c r="R43" s="246"/>
      <c r="S43" s="246"/>
      <c r="T43" s="246"/>
      <c r="U43" s="244"/>
      <c r="V43" s="246"/>
      <c r="W43" s="246"/>
      <c r="X43" s="246"/>
      <c r="Y43" s="246"/>
      <c r="Z43" s="246"/>
      <c r="AA43" s="246"/>
      <c r="AB43" s="246" t="s">
        <v>1368</v>
      </c>
      <c r="AC43" s="246"/>
      <c r="AD43" s="246"/>
      <c r="AE43" s="246"/>
      <c r="AF43" s="246"/>
      <c r="AG43" s="246"/>
      <c r="AH43" s="246"/>
      <c r="AI43" s="246"/>
      <c r="AJ43" s="246"/>
      <c r="AK43" s="246"/>
      <c r="AL43" s="246"/>
      <c r="AM43" s="246"/>
      <c r="AN43" s="246"/>
      <c r="AO43" s="246"/>
      <c r="AP43" s="246"/>
      <c r="AQ43" s="246"/>
      <c r="AR43" s="246"/>
      <c r="AS43" s="246"/>
      <c r="AT43" s="246"/>
      <c r="AU43" s="246"/>
      <c r="AV43" s="246"/>
      <c r="AW43" s="223">
        <v>192</v>
      </c>
      <c r="AX43" s="223">
        <v>0</v>
      </c>
      <c r="AY43" s="223">
        <v>11</v>
      </c>
      <c r="AZ43" s="230">
        <v>1</v>
      </c>
      <c r="BA43" s="223">
        <v>1</v>
      </c>
      <c r="BB43" s="223"/>
      <c r="BC43" s="223"/>
      <c r="BD43" s="223"/>
      <c r="BE43" s="223"/>
    </row>
    <row r="44" spans="1:57" s="194" customFormat="1" ht="28.8" hidden="1" x14ac:dyDescent="0.3">
      <c r="A44" s="246" t="s">
        <v>2985</v>
      </c>
      <c r="B44" s="246" t="s">
        <v>1348</v>
      </c>
      <c r="C44" s="246" t="s">
        <v>2607</v>
      </c>
      <c r="D44" s="246"/>
      <c r="E44" s="246"/>
      <c r="F44" s="246" t="s">
        <v>2991</v>
      </c>
      <c r="G44" s="246"/>
      <c r="H44" s="246" t="s">
        <v>623</v>
      </c>
      <c r="I44" s="246"/>
      <c r="J44" s="246" t="s">
        <v>786</v>
      </c>
      <c r="K44" s="246"/>
      <c r="L44" s="246"/>
      <c r="M44" s="246"/>
      <c r="N44" s="246"/>
      <c r="O44" s="246"/>
      <c r="P44" s="246"/>
      <c r="Q44" s="246"/>
      <c r="R44" s="246"/>
      <c r="S44" s="246"/>
      <c r="T44" s="246"/>
      <c r="U44" s="244"/>
      <c r="V44" s="246"/>
      <c r="W44" s="246"/>
      <c r="X44" s="246"/>
      <c r="Y44" s="246"/>
      <c r="Z44" s="246"/>
      <c r="AA44" s="246"/>
      <c r="AB44" s="246" t="s">
        <v>1368</v>
      </c>
      <c r="AC44" s="246"/>
      <c r="AD44" s="246"/>
      <c r="AE44" s="246"/>
      <c r="AF44" s="246"/>
      <c r="AG44" s="246"/>
      <c r="AH44" s="246"/>
      <c r="AI44" s="246"/>
      <c r="AJ44" s="246"/>
      <c r="AK44" s="246"/>
      <c r="AL44" s="246"/>
      <c r="AM44" s="246"/>
      <c r="AN44" s="246"/>
      <c r="AO44" s="246"/>
      <c r="AP44" s="246"/>
      <c r="AQ44" s="246"/>
      <c r="AR44" s="246"/>
      <c r="AS44" s="246"/>
      <c r="AT44" s="246"/>
      <c r="AU44" s="246"/>
      <c r="AV44" s="246"/>
      <c r="AW44" s="223">
        <v>10</v>
      </c>
      <c r="AX44" s="223">
        <v>11</v>
      </c>
      <c r="AY44" s="223">
        <v>11</v>
      </c>
      <c r="AZ44" s="223">
        <v>10</v>
      </c>
      <c r="BA44" s="223">
        <v>1</v>
      </c>
      <c r="BB44" s="223"/>
      <c r="BC44" s="223"/>
      <c r="BD44" s="223"/>
      <c r="BE44" s="223"/>
    </row>
    <row r="45" spans="1:57" s="194" customFormat="1" ht="28.8" hidden="1" x14ac:dyDescent="0.3">
      <c r="A45" s="246" t="s">
        <v>2984</v>
      </c>
      <c r="B45" s="246" t="s">
        <v>1348</v>
      </c>
      <c r="C45" s="246" t="s">
        <v>2607</v>
      </c>
      <c r="D45" s="246"/>
      <c r="E45" s="246"/>
      <c r="F45" s="246" t="s">
        <v>2991</v>
      </c>
      <c r="G45" s="246"/>
      <c r="H45" s="246" t="s">
        <v>624</v>
      </c>
      <c r="I45" s="246"/>
      <c r="J45" s="246" t="s">
        <v>786</v>
      </c>
      <c r="K45" s="246"/>
      <c r="L45" s="246"/>
      <c r="M45" s="246"/>
      <c r="N45" s="246"/>
      <c r="O45" s="246"/>
      <c r="P45" s="246"/>
      <c r="Q45" s="246"/>
      <c r="R45" s="246"/>
      <c r="S45" s="246"/>
      <c r="T45" s="246"/>
      <c r="U45" s="244"/>
      <c r="V45" s="246"/>
      <c r="W45" s="246"/>
      <c r="X45" s="246"/>
      <c r="Y45" s="246"/>
      <c r="Z45" s="246"/>
      <c r="AA45" s="246"/>
      <c r="AB45" s="246" t="s">
        <v>1368</v>
      </c>
      <c r="AC45" s="246"/>
      <c r="AD45" s="246"/>
      <c r="AE45" s="246"/>
      <c r="AF45" s="246"/>
      <c r="AG45" s="246"/>
      <c r="AH45" s="246"/>
      <c r="AI45" s="246"/>
      <c r="AJ45" s="246"/>
      <c r="AK45" s="246"/>
      <c r="AL45" s="246"/>
      <c r="AM45" s="246"/>
      <c r="AN45" s="246"/>
      <c r="AO45" s="246"/>
      <c r="AP45" s="246"/>
      <c r="AQ45" s="246"/>
      <c r="AR45" s="246"/>
      <c r="AS45" s="246"/>
      <c r="AT45" s="246"/>
      <c r="AU45" s="246"/>
      <c r="AV45" s="246"/>
      <c r="AW45" s="223">
        <v>10</v>
      </c>
      <c r="AX45" s="223">
        <v>11</v>
      </c>
      <c r="AY45" s="223">
        <v>11</v>
      </c>
      <c r="AZ45" s="223">
        <v>15</v>
      </c>
      <c r="BA45" s="223">
        <v>1</v>
      </c>
      <c r="BB45" s="223"/>
      <c r="BC45" s="223"/>
      <c r="BD45" s="223"/>
      <c r="BE45" s="223"/>
    </row>
    <row r="46" spans="1:57" s="194" customFormat="1" ht="28.8" hidden="1" x14ac:dyDescent="0.3">
      <c r="A46" s="246" t="s">
        <v>2983</v>
      </c>
      <c r="B46" s="246" t="s">
        <v>1348</v>
      </c>
      <c r="C46" s="246" t="s">
        <v>2607</v>
      </c>
      <c r="D46" s="246"/>
      <c r="E46" s="246"/>
      <c r="F46" s="246" t="s">
        <v>2991</v>
      </c>
      <c r="G46" s="246"/>
      <c r="H46" s="246" t="s">
        <v>335</v>
      </c>
      <c r="I46" s="246"/>
      <c r="J46" s="246" t="s">
        <v>786</v>
      </c>
      <c r="K46" s="246"/>
      <c r="L46" s="246"/>
      <c r="M46" s="246"/>
      <c r="N46" s="246"/>
      <c r="O46" s="246"/>
      <c r="P46" s="246"/>
      <c r="Q46" s="246"/>
      <c r="R46" s="246"/>
      <c r="S46" s="246"/>
      <c r="T46" s="246"/>
      <c r="U46" s="244"/>
      <c r="V46" s="246"/>
      <c r="W46" s="246"/>
      <c r="X46" s="246"/>
      <c r="Y46" s="246"/>
      <c r="Z46" s="246"/>
      <c r="AA46" s="246"/>
      <c r="AB46" s="246" t="s">
        <v>1368</v>
      </c>
      <c r="AC46" s="246"/>
      <c r="AD46" s="246"/>
      <c r="AE46" s="246"/>
      <c r="AF46" s="246"/>
      <c r="AG46" s="246"/>
      <c r="AH46" s="246"/>
      <c r="AI46" s="246"/>
      <c r="AJ46" s="246"/>
      <c r="AK46" s="246"/>
      <c r="AL46" s="246"/>
      <c r="AM46" s="246"/>
      <c r="AN46" s="246"/>
      <c r="AO46" s="246"/>
      <c r="AP46" s="246"/>
      <c r="AQ46" s="246"/>
      <c r="AR46" s="246"/>
      <c r="AS46" s="246"/>
      <c r="AT46" s="246"/>
      <c r="AU46" s="246"/>
      <c r="AV46" s="246"/>
      <c r="AW46" s="223">
        <v>10</v>
      </c>
      <c r="AX46" s="223">
        <v>10</v>
      </c>
      <c r="AY46" s="223">
        <v>11</v>
      </c>
      <c r="AZ46" s="223">
        <v>15</v>
      </c>
      <c r="BA46" s="223">
        <v>1</v>
      </c>
      <c r="BB46" s="223"/>
      <c r="BC46" s="223"/>
      <c r="BD46" s="223"/>
      <c r="BE46" s="223"/>
    </row>
    <row r="47" spans="1:57" s="194" customFormat="1" ht="28.8" x14ac:dyDescent="0.3">
      <c r="A47" s="246" t="s">
        <v>625</v>
      </c>
      <c r="B47" s="246" t="s">
        <v>1348</v>
      </c>
      <c r="C47" s="194" t="s">
        <v>2597</v>
      </c>
      <c r="D47" s="246"/>
      <c r="F47" s="194" t="s">
        <v>2597</v>
      </c>
      <c r="G47" s="246"/>
      <c r="H47" s="246" t="s">
        <v>626</v>
      </c>
      <c r="I47" s="246"/>
      <c r="J47" s="246" t="s">
        <v>786</v>
      </c>
      <c r="K47" s="246" t="s">
        <v>622</v>
      </c>
      <c r="L47" s="246"/>
      <c r="M47" s="246"/>
      <c r="N47" s="246"/>
      <c r="O47" s="246"/>
      <c r="P47" s="246" t="s">
        <v>16</v>
      </c>
      <c r="Q47" s="246" t="s">
        <v>2958</v>
      </c>
      <c r="R47" s="228" t="s">
        <v>2938</v>
      </c>
      <c r="S47" s="246" t="s">
        <v>1744</v>
      </c>
      <c r="T47" s="246" t="s">
        <v>1764</v>
      </c>
      <c r="U47" s="244" t="s">
        <v>2624</v>
      </c>
      <c r="V47" s="246"/>
      <c r="W47" s="246"/>
      <c r="X47" s="246" t="s">
        <v>798</v>
      </c>
      <c r="Y47" s="246"/>
      <c r="Z47" s="246"/>
      <c r="AA47" s="246"/>
      <c r="AB47" s="246" t="s">
        <v>1368</v>
      </c>
      <c r="AC47" s="246"/>
      <c r="AD47" s="246" t="s">
        <v>625</v>
      </c>
      <c r="AE47" s="226" t="s">
        <v>1755</v>
      </c>
      <c r="AF47" s="246"/>
      <c r="AG47" s="246"/>
      <c r="AH47" s="246"/>
      <c r="AI47" s="246" t="s">
        <v>82</v>
      </c>
      <c r="AJ47" s="246" t="s">
        <v>797</v>
      </c>
      <c r="AK47" s="246" t="s">
        <v>797</v>
      </c>
      <c r="AL47" s="246"/>
      <c r="AM47" s="246"/>
      <c r="AN47" s="246"/>
      <c r="AO47" s="246"/>
      <c r="AP47" s="246"/>
      <c r="AQ47" s="246"/>
      <c r="AR47" s="246"/>
      <c r="AS47" s="246"/>
      <c r="AT47" s="246"/>
      <c r="AU47" s="246"/>
      <c r="AV47" s="246"/>
      <c r="AW47" s="223">
        <v>192</v>
      </c>
      <c r="AX47" s="223">
        <v>0</v>
      </c>
      <c r="AY47" s="223">
        <v>11</v>
      </c>
      <c r="AZ47" s="224">
        <v>21</v>
      </c>
      <c r="BA47" s="223">
        <v>1</v>
      </c>
      <c r="BB47" s="223"/>
      <c r="BC47" s="223"/>
      <c r="BD47" s="223"/>
      <c r="BE47" s="223" t="s">
        <v>1809</v>
      </c>
    </row>
    <row r="48" spans="1:57" s="194" customFormat="1" ht="28.8" x14ac:dyDescent="0.3">
      <c r="A48" s="246" t="s">
        <v>627</v>
      </c>
      <c r="B48" s="246" t="s">
        <v>1348</v>
      </c>
      <c r="C48" s="194" t="s">
        <v>2597</v>
      </c>
      <c r="D48" s="238"/>
      <c r="F48" s="194" t="s">
        <v>2597</v>
      </c>
      <c r="G48" s="246"/>
      <c r="H48" s="246" t="s">
        <v>628</v>
      </c>
      <c r="I48" s="246"/>
      <c r="J48" s="246" t="s">
        <v>786</v>
      </c>
      <c r="K48" s="246" t="s">
        <v>622</v>
      </c>
      <c r="L48" s="246"/>
      <c r="M48" s="246"/>
      <c r="N48" s="246"/>
      <c r="O48" s="246"/>
      <c r="P48" s="246" t="s">
        <v>16</v>
      </c>
      <c r="Q48" s="246" t="s">
        <v>2958</v>
      </c>
      <c r="R48" s="228" t="s">
        <v>2929</v>
      </c>
      <c r="S48" s="246" t="s">
        <v>1744</v>
      </c>
      <c r="T48" s="246" t="s">
        <v>1764</v>
      </c>
      <c r="U48" s="244" t="s">
        <v>2624</v>
      </c>
      <c r="V48" s="246"/>
      <c r="W48" s="246"/>
      <c r="X48" s="246" t="s">
        <v>798</v>
      </c>
      <c r="Y48" s="246"/>
      <c r="Z48" s="246"/>
      <c r="AA48" s="246"/>
      <c r="AB48" s="246" t="s">
        <v>1368</v>
      </c>
      <c r="AC48" s="246"/>
      <c r="AD48" s="246" t="s">
        <v>627</v>
      </c>
      <c r="AE48" s="226" t="s">
        <v>1755</v>
      </c>
      <c r="AF48" s="246"/>
      <c r="AG48" s="246"/>
      <c r="AH48" s="246"/>
      <c r="AI48" s="246" t="s">
        <v>82</v>
      </c>
      <c r="AJ48" s="246" t="s">
        <v>797</v>
      </c>
      <c r="AK48" s="246" t="s">
        <v>797</v>
      </c>
      <c r="AL48" s="246"/>
      <c r="AM48" s="246"/>
      <c r="AN48" s="246"/>
      <c r="AO48" s="246"/>
      <c r="AP48" s="246"/>
      <c r="AQ48" s="246"/>
      <c r="AR48" s="246"/>
      <c r="AS48" s="246"/>
      <c r="AT48" s="246"/>
      <c r="AU48" s="246"/>
      <c r="AV48" s="246"/>
      <c r="AW48" s="223">
        <v>192</v>
      </c>
      <c r="AX48" s="223">
        <v>0</v>
      </c>
      <c r="AY48" s="223">
        <v>11</v>
      </c>
      <c r="AZ48" s="224">
        <v>22</v>
      </c>
      <c r="BA48" s="223">
        <v>1</v>
      </c>
      <c r="BB48" s="223"/>
      <c r="BC48" s="223"/>
      <c r="BD48" s="223"/>
      <c r="BE48" s="223" t="s">
        <v>1809</v>
      </c>
    </row>
    <row r="49" spans="1:57" s="194" customFormat="1" ht="28.8" x14ac:dyDescent="0.3">
      <c r="A49" s="246" t="s">
        <v>629</v>
      </c>
      <c r="B49" s="246" t="s">
        <v>1348</v>
      </c>
      <c r="C49" s="194" t="s">
        <v>2597</v>
      </c>
      <c r="D49" s="238"/>
      <c r="F49" s="194" t="s">
        <v>2597</v>
      </c>
      <c r="G49" s="246"/>
      <c r="H49" s="246" t="s">
        <v>630</v>
      </c>
      <c r="I49" s="246"/>
      <c r="J49" s="246" t="s">
        <v>786</v>
      </c>
      <c r="K49" s="246" t="s">
        <v>622</v>
      </c>
      <c r="L49" s="246"/>
      <c r="M49" s="246"/>
      <c r="N49" s="194" t="s">
        <v>1791</v>
      </c>
      <c r="O49" s="246"/>
      <c r="P49" s="246" t="s">
        <v>16</v>
      </c>
      <c r="Q49" s="246" t="s">
        <v>2959</v>
      </c>
      <c r="R49" s="246" t="s">
        <v>2930</v>
      </c>
      <c r="S49" s="246" t="s">
        <v>1744</v>
      </c>
      <c r="T49" s="246" t="s">
        <v>1743</v>
      </c>
      <c r="U49" s="244" t="s">
        <v>2624</v>
      </c>
      <c r="V49" s="246"/>
      <c r="W49" s="246"/>
      <c r="X49" s="246" t="s">
        <v>798</v>
      </c>
      <c r="Y49" s="246"/>
      <c r="Z49" s="246"/>
      <c r="AA49" s="246"/>
      <c r="AB49" s="246" t="s">
        <v>1368</v>
      </c>
      <c r="AC49" s="246"/>
      <c r="AD49" s="246" t="s">
        <v>629</v>
      </c>
      <c r="AE49" s="246"/>
      <c r="AF49" s="246"/>
      <c r="AG49" s="246"/>
      <c r="AH49" s="246"/>
      <c r="AI49" s="246" t="s">
        <v>82</v>
      </c>
      <c r="AJ49" s="246" t="s">
        <v>797</v>
      </c>
      <c r="AK49" s="246" t="s">
        <v>797</v>
      </c>
      <c r="AL49" s="246"/>
      <c r="AM49" s="246"/>
      <c r="AN49" s="246"/>
      <c r="AO49" s="246"/>
      <c r="AP49" s="246"/>
      <c r="AQ49" s="246"/>
      <c r="AR49" s="246"/>
      <c r="AS49" s="246"/>
      <c r="AT49" s="246"/>
      <c r="AU49" s="246"/>
      <c r="AV49" s="246"/>
      <c r="AW49" s="224">
        <v>192</v>
      </c>
      <c r="AX49" s="224">
        <v>0</v>
      </c>
      <c r="AY49" s="224">
        <v>11</v>
      </c>
      <c r="AZ49" s="224">
        <v>124</v>
      </c>
      <c r="BA49" s="223">
        <v>1</v>
      </c>
      <c r="BB49" s="223"/>
      <c r="BC49" s="223"/>
      <c r="BD49" s="223"/>
      <c r="BE49" s="223">
        <v>1</v>
      </c>
    </row>
    <row r="50" spans="1:57" s="194" customFormat="1" ht="43.2" x14ac:dyDescent="0.3">
      <c r="A50" s="246" t="s">
        <v>631</v>
      </c>
      <c r="B50" s="246" t="s">
        <v>1348</v>
      </c>
      <c r="C50" s="194" t="s">
        <v>2597</v>
      </c>
      <c r="D50" s="238"/>
      <c r="F50" s="194" t="s">
        <v>2597</v>
      </c>
      <c r="G50" s="246"/>
      <c r="H50" s="246" t="s">
        <v>632</v>
      </c>
      <c r="I50" s="246"/>
      <c r="J50" s="246" t="s">
        <v>786</v>
      </c>
      <c r="K50" s="246" t="s">
        <v>622</v>
      </c>
      <c r="L50" s="246"/>
      <c r="M50" s="246"/>
      <c r="N50" s="194" t="s">
        <v>1792</v>
      </c>
      <c r="O50" s="246"/>
      <c r="P50" s="246" t="s">
        <v>16</v>
      </c>
      <c r="Q50" s="246" t="s">
        <v>2960</v>
      </c>
      <c r="R50" s="246" t="s">
        <v>2931</v>
      </c>
      <c r="S50" s="246" t="s">
        <v>1744</v>
      </c>
      <c r="T50" s="246" t="s">
        <v>1743</v>
      </c>
      <c r="U50" s="244" t="s">
        <v>2624</v>
      </c>
      <c r="V50" s="246"/>
      <c r="W50" s="246"/>
      <c r="X50" s="246" t="s">
        <v>798</v>
      </c>
      <c r="Y50" s="246"/>
      <c r="Z50" s="246"/>
      <c r="AA50" s="246"/>
      <c r="AB50" s="246" t="s">
        <v>1368</v>
      </c>
      <c r="AC50" s="246"/>
      <c r="AD50" s="246" t="s">
        <v>631</v>
      </c>
      <c r="AE50" s="226" t="s">
        <v>1746</v>
      </c>
      <c r="AF50" s="246"/>
      <c r="AG50" s="246"/>
      <c r="AH50" s="246"/>
      <c r="AI50" s="246" t="s">
        <v>82</v>
      </c>
      <c r="AJ50" s="246" t="s">
        <v>797</v>
      </c>
      <c r="AK50" s="246" t="s">
        <v>797</v>
      </c>
      <c r="AL50" s="246"/>
      <c r="AM50" s="246"/>
      <c r="AN50" s="246"/>
      <c r="AO50" s="246"/>
      <c r="AP50" s="246"/>
      <c r="AQ50" s="246"/>
      <c r="AR50" s="246"/>
      <c r="AS50" s="246"/>
      <c r="AT50" s="246"/>
      <c r="AU50" s="246"/>
      <c r="AV50" s="246"/>
      <c r="AW50" s="223">
        <v>192</v>
      </c>
      <c r="AX50" s="223">
        <v>0</v>
      </c>
      <c r="AY50" s="223">
        <v>11</v>
      </c>
      <c r="AZ50" s="224">
        <v>126</v>
      </c>
      <c r="BA50" s="223">
        <v>1</v>
      </c>
      <c r="BB50" s="223"/>
      <c r="BC50" s="223"/>
      <c r="BD50" s="223"/>
      <c r="BE50" s="223">
        <v>1</v>
      </c>
    </row>
    <row r="51" spans="1:57" s="207" customFormat="1" ht="28.8" x14ac:dyDescent="0.3">
      <c r="A51" s="207" t="s">
        <v>633</v>
      </c>
      <c r="B51" s="207" t="s">
        <v>1348</v>
      </c>
      <c r="C51" s="207" t="s">
        <v>2597</v>
      </c>
      <c r="F51" s="207" t="s">
        <v>2597</v>
      </c>
      <c r="H51" s="207" t="s">
        <v>634</v>
      </c>
      <c r="J51" s="207" t="s">
        <v>786</v>
      </c>
      <c r="U51" s="257" t="s">
        <v>842</v>
      </c>
      <c r="AB51" s="207" t="s">
        <v>1368</v>
      </c>
      <c r="AW51" s="230">
        <v>10</v>
      </c>
      <c r="AX51" s="230">
        <v>110</v>
      </c>
      <c r="AY51" s="230">
        <v>110</v>
      </c>
      <c r="AZ51" s="230">
        <v>20</v>
      </c>
      <c r="BA51" s="230">
        <v>1</v>
      </c>
      <c r="BB51" s="230"/>
      <c r="BC51" s="230"/>
      <c r="BD51" s="230"/>
      <c r="BE51" s="230"/>
    </row>
    <row r="52" spans="1:57" s="207" customFormat="1" ht="28.8" x14ac:dyDescent="0.3">
      <c r="A52" s="207" t="s">
        <v>2915</v>
      </c>
      <c r="B52" s="207" t="s">
        <v>1348</v>
      </c>
      <c r="C52" s="207" t="s">
        <v>2597</v>
      </c>
      <c r="F52" s="207" t="s">
        <v>2597</v>
      </c>
      <c r="H52" s="207" t="s">
        <v>634</v>
      </c>
      <c r="J52" s="207" t="s">
        <v>786</v>
      </c>
      <c r="U52" s="257" t="s">
        <v>842</v>
      </c>
      <c r="AB52" s="207" t="s">
        <v>1368</v>
      </c>
      <c r="AW52" s="230">
        <v>10</v>
      </c>
      <c r="AX52" s="230">
        <v>110</v>
      </c>
      <c r="AY52" s="230">
        <v>110</v>
      </c>
      <c r="AZ52" s="230">
        <v>20</v>
      </c>
      <c r="BA52" s="230">
        <v>1</v>
      </c>
      <c r="BB52" s="230"/>
      <c r="BC52" s="230"/>
      <c r="BD52" s="230"/>
      <c r="BE52" s="230"/>
    </row>
    <row r="53" spans="1:57" s="207" customFormat="1" ht="28.8" x14ac:dyDescent="0.3">
      <c r="A53" s="207" t="s">
        <v>2916</v>
      </c>
      <c r="B53" s="207" t="s">
        <v>1348</v>
      </c>
      <c r="C53" s="207" t="s">
        <v>2597</v>
      </c>
      <c r="F53" s="207" t="s">
        <v>2597</v>
      </c>
      <c r="H53" s="207" t="s">
        <v>634</v>
      </c>
      <c r="J53" s="207" t="s">
        <v>786</v>
      </c>
      <c r="U53" s="257" t="s">
        <v>842</v>
      </c>
      <c r="AB53" s="207" t="s">
        <v>1368</v>
      </c>
      <c r="AW53" s="230">
        <v>10</v>
      </c>
      <c r="AX53" s="230">
        <v>110</v>
      </c>
      <c r="AY53" s="230">
        <v>110</v>
      </c>
      <c r="AZ53" s="230">
        <v>20</v>
      </c>
      <c r="BA53" s="230">
        <v>1</v>
      </c>
      <c r="BB53" s="230"/>
      <c r="BC53" s="230"/>
      <c r="BD53" s="230"/>
      <c r="BE53" s="230"/>
    </row>
    <row r="54" spans="1:57" s="207" customFormat="1" ht="28.8" x14ac:dyDescent="0.3">
      <c r="A54" s="207" t="s">
        <v>2917</v>
      </c>
      <c r="B54" s="207" t="s">
        <v>1348</v>
      </c>
      <c r="C54" s="207" t="s">
        <v>2597</v>
      </c>
      <c r="F54" s="207" t="s">
        <v>2597</v>
      </c>
      <c r="H54" s="207" t="s">
        <v>634</v>
      </c>
      <c r="J54" s="207" t="s">
        <v>786</v>
      </c>
      <c r="U54" s="257" t="s">
        <v>842</v>
      </c>
      <c r="AB54" s="207" t="s">
        <v>1368</v>
      </c>
      <c r="AW54" s="230">
        <v>10</v>
      </c>
      <c r="AX54" s="230">
        <v>110</v>
      </c>
      <c r="AY54" s="230">
        <v>110</v>
      </c>
      <c r="AZ54" s="230">
        <v>20</v>
      </c>
      <c r="BA54" s="230">
        <v>1</v>
      </c>
      <c r="BB54" s="230"/>
      <c r="BC54" s="230"/>
      <c r="BD54" s="230"/>
      <c r="BE54" s="230"/>
    </row>
    <row r="55" spans="1:57" s="194" customFormat="1" ht="28.8" x14ac:dyDescent="0.3">
      <c r="A55" s="246" t="s">
        <v>2918</v>
      </c>
      <c r="B55" s="246" t="s">
        <v>1348</v>
      </c>
      <c r="C55" s="194" t="s">
        <v>2597</v>
      </c>
      <c r="D55" s="238"/>
      <c r="F55" s="194" t="s">
        <v>2597</v>
      </c>
      <c r="G55" s="246"/>
      <c r="H55" s="246" t="s">
        <v>636</v>
      </c>
      <c r="I55" s="246"/>
      <c r="J55" s="246" t="s">
        <v>786</v>
      </c>
      <c r="K55" s="246" t="s">
        <v>622</v>
      </c>
      <c r="L55" s="246"/>
      <c r="M55" s="246"/>
      <c r="N55" s="246"/>
      <c r="O55" s="246"/>
      <c r="P55" s="246" t="s">
        <v>16</v>
      </c>
      <c r="Q55" s="246" t="s">
        <v>2961</v>
      </c>
      <c r="R55" s="228" t="s">
        <v>2939</v>
      </c>
      <c r="S55" s="246" t="s">
        <v>1744</v>
      </c>
      <c r="T55" s="246" t="s">
        <v>1751</v>
      </c>
      <c r="U55" s="244" t="s">
        <v>2624</v>
      </c>
      <c r="V55" s="246"/>
      <c r="W55" s="246"/>
      <c r="X55" s="246" t="s">
        <v>798</v>
      </c>
      <c r="Y55" s="246"/>
      <c r="Z55" s="246"/>
      <c r="AA55" s="246"/>
      <c r="AB55" s="246" t="s">
        <v>1368</v>
      </c>
      <c r="AC55" s="246"/>
      <c r="AD55" s="246" t="s">
        <v>635</v>
      </c>
      <c r="AE55" s="226" t="s">
        <v>1749</v>
      </c>
      <c r="AF55" s="246"/>
      <c r="AG55" s="246"/>
      <c r="AH55" s="246"/>
      <c r="AI55" s="246" t="s">
        <v>82</v>
      </c>
      <c r="AJ55" s="246" t="s">
        <v>797</v>
      </c>
      <c r="AK55" s="246" t="s">
        <v>797</v>
      </c>
      <c r="AL55" s="246"/>
      <c r="AM55" s="246"/>
      <c r="AN55" s="246"/>
      <c r="AO55" s="246"/>
      <c r="AP55" s="246"/>
      <c r="AQ55" s="246"/>
      <c r="AR55" s="246"/>
      <c r="AS55" s="246"/>
      <c r="AT55" s="246"/>
      <c r="AU55" s="246"/>
      <c r="AV55" s="246"/>
      <c r="AW55" s="223">
        <v>192</v>
      </c>
      <c r="AX55" s="223">
        <v>0</v>
      </c>
      <c r="AY55" s="223">
        <v>11</v>
      </c>
      <c r="AZ55" s="224">
        <v>129</v>
      </c>
      <c r="BA55" s="223">
        <v>1</v>
      </c>
      <c r="BB55" s="223"/>
      <c r="BC55" s="223"/>
      <c r="BD55" s="223"/>
      <c r="BE55" s="223" t="s">
        <v>1809</v>
      </c>
    </row>
    <row r="56" spans="1:57" s="194" customFormat="1" ht="57.6" x14ac:dyDescent="0.3">
      <c r="A56" s="246" t="s">
        <v>2920</v>
      </c>
      <c r="B56" s="246" t="s">
        <v>1348</v>
      </c>
      <c r="C56" s="194" t="s">
        <v>2597</v>
      </c>
      <c r="D56" s="238"/>
      <c r="F56" s="194" t="s">
        <v>2597</v>
      </c>
      <c r="G56" s="246"/>
      <c r="H56" s="246" t="s">
        <v>638</v>
      </c>
      <c r="I56" s="246"/>
      <c r="J56" s="246" t="s">
        <v>786</v>
      </c>
      <c r="K56" s="246" t="s">
        <v>622</v>
      </c>
      <c r="L56" s="246"/>
      <c r="M56" s="246"/>
      <c r="N56" s="194" t="s">
        <v>1793</v>
      </c>
      <c r="O56" s="246"/>
      <c r="P56" s="246" t="s">
        <v>16</v>
      </c>
      <c r="Q56" s="246" t="s">
        <v>2960</v>
      </c>
      <c r="R56" s="246" t="s">
        <v>2940</v>
      </c>
      <c r="S56" s="246" t="s">
        <v>1744</v>
      </c>
      <c r="T56" s="246" t="s">
        <v>1743</v>
      </c>
      <c r="U56" s="244" t="s">
        <v>2624</v>
      </c>
      <c r="V56" s="246"/>
      <c r="W56" s="246"/>
      <c r="X56" s="246" t="s">
        <v>798</v>
      </c>
      <c r="Y56" s="246"/>
      <c r="Z56" s="246"/>
      <c r="AA56" s="246"/>
      <c r="AB56" s="246" t="s">
        <v>1368</v>
      </c>
      <c r="AC56" s="246"/>
      <c r="AD56" s="246" t="s">
        <v>637</v>
      </c>
      <c r="AE56" s="226" t="s">
        <v>1754</v>
      </c>
      <c r="AF56" s="246"/>
      <c r="AG56" s="246"/>
      <c r="AH56" s="246"/>
      <c r="AI56" s="246" t="s">
        <v>82</v>
      </c>
      <c r="AJ56" s="246" t="s">
        <v>797</v>
      </c>
      <c r="AK56" s="246" t="s">
        <v>797</v>
      </c>
      <c r="AL56" s="246"/>
      <c r="AM56" s="246"/>
      <c r="AN56" s="246"/>
      <c r="AO56" s="246"/>
      <c r="AP56" s="246"/>
      <c r="AQ56" s="246"/>
      <c r="AR56" s="246"/>
      <c r="AS56" s="246"/>
      <c r="AT56" s="246"/>
      <c r="AU56" s="246"/>
      <c r="AV56" s="246"/>
      <c r="AW56" s="223">
        <v>192</v>
      </c>
      <c r="AX56" s="223">
        <v>0</v>
      </c>
      <c r="AY56" s="223">
        <v>11</v>
      </c>
      <c r="AZ56" s="224">
        <v>128</v>
      </c>
      <c r="BA56" s="223">
        <v>1</v>
      </c>
      <c r="BB56" s="223"/>
      <c r="BC56" s="223"/>
      <c r="BD56" s="223"/>
      <c r="BE56" s="223">
        <v>1</v>
      </c>
    </row>
    <row r="57" spans="1:57" s="194" customFormat="1" ht="43.2" x14ac:dyDescent="0.3">
      <c r="A57" s="246" t="s">
        <v>639</v>
      </c>
      <c r="B57" s="246" t="s">
        <v>1348</v>
      </c>
      <c r="C57" s="194" t="s">
        <v>2597</v>
      </c>
      <c r="D57" s="238"/>
      <c r="F57" s="194" t="s">
        <v>2597</v>
      </c>
      <c r="G57" s="246"/>
      <c r="H57" s="246" t="s">
        <v>640</v>
      </c>
      <c r="I57" s="246"/>
      <c r="J57" s="246" t="s">
        <v>786</v>
      </c>
      <c r="K57" s="246" t="s">
        <v>622</v>
      </c>
      <c r="L57" s="246"/>
      <c r="M57" s="246"/>
      <c r="N57" s="194" t="s">
        <v>1794</v>
      </c>
      <c r="O57" s="246"/>
      <c r="P57" s="246" t="s">
        <v>16</v>
      </c>
      <c r="Q57" s="246" t="s">
        <v>2960</v>
      </c>
      <c r="R57" s="246" t="s">
        <v>2944</v>
      </c>
      <c r="S57" s="246" t="s">
        <v>1744</v>
      </c>
      <c r="T57" s="246" t="s">
        <v>1743</v>
      </c>
      <c r="U57" s="244" t="s">
        <v>2624</v>
      </c>
      <c r="V57" s="246"/>
      <c r="W57" s="246"/>
      <c r="X57" s="246" t="s">
        <v>798</v>
      </c>
      <c r="Y57" s="246"/>
      <c r="Z57" s="246"/>
      <c r="AA57" s="246"/>
      <c r="AB57" s="246" t="s">
        <v>1368</v>
      </c>
      <c r="AC57" s="246"/>
      <c r="AD57" s="246" t="s">
        <v>639</v>
      </c>
      <c r="AE57" s="226" t="s">
        <v>1747</v>
      </c>
      <c r="AF57" s="246"/>
      <c r="AG57" s="246"/>
      <c r="AH57" s="246"/>
      <c r="AI57" s="246" t="s">
        <v>82</v>
      </c>
      <c r="AJ57" s="246" t="s">
        <v>797</v>
      </c>
      <c r="AK57" s="246" t="s">
        <v>797</v>
      </c>
      <c r="AL57" s="246"/>
      <c r="AM57" s="246"/>
      <c r="AN57" s="246"/>
      <c r="AO57" s="246"/>
      <c r="AP57" s="246"/>
      <c r="AQ57" s="246"/>
      <c r="AR57" s="246"/>
      <c r="AS57" s="246"/>
      <c r="AT57" s="246"/>
      <c r="AU57" s="246"/>
      <c r="AV57" s="246"/>
      <c r="AW57" s="223">
        <v>192</v>
      </c>
      <c r="AX57" s="223">
        <v>0</v>
      </c>
      <c r="AY57" s="223">
        <v>11</v>
      </c>
      <c r="AZ57" s="224">
        <v>122</v>
      </c>
      <c r="BA57" s="223">
        <v>1</v>
      </c>
      <c r="BB57" s="223"/>
      <c r="BC57" s="223"/>
      <c r="BD57" s="223"/>
      <c r="BE57" s="223">
        <v>1</v>
      </c>
    </row>
    <row r="58" spans="1:57" s="194" customFormat="1" ht="43.2" x14ac:dyDescent="0.3">
      <c r="A58" s="246" t="s">
        <v>641</v>
      </c>
      <c r="B58" s="246" t="s">
        <v>1348</v>
      </c>
      <c r="C58" s="194" t="s">
        <v>2597</v>
      </c>
      <c r="D58" s="238"/>
      <c r="F58" s="194" t="s">
        <v>2597</v>
      </c>
      <c r="G58" s="246"/>
      <c r="H58" s="246" t="s">
        <v>642</v>
      </c>
      <c r="I58" s="246"/>
      <c r="J58" s="246" t="s">
        <v>786</v>
      </c>
      <c r="K58" s="246" t="s">
        <v>622</v>
      </c>
      <c r="L58" s="246"/>
      <c r="M58" s="246"/>
      <c r="N58" s="194" t="s">
        <v>1795</v>
      </c>
      <c r="O58" s="246"/>
      <c r="P58" s="246" t="s">
        <v>16</v>
      </c>
      <c r="Q58" s="246" t="s">
        <v>2960</v>
      </c>
      <c r="R58" s="246" t="s">
        <v>2943</v>
      </c>
      <c r="S58" s="246" t="s">
        <v>1744</v>
      </c>
      <c r="T58" s="246" t="s">
        <v>1743</v>
      </c>
      <c r="U58" s="244" t="s">
        <v>2624</v>
      </c>
      <c r="V58" s="246"/>
      <c r="W58" s="246"/>
      <c r="X58" s="246" t="s">
        <v>798</v>
      </c>
      <c r="Y58" s="246"/>
      <c r="Z58" s="246"/>
      <c r="AA58" s="246"/>
      <c r="AB58" s="246" t="s">
        <v>1368</v>
      </c>
      <c r="AC58" s="246"/>
      <c r="AD58" s="246" t="s">
        <v>641</v>
      </c>
      <c r="AE58" s="226" t="s">
        <v>1748</v>
      </c>
      <c r="AF58" s="246"/>
      <c r="AG58" s="246"/>
      <c r="AH58" s="246"/>
      <c r="AI58" s="246" t="s">
        <v>82</v>
      </c>
      <c r="AJ58" s="246" t="s">
        <v>797</v>
      </c>
      <c r="AK58" s="246" t="s">
        <v>797</v>
      </c>
      <c r="AL58" s="246"/>
      <c r="AM58" s="246"/>
      <c r="AN58" s="246"/>
      <c r="AO58" s="246"/>
      <c r="AP58" s="246"/>
      <c r="AQ58" s="246"/>
      <c r="AR58" s="246"/>
      <c r="AS58" s="246"/>
      <c r="AT58" s="246"/>
      <c r="AU58" s="246"/>
      <c r="AV58" s="246"/>
      <c r="AW58" s="223">
        <v>192</v>
      </c>
      <c r="AX58" s="223">
        <v>0</v>
      </c>
      <c r="AY58" s="223">
        <v>11</v>
      </c>
      <c r="AZ58" s="224">
        <v>123</v>
      </c>
      <c r="BA58" s="223">
        <v>1</v>
      </c>
      <c r="BB58" s="223"/>
      <c r="BC58" s="223"/>
      <c r="BD58" s="223"/>
      <c r="BE58" s="223">
        <v>1</v>
      </c>
    </row>
    <row r="59" spans="1:57" s="194" customFormat="1" ht="57.6" x14ac:dyDescent="0.3">
      <c r="A59" s="246" t="s">
        <v>2919</v>
      </c>
      <c r="B59" s="246" t="s">
        <v>1348</v>
      </c>
      <c r="C59" s="194" t="s">
        <v>2597</v>
      </c>
      <c r="D59" s="238"/>
      <c r="F59" s="194" t="s">
        <v>2597</v>
      </c>
      <c r="G59" s="246"/>
      <c r="H59" s="246" t="s">
        <v>644</v>
      </c>
      <c r="I59" s="246"/>
      <c r="J59" s="246" t="s">
        <v>786</v>
      </c>
      <c r="K59" s="246" t="s">
        <v>622</v>
      </c>
      <c r="L59" s="246"/>
      <c r="M59" s="246"/>
      <c r="O59" s="246"/>
      <c r="P59" s="246" t="s">
        <v>16</v>
      </c>
      <c r="Q59" s="246" t="s">
        <v>2962</v>
      </c>
      <c r="R59" s="246" t="s">
        <v>2942</v>
      </c>
      <c r="S59" s="246" t="s">
        <v>1744</v>
      </c>
      <c r="T59" s="246" t="s">
        <v>1751</v>
      </c>
      <c r="U59" s="244"/>
      <c r="V59" s="246"/>
      <c r="W59" s="246"/>
      <c r="X59" s="246" t="s">
        <v>798</v>
      </c>
      <c r="Y59" s="246"/>
      <c r="Z59" s="246"/>
      <c r="AA59" s="246"/>
      <c r="AB59" s="246" t="s">
        <v>1368</v>
      </c>
      <c r="AC59" s="246"/>
      <c r="AD59" s="246" t="s">
        <v>643</v>
      </c>
      <c r="AE59" s="226" t="s">
        <v>1752</v>
      </c>
      <c r="AF59" s="246"/>
      <c r="AG59" s="246"/>
      <c r="AH59" s="246"/>
      <c r="AI59" s="246" t="s">
        <v>82</v>
      </c>
      <c r="AJ59" s="246" t="s">
        <v>797</v>
      </c>
      <c r="AK59" s="246" t="s">
        <v>797</v>
      </c>
      <c r="AL59" s="246"/>
      <c r="AM59" s="246"/>
      <c r="AN59" s="246"/>
      <c r="AO59" s="246"/>
      <c r="AP59" s="246"/>
      <c r="AQ59" s="246"/>
      <c r="AR59" s="246"/>
      <c r="AS59" s="246"/>
      <c r="AT59" s="246"/>
      <c r="AU59" s="246"/>
      <c r="AV59" s="246"/>
      <c r="AW59" s="223">
        <v>192</v>
      </c>
      <c r="AX59" s="223">
        <v>0</v>
      </c>
      <c r="AY59" s="223">
        <v>11</v>
      </c>
      <c r="AZ59" s="224">
        <v>127</v>
      </c>
      <c r="BA59" s="223">
        <v>1</v>
      </c>
      <c r="BB59" s="223"/>
      <c r="BC59" s="223"/>
      <c r="BD59" s="223"/>
      <c r="BE59" s="223" t="s">
        <v>1809</v>
      </c>
    </row>
    <row r="60" spans="1:57" s="194" customFormat="1" ht="43.2" x14ac:dyDescent="0.3">
      <c r="A60" s="246" t="s">
        <v>645</v>
      </c>
      <c r="B60" s="246" t="s">
        <v>1348</v>
      </c>
      <c r="C60" s="194" t="s">
        <v>2597</v>
      </c>
      <c r="D60" s="238"/>
      <c r="F60" s="194" t="s">
        <v>2597</v>
      </c>
      <c r="G60" s="246"/>
      <c r="H60" s="246" t="s">
        <v>646</v>
      </c>
      <c r="I60" s="246"/>
      <c r="J60" s="246" t="s">
        <v>786</v>
      </c>
      <c r="K60" s="246" t="s">
        <v>622</v>
      </c>
      <c r="L60" s="246"/>
      <c r="M60" s="246"/>
      <c r="N60" s="194" t="s">
        <v>1796</v>
      </c>
      <c r="O60" s="246"/>
      <c r="P60" s="246" t="s">
        <v>16</v>
      </c>
      <c r="Q60" s="246" t="s">
        <v>2960</v>
      </c>
      <c r="R60" s="246" t="s">
        <v>2941</v>
      </c>
      <c r="S60" s="246" t="s">
        <v>1744</v>
      </c>
      <c r="T60" s="246" t="s">
        <v>1743</v>
      </c>
      <c r="U60" s="244" t="s">
        <v>2624</v>
      </c>
      <c r="V60" s="246"/>
      <c r="W60" s="246"/>
      <c r="X60" s="246" t="s">
        <v>798</v>
      </c>
      <c r="Y60" s="246"/>
      <c r="Z60" s="246"/>
      <c r="AA60" s="246"/>
      <c r="AB60" s="246" t="s">
        <v>1368</v>
      </c>
      <c r="AC60" s="246"/>
      <c r="AD60" s="246" t="s">
        <v>645</v>
      </c>
      <c r="AE60" s="226" t="s">
        <v>1741</v>
      </c>
      <c r="AF60" s="246"/>
      <c r="AG60" s="246"/>
      <c r="AH60" s="246"/>
      <c r="AI60" s="246" t="s">
        <v>82</v>
      </c>
      <c r="AJ60" s="246" t="s">
        <v>797</v>
      </c>
      <c r="AK60" s="246" t="s">
        <v>797</v>
      </c>
      <c r="AL60" s="246"/>
      <c r="AM60" s="246"/>
      <c r="AN60" s="246"/>
      <c r="AO60" s="246"/>
      <c r="AP60" s="246"/>
      <c r="AQ60" s="246"/>
      <c r="AR60" s="246"/>
      <c r="AS60" s="246"/>
      <c r="AT60" s="246"/>
      <c r="AU60" s="246"/>
      <c r="AV60" s="246"/>
      <c r="AW60" s="223">
        <v>192</v>
      </c>
      <c r="AX60" s="223">
        <v>0</v>
      </c>
      <c r="AY60" s="223">
        <v>11</v>
      </c>
      <c r="AZ60" s="224">
        <v>121</v>
      </c>
      <c r="BA60" s="223">
        <v>1</v>
      </c>
      <c r="BB60" s="223"/>
      <c r="BC60" s="223"/>
      <c r="BD60" s="223"/>
      <c r="BE60" s="223">
        <v>1</v>
      </c>
    </row>
    <row r="61" spans="1:57" s="194" customFormat="1" ht="28.8" hidden="1" x14ac:dyDescent="0.3">
      <c r="A61" s="246" t="s">
        <v>2921</v>
      </c>
      <c r="B61" s="246" t="s">
        <v>1348</v>
      </c>
      <c r="C61" s="194" t="s">
        <v>2595</v>
      </c>
      <c r="D61" s="246"/>
      <c r="F61" s="194" t="s">
        <v>1709</v>
      </c>
      <c r="G61" s="246"/>
      <c r="H61" s="246" t="s">
        <v>647</v>
      </c>
      <c r="I61" s="246"/>
      <c r="J61" s="246" t="s">
        <v>786</v>
      </c>
      <c r="K61" s="246"/>
      <c r="L61" s="246"/>
      <c r="M61" s="246"/>
      <c r="N61" s="246"/>
      <c r="O61" s="246"/>
      <c r="P61" s="12" t="s">
        <v>3338</v>
      </c>
      <c r="Q61" s="12" t="s">
        <v>3337</v>
      </c>
      <c r="R61" s="12">
        <v>2035301091</v>
      </c>
      <c r="S61" s="246"/>
      <c r="T61" s="325" t="s">
        <v>3339</v>
      </c>
      <c r="U61" s="325" t="s">
        <v>1518</v>
      </c>
      <c r="V61" s="246"/>
      <c r="W61" s="246"/>
      <c r="X61" s="246"/>
      <c r="Y61" s="246"/>
      <c r="Z61" s="246"/>
      <c r="AA61" s="246"/>
      <c r="AB61" s="246" t="s">
        <v>1368</v>
      </c>
      <c r="AC61" s="246"/>
      <c r="AD61" s="246"/>
      <c r="AE61" s="246"/>
      <c r="AF61" s="246"/>
      <c r="AG61" s="246"/>
      <c r="AH61" s="246"/>
      <c r="AI61" s="246"/>
      <c r="AJ61" s="246"/>
      <c r="AK61" s="246"/>
      <c r="AL61" s="246"/>
      <c r="AM61" s="246"/>
      <c r="AN61" s="246"/>
      <c r="AO61" s="246"/>
      <c r="AP61" s="246"/>
      <c r="AQ61" s="246"/>
      <c r="AR61" s="246"/>
      <c r="AS61" s="246"/>
      <c r="AT61" s="246"/>
      <c r="AU61" s="246"/>
      <c r="AV61" s="246"/>
      <c r="AW61" s="223">
        <v>10</v>
      </c>
      <c r="AX61" s="223">
        <v>11</v>
      </c>
      <c r="AY61" s="223">
        <v>255</v>
      </c>
      <c r="AZ61" s="223">
        <v>253</v>
      </c>
      <c r="BA61" s="223">
        <v>1</v>
      </c>
      <c r="BB61" s="223"/>
      <c r="BC61" s="223"/>
      <c r="BD61" s="223"/>
      <c r="BE61" s="223"/>
    </row>
    <row r="62" spans="1:57" s="194" customFormat="1" ht="57.6" hidden="1" x14ac:dyDescent="0.3">
      <c r="A62" s="246" t="s">
        <v>795</v>
      </c>
      <c r="B62" s="246" t="s">
        <v>1348</v>
      </c>
      <c r="C62" s="246" t="s">
        <v>2607</v>
      </c>
      <c r="D62" s="246"/>
      <c r="E62" s="246"/>
      <c r="F62" s="246" t="s">
        <v>2991</v>
      </c>
      <c r="G62" s="246"/>
      <c r="H62" s="246" t="s">
        <v>648</v>
      </c>
      <c r="I62" s="246"/>
      <c r="J62" s="246" t="s">
        <v>786</v>
      </c>
      <c r="K62" s="246"/>
      <c r="L62" s="246"/>
      <c r="M62" s="246"/>
      <c r="N62" s="246"/>
      <c r="O62" s="246"/>
      <c r="P62" s="246"/>
      <c r="Q62" s="246"/>
      <c r="R62" s="246"/>
      <c r="S62" s="246"/>
      <c r="T62" s="246"/>
      <c r="U62" s="242"/>
      <c r="V62" s="246"/>
      <c r="W62" s="246"/>
      <c r="X62" s="246"/>
      <c r="Y62" s="246"/>
      <c r="Z62" s="246"/>
      <c r="AA62" s="246"/>
      <c r="AB62" s="246" t="s">
        <v>1368</v>
      </c>
      <c r="AC62" s="246"/>
      <c r="AD62" s="246"/>
      <c r="AE62" s="246"/>
      <c r="AF62" s="246"/>
      <c r="AG62" s="246"/>
      <c r="AH62" s="246"/>
      <c r="AI62" s="246" t="s">
        <v>82</v>
      </c>
      <c r="AJ62" s="246" t="s">
        <v>80</v>
      </c>
      <c r="AK62" s="246" t="s">
        <v>80</v>
      </c>
      <c r="AL62" s="246"/>
      <c r="AM62" s="246"/>
      <c r="AN62" s="246"/>
      <c r="AO62" s="246"/>
      <c r="AP62" s="246"/>
      <c r="AQ62" s="246"/>
      <c r="AR62" s="246"/>
      <c r="AS62" s="246"/>
      <c r="AT62" s="246"/>
      <c r="AU62" s="246"/>
      <c r="AV62" s="246"/>
      <c r="AW62" s="223">
        <v>192</v>
      </c>
      <c r="AX62" s="223">
        <v>2</v>
      </c>
      <c r="AY62" s="223">
        <v>11</v>
      </c>
      <c r="AZ62" s="223">
        <v>7</v>
      </c>
      <c r="BA62" s="223">
        <v>1</v>
      </c>
      <c r="BB62" s="223"/>
      <c r="BC62" s="223"/>
      <c r="BD62" s="223"/>
      <c r="BE62" s="223"/>
    </row>
    <row r="63" spans="1:57" s="194" customFormat="1" ht="28.8" hidden="1" x14ac:dyDescent="0.3">
      <c r="A63" s="246" t="s">
        <v>649</v>
      </c>
      <c r="B63" s="246" t="s">
        <v>1348</v>
      </c>
      <c r="C63" s="194" t="s">
        <v>2595</v>
      </c>
      <c r="D63" s="246"/>
      <c r="F63" s="194" t="s">
        <v>1709</v>
      </c>
      <c r="G63" s="246"/>
      <c r="H63" s="246" t="s">
        <v>650</v>
      </c>
      <c r="I63" s="246"/>
      <c r="J63" s="246" t="s">
        <v>786</v>
      </c>
      <c r="K63" s="246"/>
      <c r="L63" s="246"/>
      <c r="M63" s="246"/>
      <c r="N63" s="246"/>
      <c r="O63" s="246"/>
      <c r="P63" s="12" t="s">
        <v>3338</v>
      </c>
      <c r="Q63" s="12" t="s">
        <v>3337</v>
      </c>
      <c r="R63" s="325">
        <v>2035301058</v>
      </c>
      <c r="S63" s="246"/>
      <c r="T63" s="325" t="s">
        <v>3339</v>
      </c>
      <c r="U63" s="325" t="s">
        <v>1518</v>
      </c>
      <c r="V63" s="246"/>
      <c r="W63" s="246"/>
      <c r="X63" s="246"/>
      <c r="Y63" s="246"/>
      <c r="Z63" s="246"/>
      <c r="AA63" s="246"/>
      <c r="AB63" s="246" t="s">
        <v>1368</v>
      </c>
      <c r="AC63" s="246"/>
      <c r="AD63" s="246"/>
      <c r="AE63" s="246"/>
      <c r="AF63" s="246"/>
      <c r="AG63" s="246"/>
      <c r="AH63" s="246"/>
      <c r="AI63" s="246"/>
      <c r="AJ63" s="246"/>
      <c r="AK63" s="246"/>
      <c r="AL63" s="246"/>
      <c r="AM63" s="246"/>
      <c r="AN63" s="246"/>
      <c r="AO63" s="246"/>
      <c r="AP63" s="246"/>
      <c r="AQ63" s="246"/>
      <c r="AR63" s="246"/>
      <c r="AS63" s="246"/>
      <c r="AT63" s="246"/>
      <c r="AU63" s="246"/>
      <c r="AV63" s="246"/>
      <c r="AW63" s="223">
        <v>10</v>
      </c>
      <c r="AX63" s="223">
        <v>11</v>
      </c>
      <c r="AY63" s="223">
        <v>11</v>
      </c>
      <c r="AZ63" s="223">
        <v>2</v>
      </c>
      <c r="BA63" s="223">
        <v>1</v>
      </c>
      <c r="BB63" s="223"/>
      <c r="BC63" s="223"/>
      <c r="BD63" s="223"/>
      <c r="BE63" s="223"/>
    </row>
    <row r="64" spans="1:57" s="326" customFormat="1" ht="43.2" hidden="1" x14ac:dyDescent="0.3">
      <c r="A64" s="326" t="s">
        <v>651</v>
      </c>
      <c r="B64" s="326" t="s">
        <v>1348</v>
      </c>
      <c r="C64" s="326" t="s">
        <v>2993</v>
      </c>
      <c r="F64" s="326" t="s">
        <v>1709</v>
      </c>
      <c r="H64" s="326" t="s">
        <v>652</v>
      </c>
      <c r="J64" s="326" t="s">
        <v>786</v>
      </c>
      <c r="P64" s="329" t="s">
        <v>3338</v>
      </c>
      <c r="Q64" s="329" t="s">
        <v>3337</v>
      </c>
      <c r="R64" s="330">
        <v>2035301163</v>
      </c>
      <c r="T64" s="330" t="s">
        <v>3339</v>
      </c>
      <c r="U64" s="330" t="s">
        <v>1518</v>
      </c>
      <c r="AB64" s="326" t="s">
        <v>1368</v>
      </c>
      <c r="AW64" s="230">
        <v>10</v>
      </c>
      <c r="AX64" s="230">
        <v>11</v>
      </c>
      <c r="AY64" s="230">
        <v>255</v>
      </c>
      <c r="AZ64" s="230">
        <v>254</v>
      </c>
      <c r="BA64" s="230">
        <v>1</v>
      </c>
      <c r="BB64" s="230"/>
      <c r="BC64" s="230"/>
      <c r="BD64" s="230"/>
      <c r="BE64" s="230"/>
    </row>
    <row r="65" spans="1:57" s="194" customFormat="1" ht="43.2" x14ac:dyDescent="0.3">
      <c r="A65" s="246" t="s">
        <v>653</v>
      </c>
      <c r="B65" s="246" t="s">
        <v>1348</v>
      </c>
      <c r="C65" s="194" t="s">
        <v>2597</v>
      </c>
      <c r="D65" s="238"/>
      <c r="F65" s="194" t="s">
        <v>2597</v>
      </c>
      <c r="G65" s="246"/>
      <c r="H65" s="246" t="s">
        <v>654</v>
      </c>
      <c r="I65" s="246"/>
      <c r="J65" s="246" t="s">
        <v>786</v>
      </c>
      <c r="K65" s="246" t="s">
        <v>622</v>
      </c>
      <c r="L65" s="246"/>
      <c r="M65" s="246"/>
      <c r="N65" s="194" t="s">
        <v>1797</v>
      </c>
      <c r="O65" s="246"/>
      <c r="P65" s="246" t="s">
        <v>16</v>
      </c>
      <c r="Q65" s="246" t="s">
        <v>2960</v>
      </c>
      <c r="R65" s="246" t="s">
        <v>2945</v>
      </c>
      <c r="S65" s="246" t="s">
        <v>1744</v>
      </c>
      <c r="T65" s="246" t="s">
        <v>1743</v>
      </c>
      <c r="U65" s="242" t="s">
        <v>81</v>
      </c>
      <c r="V65" s="246"/>
      <c r="W65" s="246"/>
      <c r="X65" s="246" t="s">
        <v>798</v>
      </c>
      <c r="Y65" s="246"/>
      <c r="Z65" s="246"/>
      <c r="AA65" s="246"/>
      <c r="AB65" s="246" t="s">
        <v>1368</v>
      </c>
      <c r="AC65" s="246"/>
      <c r="AD65" s="246" t="s">
        <v>653</v>
      </c>
      <c r="AE65" s="226" t="s">
        <v>1745</v>
      </c>
      <c r="AF65" s="246"/>
      <c r="AG65" s="246"/>
      <c r="AH65" s="246"/>
      <c r="AI65" s="246" t="s">
        <v>82</v>
      </c>
      <c r="AJ65" s="246" t="s">
        <v>797</v>
      </c>
      <c r="AK65" s="246" t="s">
        <v>797</v>
      </c>
      <c r="AL65" s="246"/>
      <c r="AM65" s="246"/>
      <c r="AN65" s="246"/>
      <c r="AO65" s="246"/>
      <c r="AP65" s="246"/>
      <c r="AQ65" s="246"/>
      <c r="AR65" s="246"/>
      <c r="AS65" s="246"/>
      <c r="AT65" s="246"/>
      <c r="AU65" s="246"/>
      <c r="AV65" s="246"/>
      <c r="AW65" s="223">
        <v>192</v>
      </c>
      <c r="AX65" s="223">
        <v>0</v>
      </c>
      <c r="AY65" s="223">
        <v>11</v>
      </c>
      <c r="AZ65" s="224">
        <v>125</v>
      </c>
      <c r="BA65" s="223">
        <v>1</v>
      </c>
      <c r="BB65" s="223"/>
      <c r="BC65" s="223"/>
      <c r="BD65" s="223"/>
      <c r="BE65" s="223">
        <v>1</v>
      </c>
    </row>
    <row r="66" spans="1:57" s="194" customFormat="1" ht="28.8" x14ac:dyDescent="0.3">
      <c r="A66" s="246" t="s">
        <v>655</v>
      </c>
      <c r="B66" s="246" t="s">
        <v>1348</v>
      </c>
      <c r="C66" s="194" t="s">
        <v>2597</v>
      </c>
      <c r="D66" s="238"/>
      <c r="F66" s="194" t="s">
        <v>2597</v>
      </c>
      <c r="G66" s="246"/>
      <c r="H66" s="246" t="s">
        <v>656</v>
      </c>
      <c r="I66" s="246"/>
      <c r="J66" s="246" t="s">
        <v>786</v>
      </c>
      <c r="K66" s="246" t="s">
        <v>622</v>
      </c>
      <c r="L66" s="246"/>
      <c r="M66" s="246"/>
      <c r="N66" s="194" t="s">
        <v>1798</v>
      </c>
      <c r="O66" s="246"/>
      <c r="P66" s="246" t="s">
        <v>16</v>
      </c>
      <c r="Q66" s="246" t="s">
        <v>2960</v>
      </c>
      <c r="R66" s="246" t="s">
        <v>2946</v>
      </c>
      <c r="S66" s="246" t="s">
        <v>1744</v>
      </c>
      <c r="T66" s="246" t="s">
        <v>1743</v>
      </c>
      <c r="U66" s="242" t="s">
        <v>81</v>
      </c>
      <c r="V66" s="246"/>
      <c r="W66" s="246"/>
      <c r="X66" s="246" t="s">
        <v>798</v>
      </c>
      <c r="Y66" s="246"/>
      <c r="Z66" s="246"/>
      <c r="AA66" s="246"/>
      <c r="AB66" s="246" t="s">
        <v>1368</v>
      </c>
      <c r="AC66" s="246"/>
      <c r="AD66" s="246" t="s">
        <v>655</v>
      </c>
      <c r="AE66" s="226" t="s">
        <v>1749</v>
      </c>
      <c r="AF66" s="246"/>
      <c r="AG66" s="246"/>
      <c r="AH66" s="246"/>
      <c r="AI66" s="246" t="s">
        <v>82</v>
      </c>
      <c r="AJ66" s="246" t="s">
        <v>797</v>
      </c>
      <c r="AK66" s="246" t="s">
        <v>797</v>
      </c>
      <c r="AL66" s="246"/>
      <c r="AM66" s="246"/>
      <c r="AN66" s="246"/>
      <c r="AO66" s="246"/>
      <c r="AP66" s="246"/>
      <c r="AQ66" s="246"/>
      <c r="AR66" s="246"/>
      <c r="AS66" s="246"/>
      <c r="AT66" s="246"/>
      <c r="AU66" s="246"/>
      <c r="AV66" s="246"/>
      <c r="AW66" s="223">
        <v>192</v>
      </c>
      <c r="AX66" s="223">
        <v>0</v>
      </c>
      <c r="AY66" s="223">
        <v>11</v>
      </c>
      <c r="AZ66" s="224">
        <v>130</v>
      </c>
      <c r="BA66" s="223">
        <v>1</v>
      </c>
      <c r="BB66" s="223"/>
      <c r="BC66" s="223"/>
      <c r="BD66" s="223"/>
      <c r="BE66" s="223">
        <v>1</v>
      </c>
    </row>
    <row r="67" spans="1:57" s="194" customFormat="1" ht="43.2" x14ac:dyDescent="0.3">
      <c r="A67" s="246" t="s">
        <v>657</v>
      </c>
      <c r="B67" s="246" t="s">
        <v>1348</v>
      </c>
      <c r="C67" s="194" t="s">
        <v>2597</v>
      </c>
      <c r="D67" s="238"/>
      <c r="F67" s="194" t="s">
        <v>2597</v>
      </c>
      <c r="G67" s="246"/>
      <c r="H67" s="246" t="s">
        <v>658</v>
      </c>
      <c r="I67" s="246"/>
      <c r="J67" s="246" t="s">
        <v>786</v>
      </c>
      <c r="K67" s="246" t="s">
        <v>622</v>
      </c>
      <c r="L67" s="246"/>
      <c r="M67" s="246"/>
      <c r="N67" s="194" t="s">
        <v>1799</v>
      </c>
      <c r="O67" s="246"/>
      <c r="P67" s="246" t="s">
        <v>16</v>
      </c>
      <c r="Q67" s="246" t="s">
        <v>2960</v>
      </c>
      <c r="R67" s="246" t="s">
        <v>2947</v>
      </c>
      <c r="S67" s="246" t="s">
        <v>1744</v>
      </c>
      <c r="T67" s="246" t="s">
        <v>1743</v>
      </c>
      <c r="U67" s="242" t="s">
        <v>81</v>
      </c>
      <c r="V67" s="246"/>
      <c r="W67" s="246"/>
      <c r="X67" s="246" t="s">
        <v>798</v>
      </c>
      <c r="Y67" s="246"/>
      <c r="Z67" s="246"/>
      <c r="AA67" s="246"/>
      <c r="AB67" s="246" t="s">
        <v>1368</v>
      </c>
      <c r="AC67" s="246"/>
      <c r="AD67" s="246"/>
      <c r="AE67" s="226" t="s">
        <v>1741</v>
      </c>
      <c r="AF67" s="246"/>
      <c r="AG67" s="246"/>
      <c r="AH67" s="246"/>
      <c r="AI67" s="246" t="s">
        <v>82</v>
      </c>
      <c r="AJ67" s="246" t="s">
        <v>797</v>
      </c>
      <c r="AK67" s="246" t="s">
        <v>797</v>
      </c>
      <c r="AL67" s="246"/>
      <c r="AM67" s="246"/>
      <c r="AN67" s="246"/>
      <c r="AO67" s="246"/>
      <c r="AP67" s="246"/>
      <c r="AQ67" s="246"/>
      <c r="AR67" s="246"/>
      <c r="AS67" s="246"/>
      <c r="AT67" s="246"/>
      <c r="AU67" s="246"/>
      <c r="AV67" s="246"/>
      <c r="AW67" s="223">
        <v>192</v>
      </c>
      <c r="AX67" s="223">
        <v>0</v>
      </c>
      <c r="AY67" s="223">
        <v>11</v>
      </c>
      <c r="AZ67" s="224">
        <v>120</v>
      </c>
      <c r="BA67" s="223">
        <v>1</v>
      </c>
      <c r="BB67" s="223"/>
      <c r="BC67" s="223"/>
      <c r="BD67" s="223"/>
      <c r="BE67" s="223">
        <v>1</v>
      </c>
    </row>
    <row r="68" spans="1:57" s="194" customFormat="1" hidden="1" x14ac:dyDescent="0.3">
      <c r="A68" s="246" t="s">
        <v>2981</v>
      </c>
      <c r="B68" s="246" t="s">
        <v>1348</v>
      </c>
      <c r="C68" s="246" t="s">
        <v>2607</v>
      </c>
      <c r="D68" s="246"/>
      <c r="E68" s="246"/>
      <c r="F68" s="246" t="s">
        <v>2991</v>
      </c>
      <c r="G68" s="246"/>
      <c r="H68" s="246" t="s">
        <v>659</v>
      </c>
      <c r="I68" s="246"/>
      <c r="J68" s="246" t="s">
        <v>786</v>
      </c>
      <c r="K68" s="246"/>
      <c r="L68" s="246"/>
      <c r="M68" s="246"/>
      <c r="N68" s="246"/>
      <c r="O68" s="246"/>
      <c r="P68" s="246"/>
      <c r="Q68" s="246"/>
      <c r="R68" s="246"/>
      <c r="S68" s="246"/>
      <c r="T68" s="246"/>
      <c r="U68" s="244"/>
      <c r="V68" s="246"/>
      <c r="W68" s="246"/>
      <c r="X68" s="246"/>
      <c r="Y68" s="246"/>
      <c r="Z68" s="246"/>
      <c r="AA68" s="246"/>
      <c r="AB68" s="246" t="s">
        <v>79</v>
      </c>
      <c r="AC68" s="246"/>
      <c r="AD68" s="246"/>
      <c r="AE68" s="246"/>
      <c r="AF68" s="246"/>
      <c r="AG68" s="246"/>
      <c r="AH68" s="246"/>
      <c r="AI68" s="246"/>
      <c r="AJ68" s="246"/>
      <c r="AK68" s="246"/>
      <c r="AL68" s="246"/>
      <c r="AM68" s="246"/>
      <c r="AN68" s="246"/>
      <c r="AO68" s="246"/>
      <c r="AP68" s="246"/>
      <c r="AQ68" s="246"/>
      <c r="AR68" s="246"/>
      <c r="AS68" s="246"/>
      <c r="AT68" s="246"/>
      <c r="AU68" s="246"/>
      <c r="AV68" s="246"/>
      <c r="AW68" s="223">
        <v>192</v>
      </c>
      <c r="AX68" s="223">
        <v>1</v>
      </c>
      <c r="AY68" s="223">
        <v>14</v>
      </c>
      <c r="AZ68" s="223">
        <v>10</v>
      </c>
      <c r="BA68" s="223">
        <v>1</v>
      </c>
      <c r="BB68" s="223"/>
      <c r="BC68" s="223"/>
      <c r="BD68" s="223"/>
      <c r="BE68" s="223"/>
    </row>
    <row r="69" spans="1:57" s="194" customFormat="1" hidden="1" x14ac:dyDescent="0.3">
      <c r="A69" s="246" t="s">
        <v>2982</v>
      </c>
      <c r="B69" s="246" t="s">
        <v>1348</v>
      </c>
      <c r="C69" s="246" t="s">
        <v>2607</v>
      </c>
      <c r="D69" s="246"/>
      <c r="E69" s="246"/>
      <c r="F69" s="246" t="s">
        <v>2991</v>
      </c>
      <c r="G69" s="246"/>
      <c r="H69" s="246" t="s">
        <v>660</v>
      </c>
      <c r="I69" s="246"/>
      <c r="J69" s="246" t="s">
        <v>786</v>
      </c>
      <c r="K69" s="246"/>
      <c r="L69" s="246"/>
      <c r="M69" s="246"/>
      <c r="N69" s="246"/>
      <c r="O69" s="246"/>
      <c r="P69" s="246"/>
      <c r="Q69" s="246"/>
      <c r="R69" s="246"/>
      <c r="S69" s="246"/>
      <c r="T69" s="246"/>
      <c r="U69" s="244"/>
      <c r="V69" s="246"/>
      <c r="W69" s="246"/>
      <c r="X69" s="246"/>
      <c r="Y69" s="246"/>
      <c r="Z69" s="246"/>
      <c r="AA69" s="246"/>
      <c r="AB69" s="246" t="s">
        <v>79</v>
      </c>
      <c r="AC69" s="246"/>
      <c r="AD69" s="246"/>
      <c r="AE69" s="246"/>
      <c r="AF69" s="246"/>
      <c r="AG69" s="246"/>
      <c r="AH69" s="246"/>
      <c r="AI69" s="246"/>
      <c r="AJ69" s="246"/>
      <c r="AK69" s="246"/>
      <c r="AL69" s="246"/>
      <c r="AM69" s="246"/>
      <c r="AN69" s="246"/>
      <c r="AO69" s="246"/>
      <c r="AP69" s="246"/>
      <c r="AQ69" s="246"/>
      <c r="AR69" s="246"/>
      <c r="AS69" s="246"/>
      <c r="AT69" s="246"/>
      <c r="AU69" s="246"/>
      <c r="AV69" s="246"/>
      <c r="AW69" s="223">
        <v>10</v>
      </c>
      <c r="AX69" s="223">
        <v>10</v>
      </c>
      <c r="AY69" s="223">
        <v>14</v>
      </c>
      <c r="AZ69" s="223">
        <v>10</v>
      </c>
      <c r="BA69" s="223">
        <v>1</v>
      </c>
      <c r="BB69" s="223"/>
      <c r="BC69" s="223"/>
      <c r="BD69" s="223"/>
      <c r="BE69" s="223"/>
    </row>
    <row r="70" spans="1:57" s="194" customFormat="1" ht="28.8" hidden="1" x14ac:dyDescent="0.3">
      <c r="A70" s="246" t="s">
        <v>661</v>
      </c>
      <c r="B70" s="246" t="s">
        <v>1348</v>
      </c>
      <c r="C70" s="246" t="s">
        <v>2607</v>
      </c>
      <c r="D70" s="246"/>
      <c r="E70" s="246"/>
      <c r="F70" s="246" t="s">
        <v>2992</v>
      </c>
      <c r="G70" s="246"/>
      <c r="H70" s="246" t="s">
        <v>662</v>
      </c>
      <c r="I70" s="246"/>
      <c r="J70" s="246" t="s">
        <v>786</v>
      </c>
      <c r="K70" s="246"/>
      <c r="L70" s="246"/>
      <c r="M70" s="246"/>
      <c r="N70" s="246"/>
      <c r="O70" s="246"/>
      <c r="P70" s="246"/>
      <c r="Q70" s="246"/>
      <c r="R70" s="246"/>
      <c r="S70" s="246"/>
      <c r="T70" s="246"/>
      <c r="U70" s="244"/>
      <c r="V70" s="246"/>
      <c r="W70" s="246"/>
      <c r="X70" s="246"/>
      <c r="Y70" s="246"/>
      <c r="Z70" s="246"/>
      <c r="AA70" s="246"/>
      <c r="AB70" s="246" t="s">
        <v>79</v>
      </c>
      <c r="AC70" s="246"/>
      <c r="AD70" s="246"/>
      <c r="AE70" s="246"/>
      <c r="AF70" s="246"/>
      <c r="AG70" s="246"/>
      <c r="AH70" s="246"/>
      <c r="AI70" s="246"/>
      <c r="AJ70" s="246"/>
      <c r="AK70" s="246"/>
      <c r="AL70" s="246"/>
      <c r="AM70" s="246"/>
      <c r="AN70" s="246"/>
      <c r="AO70" s="246"/>
      <c r="AP70" s="246"/>
      <c r="AQ70" s="246"/>
      <c r="AR70" s="246"/>
      <c r="AS70" s="246"/>
      <c r="AT70" s="246"/>
      <c r="AU70" s="246"/>
      <c r="AV70" s="246"/>
      <c r="AW70" s="223">
        <v>192</v>
      </c>
      <c r="AX70" s="223">
        <v>1</v>
      </c>
      <c r="AY70" s="223">
        <v>14</v>
      </c>
      <c r="AZ70" s="223">
        <v>101</v>
      </c>
      <c r="BA70" s="223">
        <v>1</v>
      </c>
      <c r="BB70" s="223"/>
      <c r="BC70" s="223"/>
      <c r="BD70" s="223"/>
      <c r="BE70" s="223"/>
    </row>
    <row r="71" spans="1:57" s="194" customFormat="1" ht="28.8" hidden="1" x14ac:dyDescent="0.3">
      <c r="A71" s="246" t="s">
        <v>663</v>
      </c>
      <c r="B71" s="246" t="s">
        <v>1348</v>
      </c>
      <c r="C71" s="246" t="s">
        <v>2607</v>
      </c>
      <c r="D71" s="246"/>
      <c r="E71" s="246"/>
      <c r="F71" s="246" t="s">
        <v>2992</v>
      </c>
      <c r="G71" s="246"/>
      <c r="H71" s="246" t="s">
        <v>664</v>
      </c>
      <c r="I71" s="246"/>
      <c r="J71" s="246" t="s">
        <v>786</v>
      </c>
      <c r="K71" s="246"/>
      <c r="L71" s="246"/>
      <c r="M71" s="246"/>
      <c r="N71" s="246"/>
      <c r="O71" s="246"/>
      <c r="P71" s="246"/>
      <c r="Q71" s="246"/>
      <c r="R71" s="246"/>
      <c r="S71" s="246"/>
      <c r="T71" s="246"/>
      <c r="U71" s="244"/>
      <c r="V71" s="246"/>
      <c r="W71" s="246"/>
      <c r="X71" s="246"/>
      <c r="Y71" s="246"/>
      <c r="Z71" s="246"/>
      <c r="AA71" s="246"/>
      <c r="AB71" s="246" t="s">
        <v>79</v>
      </c>
      <c r="AC71" s="246"/>
      <c r="AD71" s="246"/>
      <c r="AE71" s="246"/>
      <c r="AF71" s="246"/>
      <c r="AG71" s="246"/>
      <c r="AH71" s="246"/>
      <c r="AI71" s="246"/>
      <c r="AJ71" s="246"/>
      <c r="AK71" s="246"/>
      <c r="AL71" s="246"/>
      <c r="AM71" s="246"/>
      <c r="AN71" s="246"/>
      <c r="AO71" s="246"/>
      <c r="AP71" s="246"/>
      <c r="AQ71" s="246"/>
      <c r="AR71" s="246"/>
      <c r="AS71" s="246"/>
      <c r="AT71" s="246"/>
      <c r="AU71" s="246"/>
      <c r="AV71" s="246"/>
      <c r="AW71" s="223">
        <v>192</v>
      </c>
      <c r="AX71" s="223">
        <v>1</v>
      </c>
      <c r="AY71" s="223">
        <v>14</v>
      </c>
      <c r="AZ71" s="223">
        <v>102</v>
      </c>
      <c r="BA71" s="223">
        <v>1</v>
      </c>
      <c r="BB71" s="223"/>
      <c r="BC71" s="223"/>
      <c r="BD71" s="223"/>
      <c r="BE71" s="223"/>
    </row>
    <row r="72" spans="1:57" s="194" customFormat="1" ht="28.8" x14ac:dyDescent="0.3">
      <c r="A72" s="246" t="s">
        <v>665</v>
      </c>
      <c r="B72" s="246" t="s">
        <v>1348</v>
      </c>
      <c r="C72" s="194" t="s">
        <v>2597</v>
      </c>
      <c r="D72" s="238"/>
      <c r="F72" s="194" t="s">
        <v>2597</v>
      </c>
      <c r="G72" s="246"/>
      <c r="H72" s="246" t="s">
        <v>666</v>
      </c>
      <c r="I72" s="246"/>
      <c r="J72" s="246" t="s">
        <v>786</v>
      </c>
      <c r="K72" s="246"/>
      <c r="L72" s="246"/>
      <c r="M72" s="246"/>
      <c r="N72" s="246"/>
      <c r="O72" s="246"/>
      <c r="P72" s="246" t="s">
        <v>16</v>
      </c>
      <c r="Q72" s="246" t="s">
        <v>2956</v>
      </c>
      <c r="R72" s="228" t="s">
        <v>2948</v>
      </c>
      <c r="S72" s="246"/>
      <c r="T72" s="246" t="s">
        <v>1759</v>
      </c>
      <c r="U72" s="242" t="s">
        <v>81</v>
      </c>
      <c r="V72" s="246"/>
      <c r="W72" s="246"/>
      <c r="X72" s="241" t="s">
        <v>798</v>
      </c>
      <c r="Y72" s="246"/>
      <c r="Z72" s="246"/>
      <c r="AA72" s="246"/>
      <c r="AB72" s="246" t="s">
        <v>79</v>
      </c>
      <c r="AC72" s="246"/>
      <c r="AD72" s="246" t="s">
        <v>665</v>
      </c>
      <c r="AE72" s="226" t="s">
        <v>1760</v>
      </c>
      <c r="AF72" s="246"/>
      <c r="AG72" s="246"/>
      <c r="AH72" s="246"/>
      <c r="AI72" s="246" t="s">
        <v>82</v>
      </c>
      <c r="AJ72" s="246" t="s">
        <v>797</v>
      </c>
      <c r="AK72" s="246" t="s">
        <v>797</v>
      </c>
      <c r="AL72" s="246"/>
      <c r="AM72" s="246"/>
      <c r="AN72" s="246"/>
      <c r="AO72" s="246"/>
      <c r="AP72" s="246"/>
      <c r="AQ72" s="246"/>
      <c r="AR72" s="246"/>
      <c r="AS72" s="246"/>
      <c r="AT72" s="246"/>
      <c r="AU72" s="246"/>
      <c r="AV72" s="246"/>
      <c r="AW72" s="223">
        <v>192</v>
      </c>
      <c r="AX72" s="223">
        <v>1</v>
      </c>
      <c r="AY72" s="223">
        <v>14</v>
      </c>
      <c r="AZ72" s="224">
        <v>21</v>
      </c>
      <c r="BA72" s="223">
        <v>1</v>
      </c>
      <c r="BB72" s="223"/>
      <c r="BC72" s="223"/>
      <c r="BD72" s="223"/>
      <c r="BE72" s="223" t="s">
        <v>1809</v>
      </c>
    </row>
    <row r="73" spans="1:57" s="194" customFormat="1" ht="28.8" x14ac:dyDescent="0.3">
      <c r="A73" s="246" t="s">
        <v>667</v>
      </c>
      <c r="B73" s="246" t="s">
        <v>1348</v>
      </c>
      <c r="C73" s="194" t="s">
        <v>2597</v>
      </c>
      <c r="D73" s="238"/>
      <c r="F73" s="194" t="s">
        <v>2597</v>
      </c>
      <c r="G73" s="246"/>
      <c r="H73" s="246" t="s">
        <v>668</v>
      </c>
      <c r="I73" s="246"/>
      <c r="J73" s="246" t="s">
        <v>786</v>
      </c>
      <c r="K73" s="246"/>
      <c r="L73" s="246"/>
      <c r="M73" s="246"/>
      <c r="N73" s="246"/>
      <c r="O73" s="246"/>
      <c r="P73" s="246" t="s">
        <v>16</v>
      </c>
      <c r="Q73" s="246" t="s">
        <v>2956</v>
      </c>
      <c r="R73" s="228" t="s">
        <v>2949</v>
      </c>
      <c r="S73" s="246"/>
      <c r="T73" s="246" t="s">
        <v>1759</v>
      </c>
      <c r="U73" s="242" t="s">
        <v>81</v>
      </c>
      <c r="V73" s="246"/>
      <c r="W73" s="246"/>
      <c r="X73" s="241" t="s">
        <v>798</v>
      </c>
      <c r="Y73" s="246"/>
      <c r="Z73" s="246"/>
      <c r="AA73" s="246"/>
      <c r="AB73" s="246" t="s">
        <v>79</v>
      </c>
      <c r="AC73" s="246"/>
      <c r="AD73" s="246" t="s">
        <v>667</v>
      </c>
      <c r="AE73" s="226" t="s">
        <v>1760</v>
      </c>
      <c r="AF73" s="246"/>
      <c r="AG73" s="246"/>
      <c r="AH73" s="246"/>
      <c r="AI73" s="246" t="s">
        <v>82</v>
      </c>
      <c r="AJ73" s="246" t="s">
        <v>797</v>
      </c>
      <c r="AK73" s="246" t="s">
        <v>797</v>
      </c>
      <c r="AL73" s="246"/>
      <c r="AM73" s="246"/>
      <c r="AN73" s="246"/>
      <c r="AO73" s="246"/>
      <c r="AP73" s="246"/>
      <c r="AQ73" s="246"/>
      <c r="AR73" s="246"/>
      <c r="AS73" s="246"/>
      <c r="AT73" s="246"/>
      <c r="AU73" s="246"/>
      <c r="AV73" s="246"/>
      <c r="AW73" s="223">
        <v>192</v>
      </c>
      <c r="AX73" s="223">
        <v>1</v>
      </c>
      <c r="AY73" s="223">
        <v>14</v>
      </c>
      <c r="AZ73" s="224">
        <v>22</v>
      </c>
      <c r="BA73" s="223">
        <v>1</v>
      </c>
      <c r="BB73" s="223"/>
      <c r="BC73" s="223"/>
      <c r="BD73" s="223"/>
      <c r="BE73" s="223" t="s">
        <v>1809</v>
      </c>
    </row>
    <row r="74" spans="1:57" s="194" customFormat="1" ht="28.8" hidden="1" x14ac:dyDescent="0.3">
      <c r="A74" s="246" t="s">
        <v>2988</v>
      </c>
      <c r="B74" s="246" t="s">
        <v>1348</v>
      </c>
      <c r="C74" s="246" t="s">
        <v>2607</v>
      </c>
      <c r="D74" s="246"/>
      <c r="E74" s="246"/>
      <c r="F74" s="246" t="s">
        <v>2991</v>
      </c>
      <c r="G74" s="246"/>
      <c r="H74" s="246" t="s">
        <v>669</v>
      </c>
      <c r="I74" s="246"/>
      <c r="J74" s="246" t="s">
        <v>786</v>
      </c>
      <c r="K74" s="246"/>
      <c r="L74" s="246"/>
      <c r="M74" s="246"/>
      <c r="N74" s="246"/>
      <c r="O74" s="246"/>
      <c r="P74" s="246"/>
      <c r="Q74" s="246"/>
      <c r="R74" s="246"/>
      <c r="S74" s="246"/>
      <c r="T74" s="246"/>
      <c r="U74" s="244"/>
      <c r="V74" s="246"/>
      <c r="W74" s="246"/>
      <c r="X74" s="246"/>
      <c r="Y74" s="246"/>
      <c r="Z74" s="246"/>
      <c r="AA74" s="246"/>
      <c r="AB74" s="246" t="s">
        <v>87</v>
      </c>
      <c r="AC74" s="246"/>
      <c r="AD74" s="246"/>
      <c r="AE74" s="246"/>
      <c r="AF74" s="246"/>
      <c r="AG74" s="246"/>
      <c r="AH74" s="246"/>
      <c r="AI74" s="246"/>
      <c r="AJ74" s="246"/>
      <c r="AK74" s="246"/>
      <c r="AL74" s="246"/>
      <c r="AM74" s="246"/>
      <c r="AN74" s="246"/>
      <c r="AO74" s="246"/>
      <c r="AP74" s="246"/>
      <c r="AQ74" s="246"/>
      <c r="AR74" s="246"/>
      <c r="AS74" s="246"/>
      <c r="AT74" s="246"/>
      <c r="AU74" s="246"/>
      <c r="AV74" s="246"/>
      <c r="AW74" s="223">
        <v>192</v>
      </c>
      <c r="AX74" s="223">
        <v>1</v>
      </c>
      <c r="AY74" s="223">
        <v>12</v>
      </c>
      <c r="AZ74" s="223">
        <v>10</v>
      </c>
      <c r="BA74" s="223">
        <v>1</v>
      </c>
      <c r="BB74" s="223"/>
      <c r="BC74" s="223"/>
      <c r="BD74" s="223"/>
      <c r="BE74" s="223"/>
    </row>
    <row r="75" spans="1:57" s="194" customFormat="1" ht="28.8" hidden="1" x14ac:dyDescent="0.3">
      <c r="A75" s="246" t="s">
        <v>2987</v>
      </c>
      <c r="B75" s="246" t="s">
        <v>1348</v>
      </c>
      <c r="C75" s="246" t="s">
        <v>2607</v>
      </c>
      <c r="D75" s="246"/>
      <c r="E75" s="246"/>
      <c r="F75" s="246" t="s">
        <v>2991</v>
      </c>
      <c r="G75" s="246"/>
      <c r="H75" s="246" t="s">
        <v>670</v>
      </c>
      <c r="I75" s="246"/>
      <c r="J75" s="246" t="s">
        <v>786</v>
      </c>
      <c r="K75" s="246"/>
      <c r="L75" s="246"/>
      <c r="M75" s="246"/>
      <c r="N75" s="246"/>
      <c r="O75" s="246"/>
      <c r="P75" s="246"/>
      <c r="Q75" s="246"/>
      <c r="R75" s="246"/>
      <c r="S75" s="246"/>
      <c r="T75" s="246"/>
      <c r="U75" s="244"/>
      <c r="V75" s="246"/>
      <c r="W75" s="246"/>
      <c r="X75" s="246"/>
      <c r="Y75" s="246"/>
      <c r="Z75" s="246"/>
      <c r="AA75" s="246"/>
      <c r="AB75" s="246" t="s">
        <v>87</v>
      </c>
      <c r="AC75" s="246"/>
      <c r="AD75" s="246"/>
      <c r="AE75" s="246"/>
      <c r="AF75" s="246"/>
      <c r="AG75" s="246"/>
      <c r="AH75" s="246"/>
      <c r="AI75" s="246"/>
      <c r="AJ75" s="246"/>
      <c r="AK75" s="246"/>
      <c r="AL75" s="246"/>
      <c r="AM75" s="246"/>
      <c r="AN75" s="246"/>
      <c r="AO75" s="246"/>
      <c r="AP75" s="246"/>
      <c r="AQ75" s="246"/>
      <c r="AR75" s="246"/>
      <c r="AS75" s="246"/>
      <c r="AT75" s="246"/>
      <c r="AU75" s="246"/>
      <c r="AV75" s="246"/>
      <c r="AW75" s="223">
        <v>10</v>
      </c>
      <c r="AX75" s="223">
        <v>10</v>
      </c>
      <c r="AY75" s="223">
        <v>12</v>
      </c>
      <c r="AZ75" s="223">
        <v>10</v>
      </c>
      <c r="BA75" s="223">
        <v>1</v>
      </c>
      <c r="BB75" s="223"/>
      <c r="BC75" s="223"/>
      <c r="BD75" s="223"/>
      <c r="BE75" s="223"/>
    </row>
    <row r="76" spans="1:57" s="194" customFormat="1" ht="28.8" hidden="1" x14ac:dyDescent="0.3">
      <c r="A76" s="246" t="s">
        <v>671</v>
      </c>
      <c r="B76" s="246" t="s">
        <v>1348</v>
      </c>
      <c r="C76" s="246" t="s">
        <v>2607</v>
      </c>
      <c r="D76" s="246"/>
      <c r="E76" s="246"/>
      <c r="F76" s="246" t="s">
        <v>2992</v>
      </c>
      <c r="G76" s="246"/>
      <c r="H76" s="246" t="s">
        <v>672</v>
      </c>
      <c r="I76" s="246"/>
      <c r="J76" s="246" t="s">
        <v>786</v>
      </c>
      <c r="K76" s="246"/>
      <c r="L76" s="246"/>
      <c r="M76" s="246"/>
      <c r="N76" s="246"/>
      <c r="O76" s="246"/>
      <c r="P76" s="246"/>
      <c r="Q76" s="246"/>
      <c r="R76" s="246"/>
      <c r="S76" s="246"/>
      <c r="T76" s="246"/>
      <c r="U76" s="244"/>
      <c r="V76" s="246"/>
      <c r="W76" s="246"/>
      <c r="X76" s="246"/>
      <c r="Y76" s="246"/>
      <c r="Z76" s="246"/>
      <c r="AA76" s="246"/>
      <c r="AB76" s="246" t="s">
        <v>87</v>
      </c>
      <c r="AC76" s="246"/>
      <c r="AD76" s="246"/>
      <c r="AE76" s="246"/>
      <c r="AF76" s="246"/>
      <c r="AG76" s="246"/>
      <c r="AH76" s="246"/>
      <c r="AI76" s="246"/>
      <c r="AJ76" s="246"/>
      <c r="AK76" s="246"/>
      <c r="AL76" s="246"/>
      <c r="AM76" s="246"/>
      <c r="AN76" s="246"/>
      <c r="AO76" s="246"/>
      <c r="AP76" s="246"/>
      <c r="AQ76" s="246"/>
      <c r="AR76" s="246"/>
      <c r="AS76" s="246"/>
      <c r="AT76" s="246"/>
      <c r="AU76" s="246"/>
      <c r="AV76" s="246"/>
      <c r="AW76" s="223">
        <v>192</v>
      </c>
      <c r="AX76" s="223">
        <v>1</v>
      </c>
      <c r="AY76" s="223">
        <v>12</v>
      </c>
      <c r="AZ76" s="223">
        <v>101</v>
      </c>
      <c r="BA76" s="223">
        <v>1</v>
      </c>
      <c r="BB76" s="223"/>
      <c r="BC76" s="223"/>
      <c r="BD76" s="223"/>
      <c r="BE76" s="223"/>
    </row>
    <row r="77" spans="1:57" s="194" customFormat="1" ht="28.8" x14ac:dyDescent="0.3">
      <c r="A77" s="246" t="s">
        <v>673</v>
      </c>
      <c r="B77" s="246" t="s">
        <v>1348</v>
      </c>
      <c r="C77" s="194" t="s">
        <v>2597</v>
      </c>
      <c r="D77" s="238"/>
      <c r="F77" s="194" t="s">
        <v>2597</v>
      </c>
      <c r="G77" s="246"/>
      <c r="H77" s="246" t="s">
        <v>674</v>
      </c>
      <c r="I77" s="246"/>
      <c r="J77" s="246" t="s">
        <v>786</v>
      </c>
      <c r="K77" s="246"/>
      <c r="L77" s="246"/>
      <c r="M77" s="246"/>
      <c r="N77" s="246"/>
      <c r="O77" s="246"/>
      <c r="P77" s="246" t="s">
        <v>16</v>
      </c>
      <c r="Q77" s="246" t="s">
        <v>2956</v>
      </c>
      <c r="R77" s="246" t="s">
        <v>2950</v>
      </c>
      <c r="S77" s="246"/>
      <c r="T77" s="246" t="s">
        <v>1759</v>
      </c>
      <c r="U77" s="242" t="s">
        <v>81</v>
      </c>
      <c r="V77" s="246"/>
      <c r="W77" s="246"/>
      <c r="X77" s="241" t="s">
        <v>798</v>
      </c>
      <c r="Y77" s="246"/>
      <c r="Z77" s="246"/>
      <c r="AA77" s="246"/>
      <c r="AB77" s="246" t="s">
        <v>87</v>
      </c>
      <c r="AC77" s="246"/>
      <c r="AD77" s="246" t="s">
        <v>673</v>
      </c>
      <c r="AE77" s="226" t="s">
        <v>1757</v>
      </c>
      <c r="AF77" s="246"/>
      <c r="AG77" s="246"/>
      <c r="AH77" s="246"/>
      <c r="AI77" s="246" t="s">
        <v>82</v>
      </c>
      <c r="AJ77" s="246" t="s">
        <v>797</v>
      </c>
      <c r="AK77" s="246" t="s">
        <v>797</v>
      </c>
      <c r="AL77" s="246"/>
      <c r="AM77" s="246"/>
      <c r="AN77" s="246"/>
      <c r="AO77" s="246"/>
      <c r="AP77" s="246"/>
      <c r="AQ77" s="246"/>
      <c r="AR77" s="246"/>
      <c r="AS77" s="246"/>
      <c r="AT77" s="246"/>
      <c r="AU77" s="246"/>
      <c r="AV77" s="246"/>
      <c r="AW77" s="223">
        <v>192</v>
      </c>
      <c r="AX77" s="223">
        <v>1</v>
      </c>
      <c r="AY77" s="223">
        <v>12</v>
      </c>
      <c r="AZ77" s="224">
        <v>21</v>
      </c>
      <c r="BA77" s="223">
        <v>1</v>
      </c>
      <c r="BB77" s="223"/>
      <c r="BC77" s="223"/>
      <c r="BD77" s="223"/>
      <c r="BE77" s="223">
        <v>1</v>
      </c>
    </row>
    <row r="78" spans="1:57" s="194" customFormat="1" ht="28.8" x14ac:dyDescent="0.3">
      <c r="A78" s="246" t="s">
        <v>675</v>
      </c>
      <c r="B78" s="246" t="s">
        <v>1348</v>
      </c>
      <c r="C78" s="194" t="s">
        <v>2597</v>
      </c>
      <c r="D78" s="238"/>
      <c r="F78" s="194" t="s">
        <v>2597</v>
      </c>
      <c r="G78" s="246"/>
      <c r="H78" s="246" t="s">
        <v>676</v>
      </c>
      <c r="I78" s="246"/>
      <c r="J78" s="246" t="s">
        <v>786</v>
      </c>
      <c r="K78" s="246"/>
      <c r="L78" s="246"/>
      <c r="M78" s="246"/>
      <c r="N78" s="246"/>
      <c r="O78" s="246"/>
      <c r="P78" s="246" t="s">
        <v>16</v>
      </c>
      <c r="Q78" s="246" t="s">
        <v>2956</v>
      </c>
      <c r="R78" s="246" t="s">
        <v>2951</v>
      </c>
      <c r="S78" s="246"/>
      <c r="T78" s="246" t="s">
        <v>1759</v>
      </c>
      <c r="U78" s="242" t="s">
        <v>81</v>
      </c>
      <c r="V78" s="246"/>
      <c r="W78" s="246"/>
      <c r="X78" s="241" t="s">
        <v>798</v>
      </c>
      <c r="Y78" s="246"/>
      <c r="Z78" s="246"/>
      <c r="AA78" s="246"/>
      <c r="AB78" s="246" t="s">
        <v>87</v>
      </c>
      <c r="AC78" s="246"/>
      <c r="AD78" s="246" t="s">
        <v>675</v>
      </c>
      <c r="AE78" s="226" t="s">
        <v>1757</v>
      </c>
      <c r="AF78" s="246"/>
      <c r="AG78" s="246"/>
      <c r="AH78" s="246"/>
      <c r="AI78" s="246" t="s">
        <v>82</v>
      </c>
      <c r="AJ78" s="246" t="s">
        <v>797</v>
      </c>
      <c r="AK78" s="246" t="s">
        <v>797</v>
      </c>
      <c r="AL78" s="246"/>
      <c r="AM78" s="246"/>
      <c r="AN78" s="246"/>
      <c r="AO78" s="246"/>
      <c r="AP78" s="246"/>
      <c r="AQ78" s="246"/>
      <c r="AR78" s="246"/>
      <c r="AS78" s="246"/>
      <c r="AT78" s="246"/>
      <c r="AU78" s="246"/>
      <c r="AV78" s="246"/>
      <c r="AW78" s="223">
        <v>192</v>
      </c>
      <c r="AX78" s="223">
        <v>1</v>
      </c>
      <c r="AY78" s="223">
        <v>12</v>
      </c>
      <c r="AZ78" s="224">
        <v>22</v>
      </c>
      <c r="BA78" s="223">
        <v>1</v>
      </c>
      <c r="BB78" s="223"/>
      <c r="BC78" s="223"/>
      <c r="BD78" s="223"/>
      <c r="BE78" s="223">
        <v>1</v>
      </c>
    </row>
    <row r="79" spans="1:57" s="326" customFormat="1" ht="28.8" hidden="1" x14ac:dyDescent="0.3">
      <c r="A79" s="326" t="s">
        <v>677</v>
      </c>
      <c r="B79" s="326" t="s">
        <v>1348</v>
      </c>
      <c r="C79" s="326" t="s">
        <v>2599</v>
      </c>
      <c r="F79" s="326" t="s">
        <v>1709</v>
      </c>
      <c r="H79" s="326" t="s">
        <v>678</v>
      </c>
      <c r="J79" s="326" t="s">
        <v>786</v>
      </c>
      <c r="P79" s="326" t="s">
        <v>1366</v>
      </c>
      <c r="Q79" s="326" t="s">
        <v>2955</v>
      </c>
      <c r="U79" s="328"/>
      <c r="AB79" s="326" t="s">
        <v>1351</v>
      </c>
      <c r="AW79" s="230">
        <v>192</v>
      </c>
      <c r="AX79" s="230">
        <v>168</v>
      </c>
      <c r="AY79" s="230">
        <v>20</v>
      </c>
      <c r="AZ79" s="230">
        <v>246</v>
      </c>
      <c r="BA79" s="230">
        <v>1</v>
      </c>
      <c r="BB79" s="230"/>
      <c r="BC79" s="230"/>
      <c r="BD79" s="230"/>
      <c r="BE79" s="230"/>
    </row>
    <row r="80" spans="1:57" s="194" customFormat="1" hidden="1" x14ac:dyDescent="0.3">
      <c r="A80" s="246" t="s">
        <v>679</v>
      </c>
      <c r="B80" s="246" t="s">
        <v>1348</v>
      </c>
      <c r="C80" s="246" t="s">
        <v>2607</v>
      </c>
      <c r="D80" s="246"/>
      <c r="F80" s="194" t="s">
        <v>2994</v>
      </c>
      <c r="G80" s="246"/>
      <c r="H80" s="246" t="s">
        <v>680</v>
      </c>
      <c r="I80" s="246"/>
      <c r="J80" s="246" t="s">
        <v>786</v>
      </c>
      <c r="K80" s="246"/>
      <c r="L80" s="246"/>
      <c r="M80" s="246"/>
      <c r="N80" s="246"/>
      <c r="O80" s="246"/>
      <c r="P80" s="246"/>
      <c r="Q80" s="246"/>
      <c r="R80" s="246"/>
      <c r="S80" s="246"/>
      <c r="T80" s="246"/>
      <c r="U80" s="244"/>
      <c r="V80" s="246"/>
      <c r="W80" s="246"/>
      <c r="X80" s="246"/>
      <c r="Y80" s="246"/>
      <c r="Z80" s="246"/>
      <c r="AA80" s="246"/>
      <c r="AB80" s="246" t="s">
        <v>1728</v>
      </c>
      <c r="AC80" s="246"/>
      <c r="AD80" s="246"/>
      <c r="AE80" s="246" t="s">
        <v>1731</v>
      </c>
      <c r="AF80" s="246" t="s">
        <v>2316</v>
      </c>
      <c r="AG80" s="246"/>
      <c r="AH80" s="246"/>
      <c r="AI80" s="246"/>
      <c r="AJ80" s="246"/>
      <c r="AK80" s="246"/>
      <c r="AL80" s="246"/>
      <c r="AM80" s="246"/>
      <c r="AN80" s="246"/>
      <c r="AO80" s="246"/>
      <c r="AP80" s="246"/>
      <c r="AQ80" s="246"/>
      <c r="AR80" s="246"/>
      <c r="AS80" s="246"/>
      <c r="AT80" s="246"/>
      <c r="AU80" s="246"/>
      <c r="AV80" s="246"/>
      <c r="AW80" s="223">
        <v>10</v>
      </c>
      <c r="AX80" s="223">
        <v>2</v>
      </c>
      <c r="AY80" s="223">
        <v>200</v>
      </c>
      <c r="AZ80" s="223">
        <v>43</v>
      </c>
      <c r="BA80" s="223">
        <v>1</v>
      </c>
      <c r="BB80" s="223"/>
      <c r="BC80" s="223"/>
      <c r="BD80" s="223"/>
      <c r="BE80" s="223"/>
    </row>
    <row r="81" spans="1:57" s="194" customFormat="1" hidden="1" x14ac:dyDescent="0.3">
      <c r="A81" s="246" t="s">
        <v>681</v>
      </c>
      <c r="B81" s="246" t="s">
        <v>1348</v>
      </c>
      <c r="C81" s="246" t="s">
        <v>2607</v>
      </c>
      <c r="D81" s="246"/>
      <c r="F81" s="194" t="s">
        <v>2994</v>
      </c>
      <c r="G81" s="246"/>
      <c r="H81" s="246" t="s">
        <v>682</v>
      </c>
      <c r="I81" s="246"/>
      <c r="J81" s="246" t="s">
        <v>786</v>
      </c>
      <c r="K81" s="246"/>
      <c r="L81" s="246"/>
      <c r="M81" s="246"/>
      <c r="N81" s="246"/>
      <c r="O81" s="246"/>
      <c r="P81" s="246"/>
      <c r="Q81" s="246"/>
      <c r="R81" s="246"/>
      <c r="S81" s="246"/>
      <c r="T81" s="246"/>
      <c r="U81" s="244"/>
      <c r="V81" s="246"/>
      <c r="W81" s="246"/>
      <c r="X81" s="246"/>
      <c r="Y81" s="246"/>
      <c r="Z81" s="246"/>
      <c r="AA81" s="246"/>
      <c r="AB81" s="246" t="s">
        <v>1729</v>
      </c>
      <c r="AC81" s="246"/>
      <c r="AD81" s="246"/>
      <c r="AE81" s="246" t="s">
        <v>1729</v>
      </c>
      <c r="AF81" s="246" t="s">
        <v>2316</v>
      </c>
      <c r="AG81" s="246"/>
      <c r="AH81" s="246"/>
      <c r="AI81" s="246"/>
      <c r="AJ81" s="246"/>
      <c r="AK81" s="246"/>
      <c r="AL81" s="246"/>
      <c r="AM81" s="246"/>
      <c r="AN81" s="246"/>
      <c r="AO81" s="246"/>
      <c r="AP81" s="246"/>
      <c r="AQ81" s="246"/>
      <c r="AR81" s="246"/>
      <c r="AS81" s="246"/>
      <c r="AT81" s="246"/>
      <c r="AU81" s="246"/>
      <c r="AV81" s="246"/>
      <c r="AW81" s="223">
        <v>192</v>
      </c>
      <c r="AX81" s="223">
        <v>168</v>
      </c>
      <c r="AY81" s="223">
        <v>21</v>
      </c>
      <c r="AZ81" s="223">
        <v>10</v>
      </c>
      <c r="BA81" s="223">
        <v>1</v>
      </c>
      <c r="BB81" s="223"/>
      <c r="BC81" s="223"/>
      <c r="BD81" s="223"/>
      <c r="BE81" s="223"/>
    </row>
    <row r="82" spans="1:57" s="194" customFormat="1" hidden="1" x14ac:dyDescent="0.3">
      <c r="A82" s="246" t="s">
        <v>683</v>
      </c>
      <c r="B82" s="246" t="s">
        <v>1348</v>
      </c>
      <c r="C82" s="246" t="s">
        <v>2607</v>
      </c>
      <c r="D82" s="246"/>
      <c r="F82" s="194" t="s">
        <v>1709</v>
      </c>
      <c r="G82" s="246"/>
      <c r="H82" s="246" t="s">
        <v>684</v>
      </c>
      <c r="I82" s="246"/>
      <c r="J82" s="246" t="s">
        <v>786</v>
      </c>
      <c r="K82" s="246"/>
      <c r="L82" s="246"/>
      <c r="M82" s="246"/>
      <c r="N82" s="246"/>
      <c r="O82" s="246"/>
      <c r="P82" s="246"/>
      <c r="Q82" s="246"/>
      <c r="R82" s="246"/>
      <c r="S82" s="246"/>
      <c r="T82" s="246"/>
      <c r="U82" s="244"/>
      <c r="V82" s="246"/>
      <c r="W82" s="246"/>
      <c r="X82" s="246"/>
      <c r="Y82" s="246"/>
      <c r="Z82" s="246"/>
      <c r="AA82" s="246"/>
      <c r="AB82" s="246" t="s">
        <v>1729</v>
      </c>
      <c r="AC82" s="246"/>
      <c r="AD82" s="246"/>
      <c r="AE82" s="246" t="s">
        <v>1729</v>
      </c>
      <c r="AF82" s="246" t="s">
        <v>2316</v>
      </c>
      <c r="AG82" s="246"/>
      <c r="AH82" s="246"/>
      <c r="AI82" s="246"/>
      <c r="AJ82" s="246"/>
      <c r="AK82" s="246"/>
      <c r="AL82" s="246"/>
      <c r="AM82" s="246"/>
      <c r="AN82" s="246"/>
      <c r="AO82" s="246"/>
      <c r="AP82" s="246"/>
      <c r="AQ82" s="246"/>
      <c r="AR82" s="246"/>
      <c r="AS82" s="246"/>
      <c r="AT82" s="246"/>
      <c r="AU82" s="246"/>
      <c r="AV82" s="246"/>
      <c r="AW82" s="223">
        <v>192</v>
      </c>
      <c r="AX82" s="223">
        <v>168</v>
      </c>
      <c r="AY82" s="223">
        <v>21</v>
      </c>
      <c r="AZ82" s="223">
        <v>1</v>
      </c>
      <c r="BA82" s="223">
        <v>1</v>
      </c>
      <c r="BB82" s="223"/>
      <c r="BC82" s="223"/>
      <c r="BD82" s="223"/>
      <c r="BE82" s="223"/>
    </row>
    <row r="83" spans="1:57" s="194" customFormat="1" hidden="1" x14ac:dyDescent="0.3">
      <c r="A83" s="246" t="s">
        <v>2127</v>
      </c>
      <c r="B83" s="246" t="s">
        <v>1348</v>
      </c>
      <c r="C83" s="246" t="s">
        <v>2607</v>
      </c>
      <c r="D83" s="246"/>
      <c r="F83" s="194" t="s">
        <v>1709</v>
      </c>
      <c r="G83" s="246"/>
      <c r="H83" s="246" t="s">
        <v>2128</v>
      </c>
      <c r="I83" s="246"/>
      <c r="J83" s="246" t="s">
        <v>786</v>
      </c>
      <c r="K83" s="246"/>
      <c r="L83" s="246"/>
      <c r="M83" s="246"/>
      <c r="N83" s="246"/>
      <c r="O83" s="246" t="s">
        <v>2129</v>
      </c>
      <c r="P83" s="246"/>
      <c r="Q83" s="246"/>
      <c r="R83" s="246"/>
      <c r="S83" s="246"/>
      <c r="T83" s="246"/>
      <c r="U83" s="244"/>
      <c r="V83" s="246"/>
      <c r="W83" s="246"/>
      <c r="X83" s="246"/>
      <c r="Y83" s="246"/>
      <c r="Z83" s="246"/>
      <c r="AA83" s="246"/>
      <c r="AB83" s="246" t="s">
        <v>1729</v>
      </c>
      <c r="AC83" s="246"/>
      <c r="AD83" s="246"/>
      <c r="AE83" s="246" t="s">
        <v>1729</v>
      </c>
      <c r="AF83" s="246" t="s">
        <v>2316</v>
      </c>
      <c r="AG83" s="246"/>
      <c r="AH83" s="246"/>
      <c r="AI83" s="246"/>
      <c r="AJ83" s="246"/>
      <c r="AK83" s="246"/>
      <c r="AL83" s="246"/>
      <c r="AM83" s="246"/>
      <c r="AN83" s="246"/>
      <c r="AO83" s="246"/>
      <c r="AP83" s="246"/>
      <c r="AQ83" s="246"/>
      <c r="AR83" s="246"/>
      <c r="AS83" s="246"/>
      <c r="AT83" s="246"/>
      <c r="AU83" s="246"/>
      <c r="AV83" s="246"/>
      <c r="AW83" s="223">
        <v>192</v>
      </c>
      <c r="AX83" s="223">
        <v>1</v>
      </c>
      <c r="AY83" s="223">
        <v>21</v>
      </c>
      <c r="AZ83" s="223">
        <v>1</v>
      </c>
      <c r="BA83" s="223">
        <v>1</v>
      </c>
      <c r="BB83" s="223"/>
      <c r="BC83" s="223"/>
      <c r="BD83" s="223"/>
      <c r="BE83" s="223">
        <v>1</v>
      </c>
    </row>
    <row r="84" spans="1:57" s="194" customFormat="1" ht="28.8" hidden="1" x14ac:dyDescent="0.3">
      <c r="A84" s="246" t="s">
        <v>1730</v>
      </c>
      <c r="B84" s="246" t="s">
        <v>1348</v>
      </c>
      <c r="C84" s="246" t="s">
        <v>2607</v>
      </c>
      <c r="D84" s="246"/>
      <c r="F84" s="194" t="s">
        <v>2994</v>
      </c>
      <c r="G84" s="246"/>
      <c r="H84" s="246" t="s">
        <v>685</v>
      </c>
      <c r="I84" s="246"/>
      <c r="J84" s="246" t="s">
        <v>786</v>
      </c>
      <c r="K84" s="246"/>
      <c r="L84" s="246"/>
      <c r="M84" s="246"/>
      <c r="N84" s="246"/>
      <c r="O84" s="246"/>
      <c r="P84" s="246"/>
      <c r="Q84" s="246"/>
      <c r="R84" s="246"/>
      <c r="S84" s="246"/>
      <c r="T84" s="246"/>
      <c r="U84" s="244"/>
      <c r="V84" s="246"/>
      <c r="W84" s="246"/>
      <c r="X84" s="246"/>
      <c r="Y84" s="246"/>
      <c r="Z84" s="246"/>
      <c r="AA84" s="246"/>
      <c r="AB84" s="246" t="s">
        <v>1732</v>
      </c>
      <c r="AC84" s="246"/>
      <c r="AD84" s="246" t="s">
        <v>2336</v>
      </c>
      <c r="AE84" s="229" t="s">
        <v>2338</v>
      </c>
      <c r="AF84" s="246" t="s">
        <v>2316</v>
      </c>
      <c r="AG84" s="246"/>
      <c r="AH84" s="246"/>
      <c r="AI84" s="246"/>
      <c r="AJ84" s="246"/>
      <c r="AK84" s="246"/>
      <c r="AL84" s="246"/>
      <c r="AM84" s="246"/>
      <c r="AN84" s="246"/>
      <c r="AO84" s="246"/>
      <c r="AP84" s="246"/>
      <c r="AQ84" s="246"/>
      <c r="AR84" s="246"/>
      <c r="AS84" s="246"/>
      <c r="AT84" s="246"/>
      <c r="AU84" s="246"/>
      <c r="AV84" s="246"/>
      <c r="AW84" s="225">
        <v>10</v>
      </c>
      <c r="AX84" s="225">
        <v>2</v>
      </c>
      <c r="AY84" s="225">
        <v>200</v>
      </c>
      <c r="AZ84" s="225">
        <v>106</v>
      </c>
      <c r="BA84" s="223">
        <v>1</v>
      </c>
      <c r="BB84" s="223">
        <v>1</v>
      </c>
      <c r="BC84" s="223"/>
      <c r="BD84" s="223"/>
      <c r="BE84" s="223">
        <v>1</v>
      </c>
    </row>
    <row r="85" spans="1:57" s="194" customFormat="1" hidden="1" x14ac:dyDescent="0.3">
      <c r="A85" s="246" t="s">
        <v>686</v>
      </c>
      <c r="B85" s="246" t="s">
        <v>1348</v>
      </c>
      <c r="C85" s="246" t="s">
        <v>2607</v>
      </c>
      <c r="D85" s="246"/>
      <c r="F85" s="194" t="s">
        <v>2994</v>
      </c>
      <c r="G85" s="246"/>
      <c r="H85" s="246" t="s">
        <v>687</v>
      </c>
      <c r="I85" s="246"/>
      <c r="J85" s="246" t="s">
        <v>786</v>
      </c>
      <c r="K85" s="246"/>
      <c r="L85" s="246"/>
      <c r="M85" s="246"/>
      <c r="N85" s="246"/>
      <c r="O85" s="246"/>
      <c r="P85" s="246"/>
      <c r="Q85" s="246"/>
      <c r="R85" s="246"/>
      <c r="S85" s="246"/>
      <c r="T85" s="246"/>
      <c r="U85" s="244"/>
      <c r="V85" s="246"/>
      <c r="W85" s="246"/>
      <c r="X85" s="246"/>
      <c r="Y85" s="246"/>
      <c r="Z85" s="246"/>
      <c r="AA85" s="246"/>
      <c r="AB85" s="246" t="s">
        <v>1732</v>
      </c>
      <c r="AC85" s="246"/>
      <c r="AD85" s="246"/>
      <c r="AE85" s="246" t="s">
        <v>686</v>
      </c>
      <c r="AF85" s="246" t="s">
        <v>2316</v>
      </c>
      <c r="AG85" s="246" t="s">
        <v>2325</v>
      </c>
      <c r="AH85" s="246"/>
      <c r="AI85" s="246"/>
      <c r="AJ85" s="246"/>
      <c r="AK85" s="246"/>
      <c r="AL85" s="246"/>
      <c r="AM85" s="246"/>
      <c r="AN85" s="246"/>
      <c r="AO85" s="246"/>
      <c r="AP85" s="246"/>
      <c r="AQ85" s="246"/>
      <c r="AR85" s="246"/>
      <c r="AS85" s="246"/>
      <c r="AT85" s="246"/>
      <c r="AU85" s="246"/>
      <c r="AV85" s="246"/>
      <c r="AW85" s="223">
        <v>10</v>
      </c>
      <c r="AX85" s="223">
        <v>2</v>
      </c>
      <c r="AY85" s="223">
        <v>200</v>
      </c>
      <c r="AZ85" s="223">
        <v>138</v>
      </c>
      <c r="BA85" s="223">
        <v>1</v>
      </c>
      <c r="BB85" s="223">
        <v>1</v>
      </c>
      <c r="BC85" s="223"/>
      <c r="BD85" s="223"/>
      <c r="BE85" s="223">
        <v>1</v>
      </c>
    </row>
    <row r="86" spans="1:57" s="194" customFormat="1" ht="28.8" hidden="1" x14ac:dyDescent="0.3">
      <c r="A86" s="246" t="s">
        <v>688</v>
      </c>
      <c r="B86" s="246" t="s">
        <v>1348</v>
      </c>
      <c r="C86" s="246" t="s">
        <v>2607</v>
      </c>
      <c r="D86" s="246"/>
      <c r="F86" s="194" t="s">
        <v>2994</v>
      </c>
      <c r="G86" s="246"/>
      <c r="H86" s="246" t="s">
        <v>689</v>
      </c>
      <c r="I86" s="246"/>
      <c r="J86" s="246" t="s">
        <v>786</v>
      </c>
      <c r="K86" s="246"/>
      <c r="L86" s="246"/>
      <c r="M86" s="246"/>
      <c r="N86" s="246"/>
      <c r="O86" s="246"/>
      <c r="P86" s="246"/>
      <c r="Q86" s="246"/>
      <c r="R86" s="246"/>
      <c r="S86" s="246"/>
      <c r="T86" s="246"/>
      <c r="U86" s="244"/>
      <c r="V86" s="246"/>
      <c r="W86" s="246"/>
      <c r="X86" s="246"/>
      <c r="Y86" s="246"/>
      <c r="Z86" s="246"/>
      <c r="AA86" s="246"/>
      <c r="AB86" s="246" t="s">
        <v>1732</v>
      </c>
      <c r="AC86" s="246"/>
      <c r="AD86" s="246"/>
      <c r="AE86" s="229" t="s">
        <v>2337</v>
      </c>
      <c r="AF86" s="246" t="s">
        <v>2316</v>
      </c>
      <c r="AG86" s="246" t="s">
        <v>2326</v>
      </c>
      <c r="AH86" s="246"/>
      <c r="AI86" s="246"/>
      <c r="AJ86" s="246"/>
      <c r="AK86" s="246"/>
      <c r="AL86" s="246"/>
      <c r="AM86" s="246"/>
      <c r="AN86" s="246"/>
      <c r="AO86" s="246"/>
      <c r="AP86" s="246"/>
      <c r="AQ86" s="246"/>
      <c r="AR86" s="246"/>
      <c r="AS86" s="246"/>
      <c r="AT86" s="246"/>
      <c r="AU86" s="246"/>
      <c r="AV86" s="246"/>
      <c r="AW86" s="223">
        <v>10</v>
      </c>
      <c r="AX86" s="223">
        <v>2</v>
      </c>
      <c r="AY86" s="223">
        <v>200</v>
      </c>
      <c r="AZ86" s="223">
        <v>154</v>
      </c>
      <c r="BA86" s="223">
        <v>1</v>
      </c>
      <c r="BB86" s="223">
        <v>1</v>
      </c>
      <c r="BC86" s="223"/>
      <c r="BD86" s="223"/>
      <c r="BE86" s="223">
        <v>1</v>
      </c>
    </row>
    <row r="87" spans="1:57" s="194" customFormat="1" hidden="1" x14ac:dyDescent="0.3">
      <c r="A87" s="246" t="s">
        <v>690</v>
      </c>
      <c r="B87" s="246" t="s">
        <v>1348</v>
      </c>
      <c r="C87" s="246" t="s">
        <v>2607</v>
      </c>
      <c r="D87" s="246"/>
      <c r="F87" s="194" t="s">
        <v>2994</v>
      </c>
      <c r="G87" s="246"/>
      <c r="H87" s="246" t="s">
        <v>691</v>
      </c>
      <c r="I87" s="246"/>
      <c r="J87" s="246" t="s">
        <v>786</v>
      </c>
      <c r="K87" s="246"/>
      <c r="L87" s="246"/>
      <c r="M87" s="246"/>
      <c r="N87" s="246"/>
      <c r="O87" s="246"/>
      <c r="P87" s="246"/>
      <c r="Q87" s="246"/>
      <c r="R87" s="246"/>
      <c r="S87" s="246"/>
      <c r="T87" s="246"/>
      <c r="U87" s="244"/>
      <c r="V87" s="246"/>
      <c r="W87" s="246"/>
      <c r="X87" s="246"/>
      <c r="Y87" s="246"/>
      <c r="Z87" s="246"/>
      <c r="AA87" s="246"/>
      <c r="AB87" s="246" t="s">
        <v>1732</v>
      </c>
      <c r="AC87" s="246"/>
      <c r="AD87" s="246"/>
      <c r="AE87" s="246" t="s">
        <v>690</v>
      </c>
      <c r="AF87" s="246" t="s">
        <v>2316</v>
      </c>
      <c r="AG87" s="246" t="s">
        <v>2329</v>
      </c>
      <c r="AH87" s="246"/>
      <c r="AI87" s="246"/>
      <c r="AJ87" s="246"/>
      <c r="AK87" s="246"/>
      <c r="AL87" s="246"/>
      <c r="AM87" s="246"/>
      <c r="AN87" s="246"/>
      <c r="AO87" s="246"/>
      <c r="AP87" s="246"/>
      <c r="AQ87" s="246"/>
      <c r="AR87" s="246"/>
      <c r="AS87" s="246"/>
      <c r="AT87" s="246"/>
      <c r="AU87" s="246"/>
      <c r="AV87" s="246"/>
      <c r="AW87" s="223">
        <v>10</v>
      </c>
      <c r="AX87" s="223">
        <v>2</v>
      </c>
      <c r="AY87" s="223">
        <v>200</v>
      </c>
      <c r="AZ87" s="223">
        <v>186</v>
      </c>
      <c r="BA87" s="223">
        <v>1</v>
      </c>
      <c r="BB87" s="223">
        <v>1</v>
      </c>
      <c r="BC87" s="223"/>
      <c r="BD87" s="223"/>
      <c r="BE87" s="223">
        <v>1</v>
      </c>
    </row>
    <row r="88" spans="1:57" s="194" customFormat="1" hidden="1" x14ac:dyDescent="0.3">
      <c r="A88" s="246" t="s">
        <v>692</v>
      </c>
      <c r="B88" s="246" t="s">
        <v>1348</v>
      </c>
      <c r="C88" s="246" t="s">
        <v>2607</v>
      </c>
      <c r="D88" s="246"/>
      <c r="F88" s="194" t="s">
        <v>2994</v>
      </c>
      <c r="G88" s="246"/>
      <c r="H88" s="246" t="s">
        <v>693</v>
      </c>
      <c r="I88" s="246"/>
      <c r="J88" s="246" t="s">
        <v>786</v>
      </c>
      <c r="K88" s="246"/>
      <c r="L88" s="246"/>
      <c r="M88" s="246"/>
      <c r="N88" s="246"/>
      <c r="O88" s="246"/>
      <c r="P88" s="246"/>
      <c r="Q88" s="246"/>
      <c r="R88" s="246"/>
      <c r="S88" s="246"/>
      <c r="T88" s="246"/>
      <c r="U88" s="244"/>
      <c r="V88" s="246"/>
      <c r="W88" s="246"/>
      <c r="X88" s="246"/>
      <c r="Y88" s="246"/>
      <c r="Z88" s="246"/>
      <c r="AA88" s="246"/>
      <c r="AB88" s="246" t="s">
        <v>1732</v>
      </c>
      <c r="AC88" s="246"/>
      <c r="AD88" s="246" t="s">
        <v>2327</v>
      </c>
      <c r="AE88" s="246" t="s">
        <v>692</v>
      </c>
      <c r="AF88" s="246" t="s">
        <v>2316</v>
      </c>
      <c r="AG88" s="246" t="s">
        <v>2328</v>
      </c>
      <c r="AH88" s="246"/>
      <c r="AI88" s="246"/>
      <c r="AJ88" s="246"/>
      <c r="AK88" s="246"/>
      <c r="AL88" s="246"/>
      <c r="AM88" s="246"/>
      <c r="AN88" s="246"/>
      <c r="AO88" s="246"/>
      <c r="AP88" s="246"/>
      <c r="AQ88" s="246"/>
      <c r="AR88" s="246"/>
      <c r="AS88" s="246"/>
      <c r="AT88" s="246"/>
      <c r="AU88" s="246"/>
      <c r="AV88" s="246"/>
      <c r="AW88" s="223">
        <v>10</v>
      </c>
      <c r="AX88" s="223">
        <v>2</v>
      </c>
      <c r="AY88" s="223">
        <v>200</v>
      </c>
      <c r="AZ88" s="223">
        <v>170</v>
      </c>
      <c r="BA88" s="223">
        <v>1</v>
      </c>
      <c r="BB88" s="223">
        <v>1</v>
      </c>
      <c r="BC88" s="223"/>
      <c r="BD88" s="223"/>
      <c r="BE88" s="223">
        <v>1</v>
      </c>
    </row>
    <row r="89" spans="1:57" s="194" customFormat="1" hidden="1" x14ac:dyDescent="0.3">
      <c r="A89" s="246" t="s">
        <v>694</v>
      </c>
      <c r="B89" s="246" t="s">
        <v>1348</v>
      </c>
      <c r="C89" s="246" t="s">
        <v>2607</v>
      </c>
      <c r="D89" s="246"/>
      <c r="F89" s="194" t="s">
        <v>2994</v>
      </c>
      <c r="G89" s="246"/>
      <c r="H89" s="246" t="s">
        <v>695</v>
      </c>
      <c r="I89" s="246"/>
      <c r="J89" s="246" t="s">
        <v>786</v>
      </c>
      <c r="K89" s="246"/>
      <c r="L89" s="246"/>
      <c r="M89" s="246"/>
      <c r="N89" s="246"/>
      <c r="O89" s="246"/>
      <c r="P89" s="246"/>
      <c r="Q89" s="246"/>
      <c r="R89" s="246"/>
      <c r="S89" s="246"/>
      <c r="T89" s="246"/>
      <c r="U89" s="246"/>
      <c r="V89" s="246"/>
      <c r="W89" s="246"/>
      <c r="X89" s="246"/>
      <c r="Y89" s="246"/>
      <c r="Z89" s="246"/>
      <c r="AA89" s="246"/>
      <c r="AB89" s="246" t="s">
        <v>1732</v>
      </c>
      <c r="AC89" s="246"/>
      <c r="AD89" s="246" t="s">
        <v>2339</v>
      </c>
      <c r="AE89" s="246" t="s">
        <v>694</v>
      </c>
      <c r="AF89" s="246" t="s">
        <v>2316</v>
      </c>
      <c r="AG89" s="246"/>
      <c r="AH89" s="246"/>
      <c r="AI89" s="246"/>
      <c r="AJ89" s="246"/>
      <c r="AK89" s="246"/>
      <c r="AL89" s="246"/>
      <c r="AM89" s="246"/>
      <c r="AN89" s="246"/>
      <c r="AO89" s="246"/>
      <c r="AP89" s="246"/>
      <c r="AQ89" s="246"/>
      <c r="AR89" s="246"/>
      <c r="AS89" s="246"/>
      <c r="AT89" s="246"/>
      <c r="AU89" s="246"/>
      <c r="AV89" s="246"/>
      <c r="AW89" s="223">
        <v>10</v>
      </c>
      <c r="AX89" s="223">
        <v>3</v>
      </c>
      <c r="AY89" s="223">
        <v>168</v>
      </c>
      <c r="AZ89" s="223">
        <v>90</v>
      </c>
      <c r="BA89" s="223">
        <v>1</v>
      </c>
      <c r="BB89" s="223">
        <v>1</v>
      </c>
      <c r="BC89" s="223"/>
      <c r="BD89" s="223"/>
      <c r="BE89" s="223">
        <v>1</v>
      </c>
    </row>
    <row r="90" spans="1:57" s="194" customFormat="1" hidden="1" x14ac:dyDescent="0.3">
      <c r="A90" s="246" t="s">
        <v>696</v>
      </c>
      <c r="B90" s="246" t="s">
        <v>1348</v>
      </c>
      <c r="C90" s="246" t="s">
        <v>2607</v>
      </c>
      <c r="D90" s="246"/>
      <c r="F90" s="194" t="s">
        <v>2994</v>
      </c>
      <c r="G90" s="246"/>
      <c r="H90" s="246" t="s">
        <v>697</v>
      </c>
      <c r="I90" s="246"/>
      <c r="J90" s="246" t="s">
        <v>786</v>
      </c>
      <c r="K90" s="246"/>
      <c r="L90" s="246"/>
      <c r="M90" s="246"/>
      <c r="N90" s="246"/>
      <c r="O90" s="246"/>
      <c r="P90" s="246"/>
      <c r="Q90" s="246"/>
      <c r="R90" s="246"/>
      <c r="S90" s="246"/>
      <c r="T90" s="246"/>
      <c r="U90" s="246"/>
      <c r="V90" s="246"/>
      <c r="W90" s="246"/>
      <c r="X90" s="246"/>
      <c r="Y90" s="246"/>
      <c r="Z90" s="246"/>
      <c r="AA90" s="246"/>
      <c r="AB90" s="246" t="s">
        <v>1732</v>
      </c>
      <c r="AC90" s="246"/>
      <c r="AD90" s="246" t="s">
        <v>2341</v>
      </c>
      <c r="AE90" s="246" t="s">
        <v>696</v>
      </c>
      <c r="AF90" s="246" t="s">
        <v>2316</v>
      </c>
      <c r="AG90" s="246"/>
      <c r="AH90" s="246"/>
      <c r="AI90" s="246"/>
      <c r="AJ90" s="246"/>
      <c r="AK90" s="246"/>
      <c r="AL90" s="246"/>
      <c r="AM90" s="246"/>
      <c r="AN90" s="246"/>
      <c r="AO90" s="246"/>
      <c r="AP90" s="246"/>
      <c r="AQ90" s="246"/>
      <c r="AR90" s="246"/>
      <c r="AS90" s="246"/>
      <c r="AT90" s="246"/>
      <c r="AU90" s="246"/>
      <c r="AV90" s="246"/>
      <c r="AW90" s="223">
        <v>10</v>
      </c>
      <c r="AX90" s="223">
        <v>3</v>
      </c>
      <c r="AY90" s="223">
        <v>168</v>
      </c>
      <c r="AZ90" s="223">
        <v>106</v>
      </c>
      <c r="BA90" s="223">
        <v>1</v>
      </c>
      <c r="BB90" s="223">
        <v>1</v>
      </c>
      <c r="BC90" s="223"/>
      <c r="BD90" s="223"/>
      <c r="BE90" s="223">
        <v>1</v>
      </c>
    </row>
    <row r="91" spans="1:57" s="194" customFormat="1" hidden="1" x14ac:dyDescent="0.3">
      <c r="A91" s="246" t="s">
        <v>698</v>
      </c>
      <c r="B91" s="246" t="s">
        <v>1348</v>
      </c>
      <c r="C91" s="246" t="s">
        <v>2607</v>
      </c>
      <c r="D91" s="246"/>
      <c r="F91" s="194" t="s">
        <v>2994</v>
      </c>
      <c r="G91" s="246"/>
      <c r="H91" s="246" t="s">
        <v>699</v>
      </c>
      <c r="I91" s="246"/>
      <c r="J91" s="246" t="s">
        <v>786</v>
      </c>
      <c r="K91" s="246"/>
      <c r="L91" s="246"/>
      <c r="M91" s="246"/>
      <c r="N91" s="246"/>
      <c r="O91" s="246"/>
      <c r="P91" s="246"/>
      <c r="Q91" s="246"/>
      <c r="R91" s="246"/>
      <c r="S91" s="246"/>
      <c r="T91" s="246"/>
      <c r="U91" s="246"/>
      <c r="V91" s="246"/>
      <c r="W91" s="246"/>
      <c r="X91" s="246"/>
      <c r="Y91" s="246"/>
      <c r="Z91" s="246"/>
      <c r="AA91" s="246"/>
      <c r="AB91" s="246" t="s">
        <v>1732</v>
      </c>
      <c r="AC91" s="246"/>
      <c r="AD91" s="246" t="s">
        <v>2340</v>
      </c>
      <c r="AE91" s="246" t="s">
        <v>698</v>
      </c>
      <c r="AF91" s="246" t="s">
        <v>2316</v>
      </c>
      <c r="AG91" s="246"/>
      <c r="AH91" s="246"/>
      <c r="AI91" s="246"/>
      <c r="AJ91" s="246"/>
      <c r="AK91" s="246"/>
      <c r="AL91" s="246"/>
      <c r="AM91" s="246"/>
      <c r="AN91" s="246"/>
      <c r="AO91" s="246"/>
      <c r="AP91" s="246"/>
      <c r="AQ91" s="246"/>
      <c r="AR91" s="246"/>
      <c r="AS91" s="246"/>
      <c r="AT91" s="246"/>
      <c r="AU91" s="246"/>
      <c r="AV91" s="246"/>
      <c r="AW91" s="223">
        <v>10</v>
      </c>
      <c r="AX91" s="223">
        <v>3</v>
      </c>
      <c r="AY91" s="223">
        <v>168</v>
      </c>
      <c r="AZ91" s="223">
        <v>98</v>
      </c>
      <c r="BA91" s="223">
        <v>1</v>
      </c>
      <c r="BB91" s="223">
        <v>1</v>
      </c>
      <c r="BC91" s="223"/>
      <c r="BD91" s="223"/>
      <c r="BE91" s="223">
        <v>1</v>
      </c>
    </row>
    <row r="92" spans="1:57" s="194" customFormat="1" hidden="1" x14ac:dyDescent="0.3">
      <c r="A92" s="246" t="s">
        <v>700</v>
      </c>
      <c r="B92" s="246" t="s">
        <v>1348</v>
      </c>
      <c r="C92" s="246" t="s">
        <v>2607</v>
      </c>
      <c r="D92" s="246"/>
      <c r="F92" s="194" t="s">
        <v>2994</v>
      </c>
      <c r="G92" s="246"/>
      <c r="H92" s="246" t="s">
        <v>701</v>
      </c>
      <c r="I92" s="246"/>
      <c r="J92" s="246" t="s">
        <v>786</v>
      </c>
      <c r="K92" s="246"/>
      <c r="L92" s="246"/>
      <c r="M92" s="246"/>
      <c r="N92" s="246"/>
      <c r="O92" s="246"/>
      <c r="P92" s="246"/>
      <c r="Q92" s="246"/>
      <c r="R92" s="246"/>
      <c r="S92" s="246"/>
      <c r="T92" s="246"/>
      <c r="U92" s="246"/>
      <c r="V92" s="246"/>
      <c r="W92" s="246"/>
      <c r="X92" s="246"/>
      <c r="Y92" s="246"/>
      <c r="Z92" s="246"/>
      <c r="AA92" s="246"/>
      <c r="AB92" s="246" t="s">
        <v>1732</v>
      </c>
      <c r="AC92" s="246"/>
      <c r="AD92" s="246" t="s">
        <v>2342</v>
      </c>
      <c r="AE92" s="246" t="s">
        <v>700</v>
      </c>
      <c r="AF92" s="246" t="s">
        <v>2316</v>
      </c>
      <c r="AG92" s="246"/>
      <c r="AH92" s="246"/>
      <c r="AI92" s="246"/>
      <c r="AJ92" s="246"/>
      <c r="AK92" s="246"/>
      <c r="AL92" s="246"/>
      <c r="AM92" s="246"/>
      <c r="AN92" s="246"/>
      <c r="AO92" s="246"/>
      <c r="AP92" s="246"/>
      <c r="AQ92" s="246"/>
      <c r="AR92" s="246"/>
      <c r="AS92" s="246"/>
      <c r="AT92" s="246"/>
      <c r="AU92" s="246"/>
      <c r="AV92" s="246"/>
      <c r="AW92" s="223">
        <v>10</v>
      </c>
      <c r="AX92" s="223">
        <v>3</v>
      </c>
      <c r="AY92" s="223">
        <v>168</v>
      </c>
      <c r="AZ92" s="223">
        <v>114</v>
      </c>
      <c r="BA92" s="223">
        <v>1</v>
      </c>
      <c r="BB92" s="223">
        <v>1</v>
      </c>
      <c r="BC92" s="223"/>
      <c r="BD92" s="223"/>
      <c r="BE92" s="223">
        <v>1</v>
      </c>
    </row>
    <row r="93" spans="1:57" s="194" customFormat="1" hidden="1" x14ac:dyDescent="0.3">
      <c r="A93" s="246" t="s">
        <v>702</v>
      </c>
      <c r="B93" s="246" t="s">
        <v>1348</v>
      </c>
      <c r="C93" s="246" t="s">
        <v>2607</v>
      </c>
      <c r="D93" s="246"/>
      <c r="F93" s="194" t="s">
        <v>2994</v>
      </c>
      <c r="G93" s="246"/>
      <c r="H93" s="246" t="s">
        <v>703</v>
      </c>
      <c r="I93" s="246"/>
      <c r="J93" s="246"/>
      <c r="K93" s="246"/>
      <c r="L93" s="246"/>
      <c r="M93" s="246"/>
      <c r="N93" s="246"/>
      <c r="O93" s="246"/>
      <c r="P93" s="246"/>
      <c r="Q93" s="246"/>
      <c r="R93" s="246"/>
      <c r="S93" s="246"/>
      <c r="T93" s="246"/>
      <c r="U93" s="246"/>
      <c r="V93" s="246"/>
      <c r="W93" s="246"/>
      <c r="X93" s="246"/>
      <c r="Y93" s="246"/>
      <c r="Z93" s="246"/>
      <c r="AA93" s="246"/>
      <c r="AB93" s="246" t="s">
        <v>1732</v>
      </c>
      <c r="AC93" s="246"/>
      <c r="AD93" s="246" t="s">
        <v>2319</v>
      </c>
      <c r="AE93" s="246" t="s">
        <v>702</v>
      </c>
      <c r="AF93" s="246" t="s">
        <v>2316</v>
      </c>
      <c r="AG93" s="246"/>
      <c r="AH93" s="246"/>
      <c r="AI93" s="246"/>
      <c r="AJ93" s="246"/>
      <c r="AK93" s="246"/>
      <c r="AL93" s="246"/>
      <c r="AM93" s="246"/>
      <c r="AN93" s="246"/>
      <c r="AO93" s="246"/>
      <c r="AP93" s="246"/>
      <c r="AQ93" s="246"/>
      <c r="AR93" s="246"/>
      <c r="AS93" s="246"/>
      <c r="AT93" s="246"/>
      <c r="AU93" s="246"/>
      <c r="AV93" s="246"/>
      <c r="AW93" s="223">
        <v>10</v>
      </c>
      <c r="AX93" s="223">
        <v>3</v>
      </c>
      <c r="AY93" s="223">
        <v>168</v>
      </c>
      <c r="AZ93" s="223">
        <v>122</v>
      </c>
      <c r="BA93" s="223">
        <v>1</v>
      </c>
      <c r="BB93" s="223">
        <v>1</v>
      </c>
      <c r="BC93" s="223"/>
      <c r="BD93" s="223"/>
      <c r="BE93" s="223">
        <v>1</v>
      </c>
    </row>
    <row r="94" spans="1:57" s="194" customFormat="1" ht="28.8" hidden="1" x14ac:dyDescent="0.3">
      <c r="A94" s="246" t="s">
        <v>704</v>
      </c>
      <c r="B94" s="246" t="s">
        <v>1348</v>
      </c>
      <c r="C94" s="246" t="s">
        <v>2607</v>
      </c>
      <c r="D94" s="246"/>
      <c r="F94" s="194" t="s">
        <v>2994</v>
      </c>
      <c r="G94" s="246"/>
      <c r="H94" s="246" t="s">
        <v>705</v>
      </c>
      <c r="I94" s="246"/>
      <c r="J94" s="246"/>
      <c r="K94" s="246"/>
      <c r="L94" s="246"/>
      <c r="M94" s="246"/>
      <c r="N94" s="246"/>
      <c r="O94" s="246"/>
      <c r="P94" s="246"/>
      <c r="Q94" s="246"/>
      <c r="R94" s="246"/>
      <c r="S94" s="246"/>
      <c r="T94" s="246"/>
      <c r="U94" s="246"/>
      <c r="V94" s="246"/>
      <c r="W94" s="246"/>
      <c r="X94" s="246"/>
      <c r="Y94" s="246"/>
      <c r="Z94" s="246"/>
      <c r="AA94" s="246"/>
      <c r="AB94" s="246" t="s">
        <v>1732</v>
      </c>
      <c r="AC94" s="246"/>
      <c r="AD94" s="246" t="s">
        <v>2319</v>
      </c>
      <c r="AE94" s="246" t="s">
        <v>704</v>
      </c>
      <c r="AF94" s="246" t="s">
        <v>2316</v>
      </c>
      <c r="AG94" s="246" t="s">
        <v>2320</v>
      </c>
      <c r="AH94" s="246"/>
      <c r="AI94" s="246"/>
      <c r="AJ94" s="246"/>
      <c r="AK94" s="246"/>
      <c r="AL94" s="246"/>
      <c r="AM94" s="246"/>
      <c r="AN94" s="246"/>
      <c r="AO94" s="246"/>
      <c r="AP94" s="246"/>
      <c r="AQ94" s="246"/>
      <c r="AR94" s="246"/>
      <c r="AS94" s="246"/>
      <c r="AT94" s="246"/>
      <c r="AU94" s="246"/>
      <c r="AV94" s="246"/>
      <c r="AW94" s="223">
        <v>10</v>
      </c>
      <c r="AX94" s="223">
        <v>3</v>
      </c>
      <c r="AY94" s="223">
        <v>168</v>
      </c>
      <c r="AZ94" s="223">
        <v>130</v>
      </c>
      <c r="BA94" s="223">
        <v>1</v>
      </c>
      <c r="BB94" s="223">
        <v>1</v>
      </c>
      <c r="BC94" s="223"/>
      <c r="BD94" s="223"/>
      <c r="BE94" s="224">
        <v>1</v>
      </c>
    </row>
    <row r="95" spans="1:57" s="194" customFormat="1" hidden="1" x14ac:dyDescent="0.3">
      <c r="A95" s="246" t="s">
        <v>706</v>
      </c>
      <c r="B95" s="246" t="s">
        <v>1348</v>
      </c>
      <c r="C95" s="246" t="s">
        <v>2607</v>
      </c>
      <c r="D95" s="246"/>
      <c r="F95" s="194" t="s">
        <v>2994</v>
      </c>
      <c r="G95" s="246"/>
      <c r="H95" s="246" t="s">
        <v>707</v>
      </c>
      <c r="I95" s="246"/>
      <c r="J95" s="246"/>
      <c r="K95" s="246"/>
      <c r="L95" s="246"/>
      <c r="M95" s="246"/>
      <c r="N95" s="246"/>
      <c r="O95" s="246"/>
      <c r="P95" s="246"/>
      <c r="Q95" s="246"/>
      <c r="R95" s="246"/>
      <c r="S95" s="246"/>
      <c r="T95" s="246"/>
      <c r="U95" s="246"/>
      <c r="V95" s="246"/>
      <c r="W95" s="246"/>
      <c r="X95" s="246"/>
      <c r="Y95" s="246"/>
      <c r="Z95" s="246"/>
      <c r="AA95" s="246"/>
      <c r="AB95" s="246" t="s">
        <v>1732</v>
      </c>
      <c r="AC95" s="246"/>
      <c r="AD95" s="246" t="s">
        <v>2343</v>
      </c>
      <c r="AE95" s="246" t="s">
        <v>706</v>
      </c>
      <c r="AF95" s="246" t="s">
        <v>2316</v>
      </c>
      <c r="AG95" s="246"/>
      <c r="AH95" s="246"/>
      <c r="AI95" s="246"/>
      <c r="AJ95" s="246"/>
      <c r="AK95" s="246"/>
      <c r="AL95" s="246"/>
      <c r="AM95" s="246"/>
      <c r="AN95" s="246"/>
      <c r="AO95" s="246"/>
      <c r="AP95" s="246"/>
      <c r="AQ95" s="246"/>
      <c r="AR95" s="246"/>
      <c r="AS95" s="246"/>
      <c r="AT95" s="246"/>
      <c r="AU95" s="246"/>
      <c r="AV95" s="246"/>
      <c r="AW95" s="223">
        <v>10</v>
      </c>
      <c r="AX95" s="223">
        <v>3</v>
      </c>
      <c r="AY95" s="223">
        <v>168</v>
      </c>
      <c r="AZ95" s="223">
        <v>138</v>
      </c>
      <c r="BA95" s="223">
        <v>1</v>
      </c>
      <c r="BB95" s="223">
        <v>1</v>
      </c>
      <c r="BC95" s="223"/>
      <c r="BD95" s="223"/>
      <c r="BE95" s="223">
        <v>1</v>
      </c>
    </row>
    <row r="96" spans="1:57" s="194" customFormat="1" hidden="1" x14ac:dyDescent="0.3">
      <c r="A96" s="246" t="s">
        <v>708</v>
      </c>
      <c r="B96" s="246" t="s">
        <v>1348</v>
      </c>
      <c r="C96" s="246" t="s">
        <v>2607</v>
      </c>
      <c r="D96" s="246"/>
      <c r="F96" s="194" t="s">
        <v>2994</v>
      </c>
      <c r="G96" s="246"/>
      <c r="H96" s="246" t="s">
        <v>709</v>
      </c>
      <c r="I96" s="246"/>
      <c r="J96" s="246"/>
      <c r="K96" s="246"/>
      <c r="L96" s="246"/>
      <c r="M96" s="246"/>
      <c r="N96" s="246"/>
      <c r="O96" s="246"/>
      <c r="P96" s="246"/>
      <c r="Q96" s="246"/>
      <c r="R96" s="246"/>
      <c r="S96" s="246"/>
      <c r="T96" s="246"/>
      <c r="U96" s="246"/>
      <c r="V96" s="246"/>
      <c r="W96" s="246"/>
      <c r="X96" s="246"/>
      <c r="Y96" s="246"/>
      <c r="Z96" s="246"/>
      <c r="AA96" s="246"/>
      <c r="AB96" s="246" t="s">
        <v>1732</v>
      </c>
      <c r="AC96" s="246"/>
      <c r="AD96" s="246" t="s">
        <v>2344</v>
      </c>
      <c r="AE96" s="246" t="s">
        <v>708</v>
      </c>
      <c r="AF96" s="246" t="s">
        <v>2316</v>
      </c>
      <c r="AG96" s="246"/>
      <c r="AH96" s="246"/>
      <c r="AI96" s="246"/>
      <c r="AJ96" s="246"/>
      <c r="AK96" s="246"/>
      <c r="AL96" s="246"/>
      <c r="AM96" s="246"/>
      <c r="AN96" s="246"/>
      <c r="AO96" s="246"/>
      <c r="AP96" s="246"/>
      <c r="AQ96" s="246"/>
      <c r="AR96" s="246"/>
      <c r="AS96" s="246"/>
      <c r="AT96" s="246"/>
      <c r="AU96" s="246"/>
      <c r="AV96" s="246"/>
      <c r="AW96" s="223">
        <v>10</v>
      </c>
      <c r="AX96" s="223">
        <v>3</v>
      </c>
      <c r="AY96" s="223">
        <v>168</v>
      </c>
      <c r="AZ96" s="223">
        <v>146</v>
      </c>
      <c r="BA96" s="223">
        <v>1</v>
      </c>
      <c r="BB96" s="223">
        <v>1</v>
      </c>
      <c r="BC96" s="223"/>
      <c r="BD96" s="223"/>
      <c r="BE96" s="223">
        <v>1</v>
      </c>
    </row>
    <row r="97" spans="1:57" s="194" customFormat="1" hidden="1" x14ac:dyDescent="0.3">
      <c r="A97" s="246" t="s">
        <v>710</v>
      </c>
      <c r="B97" s="246" t="s">
        <v>1348</v>
      </c>
      <c r="C97" s="246" t="s">
        <v>2607</v>
      </c>
      <c r="D97" s="246"/>
      <c r="F97" s="194" t="s">
        <v>2994</v>
      </c>
      <c r="G97" s="246"/>
      <c r="H97" s="246" t="s">
        <v>711</v>
      </c>
      <c r="I97" s="246"/>
      <c r="J97" s="246"/>
      <c r="K97" s="246"/>
      <c r="L97" s="246"/>
      <c r="M97" s="246"/>
      <c r="N97" s="246"/>
      <c r="O97" s="246"/>
      <c r="P97" s="246"/>
      <c r="Q97" s="246"/>
      <c r="R97" s="246"/>
      <c r="S97" s="246"/>
      <c r="T97" s="246"/>
      <c r="U97" s="246"/>
      <c r="V97" s="246"/>
      <c r="W97" s="246"/>
      <c r="X97" s="246"/>
      <c r="Y97" s="246"/>
      <c r="Z97" s="246"/>
      <c r="AA97" s="246"/>
      <c r="AB97" s="246" t="s">
        <v>1732</v>
      </c>
      <c r="AC97" s="246"/>
      <c r="AD97" s="246" t="s">
        <v>2345</v>
      </c>
      <c r="AE97" s="246" t="s">
        <v>710</v>
      </c>
      <c r="AF97" s="246" t="s">
        <v>2316</v>
      </c>
      <c r="AG97" s="246"/>
      <c r="AH97" s="246"/>
      <c r="AI97" s="246"/>
      <c r="AJ97" s="246"/>
      <c r="AK97" s="246"/>
      <c r="AL97" s="246"/>
      <c r="AM97" s="246"/>
      <c r="AN97" s="246"/>
      <c r="AO97" s="246"/>
      <c r="AP97" s="246"/>
      <c r="AQ97" s="246"/>
      <c r="AR97" s="246"/>
      <c r="AS97" s="246"/>
      <c r="AT97" s="246"/>
      <c r="AU97" s="246"/>
      <c r="AV97" s="246"/>
      <c r="AW97" s="223">
        <v>10</v>
      </c>
      <c r="AX97" s="223">
        <v>3</v>
      </c>
      <c r="AY97" s="223">
        <v>168</v>
      </c>
      <c r="AZ97" s="223">
        <v>154</v>
      </c>
      <c r="BA97" s="223">
        <v>1</v>
      </c>
      <c r="BB97" s="223">
        <v>1</v>
      </c>
      <c r="BC97" s="223"/>
      <c r="BD97" s="223"/>
      <c r="BE97" s="223">
        <v>1</v>
      </c>
    </row>
    <row r="98" spans="1:57" s="194" customFormat="1" hidden="1" x14ac:dyDescent="0.3">
      <c r="A98" s="246" t="s">
        <v>712</v>
      </c>
      <c r="B98" s="246" t="s">
        <v>1348</v>
      </c>
      <c r="C98" s="246" t="s">
        <v>2607</v>
      </c>
      <c r="D98" s="246"/>
      <c r="F98" s="194" t="s">
        <v>2994</v>
      </c>
      <c r="G98" s="246"/>
      <c r="H98" s="246" t="s">
        <v>713</v>
      </c>
      <c r="I98" s="246"/>
      <c r="J98" s="246"/>
      <c r="K98" s="246"/>
      <c r="L98" s="246"/>
      <c r="M98" s="246"/>
      <c r="N98" s="246"/>
      <c r="O98" s="246"/>
      <c r="P98" s="246"/>
      <c r="Q98" s="246"/>
      <c r="R98" s="246"/>
      <c r="S98" s="246"/>
      <c r="T98" s="246"/>
      <c r="U98" s="246"/>
      <c r="V98" s="246"/>
      <c r="W98" s="246"/>
      <c r="X98" s="246"/>
      <c r="Y98" s="246"/>
      <c r="Z98" s="246"/>
      <c r="AA98" s="246"/>
      <c r="AB98" s="246" t="s">
        <v>1732</v>
      </c>
      <c r="AC98" s="246"/>
      <c r="AD98" s="246" t="s">
        <v>2346</v>
      </c>
      <c r="AE98" s="246" t="s">
        <v>712</v>
      </c>
      <c r="AF98" s="246" t="s">
        <v>2316</v>
      </c>
      <c r="AG98" s="246"/>
      <c r="AH98" s="246"/>
      <c r="AI98" s="246"/>
      <c r="AJ98" s="246"/>
      <c r="AK98" s="246"/>
      <c r="AL98" s="246"/>
      <c r="AM98" s="246"/>
      <c r="AN98" s="246"/>
      <c r="AO98" s="246"/>
      <c r="AP98" s="246"/>
      <c r="AQ98" s="246"/>
      <c r="AR98" s="246"/>
      <c r="AS98" s="246"/>
      <c r="AT98" s="246"/>
      <c r="AU98" s="246"/>
      <c r="AV98" s="246"/>
      <c r="AW98" s="223">
        <v>10</v>
      </c>
      <c r="AX98" s="223">
        <v>3</v>
      </c>
      <c r="AY98" s="223">
        <v>168</v>
      </c>
      <c r="AZ98" s="223">
        <v>162</v>
      </c>
      <c r="BA98" s="223">
        <v>1</v>
      </c>
      <c r="BB98" s="223">
        <v>1</v>
      </c>
      <c r="BC98" s="223"/>
      <c r="BD98" s="223"/>
      <c r="BE98" s="223">
        <v>1</v>
      </c>
    </row>
    <row r="99" spans="1:57" s="194" customFormat="1" hidden="1" x14ac:dyDescent="0.3">
      <c r="A99" s="246" t="s">
        <v>714</v>
      </c>
      <c r="B99" s="246" t="s">
        <v>1348</v>
      </c>
      <c r="C99" s="246" t="s">
        <v>2607</v>
      </c>
      <c r="D99" s="246"/>
      <c r="F99" s="194" t="s">
        <v>2994</v>
      </c>
      <c r="G99" s="246"/>
      <c r="H99" s="246" t="s">
        <v>715</v>
      </c>
      <c r="I99" s="246"/>
      <c r="J99" s="246"/>
      <c r="K99" s="246"/>
      <c r="L99" s="246"/>
      <c r="M99" s="246"/>
      <c r="N99" s="246"/>
      <c r="O99" s="246"/>
      <c r="P99" s="246"/>
      <c r="Q99" s="246"/>
      <c r="R99" s="246"/>
      <c r="S99" s="246"/>
      <c r="T99" s="246"/>
      <c r="U99" s="246"/>
      <c r="V99" s="246"/>
      <c r="W99" s="246"/>
      <c r="X99" s="246"/>
      <c r="Y99" s="246"/>
      <c r="Z99" s="246"/>
      <c r="AA99" s="246"/>
      <c r="AB99" s="246" t="s">
        <v>1732</v>
      </c>
      <c r="AC99" s="246"/>
      <c r="AD99" s="246" t="s">
        <v>2330</v>
      </c>
      <c r="AE99" s="246" t="s">
        <v>714</v>
      </c>
      <c r="AF99" s="246" t="s">
        <v>2316</v>
      </c>
      <c r="AG99" s="246"/>
      <c r="AH99" s="246"/>
      <c r="AI99" s="246"/>
      <c r="AJ99" s="246"/>
      <c r="AK99" s="246"/>
      <c r="AL99" s="246"/>
      <c r="AM99" s="246"/>
      <c r="AN99" s="246"/>
      <c r="AO99" s="246"/>
      <c r="AP99" s="246"/>
      <c r="AQ99" s="246"/>
      <c r="AR99" s="246"/>
      <c r="AS99" s="246"/>
      <c r="AT99" s="246"/>
      <c r="AU99" s="246"/>
      <c r="AV99" s="246"/>
      <c r="AW99" s="223">
        <v>10</v>
      </c>
      <c r="AX99" s="223">
        <v>3</v>
      </c>
      <c r="AY99" s="223">
        <v>180</v>
      </c>
      <c r="AZ99" s="223">
        <v>10</v>
      </c>
      <c r="BA99" s="223">
        <v>1</v>
      </c>
      <c r="BB99" s="223">
        <v>1</v>
      </c>
      <c r="BC99" s="223"/>
      <c r="BD99" s="223"/>
      <c r="BE99" s="223">
        <v>1</v>
      </c>
    </row>
    <row r="100" spans="1:57" s="194" customFormat="1" hidden="1" x14ac:dyDescent="0.3">
      <c r="A100" s="246" t="s">
        <v>716</v>
      </c>
      <c r="B100" s="246" t="s">
        <v>1348</v>
      </c>
      <c r="C100" s="246" t="s">
        <v>2607</v>
      </c>
      <c r="D100" s="246"/>
      <c r="F100" s="194" t="s">
        <v>2994</v>
      </c>
      <c r="G100" s="246"/>
      <c r="H100" s="246" t="s">
        <v>717</v>
      </c>
      <c r="I100" s="246"/>
      <c r="J100" s="246"/>
      <c r="K100" s="246"/>
      <c r="L100" s="246"/>
      <c r="M100" s="246"/>
      <c r="N100" s="246"/>
      <c r="O100" s="246"/>
      <c r="P100" s="246"/>
      <c r="Q100" s="246"/>
      <c r="R100" s="246"/>
      <c r="S100" s="246"/>
      <c r="T100" s="246"/>
      <c r="U100" s="246"/>
      <c r="V100" s="246"/>
      <c r="W100" s="246"/>
      <c r="X100" s="246"/>
      <c r="Y100" s="246"/>
      <c r="Z100" s="246"/>
      <c r="AA100" s="246"/>
      <c r="AB100" s="246" t="s">
        <v>1732</v>
      </c>
      <c r="AC100" s="246"/>
      <c r="AD100" s="246" t="s">
        <v>2331</v>
      </c>
      <c r="AE100" s="246" t="s">
        <v>716</v>
      </c>
      <c r="AF100" s="246" t="s">
        <v>2316</v>
      </c>
      <c r="AG100" s="246"/>
      <c r="AH100" s="246"/>
      <c r="AI100" s="246"/>
      <c r="AJ100" s="246"/>
      <c r="AK100" s="246"/>
      <c r="AL100" s="246"/>
      <c r="AM100" s="246"/>
      <c r="AN100" s="246"/>
      <c r="AO100" s="246"/>
      <c r="AP100" s="246"/>
      <c r="AQ100" s="246"/>
      <c r="AR100" s="246"/>
      <c r="AS100" s="246"/>
      <c r="AT100" s="246"/>
      <c r="AU100" s="246"/>
      <c r="AV100" s="246"/>
      <c r="AW100" s="223">
        <v>10</v>
      </c>
      <c r="AX100" s="223">
        <v>3</v>
      </c>
      <c r="AY100" s="223">
        <v>180</v>
      </c>
      <c r="AZ100" s="223">
        <v>26</v>
      </c>
      <c r="BA100" s="223">
        <v>1</v>
      </c>
      <c r="BB100" s="223">
        <v>1</v>
      </c>
      <c r="BC100" s="223"/>
      <c r="BD100" s="223"/>
      <c r="BE100" s="223">
        <v>1</v>
      </c>
    </row>
    <row r="101" spans="1:57" s="194" customFormat="1" hidden="1" x14ac:dyDescent="0.3">
      <c r="A101" s="246" t="s">
        <v>718</v>
      </c>
      <c r="B101" s="246" t="s">
        <v>1348</v>
      </c>
      <c r="C101" s="246" t="s">
        <v>2607</v>
      </c>
      <c r="D101" s="246"/>
      <c r="F101" s="194" t="s">
        <v>2994</v>
      </c>
      <c r="G101" s="246"/>
      <c r="H101" s="246" t="s">
        <v>719</v>
      </c>
      <c r="I101" s="246"/>
      <c r="J101" s="246"/>
      <c r="K101" s="246"/>
      <c r="L101" s="246"/>
      <c r="M101" s="246"/>
      <c r="N101" s="246"/>
      <c r="O101" s="246"/>
      <c r="P101" s="246"/>
      <c r="Q101" s="246"/>
      <c r="R101" s="246"/>
      <c r="S101" s="246"/>
      <c r="T101" s="246"/>
      <c r="U101" s="246"/>
      <c r="V101" s="246"/>
      <c r="W101" s="246"/>
      <c r="X101" s="246"/>
      <c r="Y101" s="246"/>
      <c r="Z101" s="246"/>
      <c r="AA101" s="246"/>
      <c r="AB101" s="246" t="s">
        <v>1732</v>
      </c>
      <c r="AC101" s="246"/>
      <c r="AD101" s="246" t="s">
        <v>2332</v>
      </c>
      <c r="AE101" s="246" t="s">
        <v>718</v>
      </c>
      <c r="AF101" s="246" t="s">
        <v>2316</v>
      </c>
      <c r="AG101" s="246"/>
      <c r="AH101" s="246"/>
      <c r="AI101" s="246"/>
      <c r="AJ101" s="246"/>
      <c r="AK101" s="246"/>
      <c r="AL101" s="246"/>
      <c r="AM101" s="246"/>
      <c r="AN101" s="246"/>
      <c r="AO101" s="246"/>
      <c r="AP101" s="246"/>
      <c r="AQ101" s="246"/>
      <c r="AR101" s="246"/>
      <c r="AS101" s="246"/>
      <c r="AT101" s="246"/>
      <c r="AU101" s="246"/>
      <c r="AV101" s="246"/>
      <c r="AW101" s="223">
        <v>10</v>
      </c>
      <c r="AX101" s="223">
        <v>3</v>
      </c>
      <c r="AY101" s="223">
        <v>180</v>
      </c>
      <c r="AZ101" s="223">
        <v>42</v>
      </c>
      <c r="BA101" s="223">
        <v>1</v>
      </c>
      <c r="BB101" s="223">
        <v>1</v>
      </c>
      <c r="BC101" s="223"/>
      <c r="BD101" s="223"/>
      <c r="BE101" s="223">
        <v>1</v>
      </c>
    </row>
    <row r="102" spans="1:57" s="194" customFormat="1" hidden="1" x14ac:dyDescent="0.3">
      <c r="A102" s="246" t="s">
        <v>720</v>
      </c>
      <c r="B102" s="246" t="s">
        <v>1348</v>
      </c>
      <c r="C102" s="246" t="s">
        <v>2607</v>
      </c>
      <c r="D102" s="246"/>
      <c r="F102" s="194" t="s">
        <v>2994</v>
      </c>
      <c r="G102" s="246"/>
      <c r="H102" s="246" t="s">
        <v>721</v>
      </c>
      <c r="I102" s="246"/>
      <c r="J102" s="246"/>
      <c r="K102" s="246"/>
      <c r="L102" s="246"/>
      <c r="M102" s="246"/>
      <c r="N102" s="246"/>
      <c r="O102" s="246"/>
      <c r="P102" s="246"/>
      <c r="Q102" s="246"/>
      <c r="R102" s="246"/>
      <c r="S102" s="246"/>
      <c r="T102" s="246"/>
      <c r="U102" s="246"/>
      <c r="V102" s="246"/>
      <c r="W102" s="246"/>
      <c r="X102" s="246"/>
      <c r="Y102" s="246"/>
      <c r="Z102" s="246"/>
      <c r="AA102" s="246"/>
      <c r="AB102" s="246" t="s">
        <v>1732</v>
      </c>
      <c r="AC102" s="246"/>
      <c r="AD102" s="246" t="s">
        <v>2333</v>
      </c>
      <c r="AE102" s="246" t="s">
        <v>720</v>
      </c>
      <c r="AF102" s="246" t="s">
        <v>2316</v>
      </c>
      <c r="AG102" s="246"/>
      <c r="AH102" s="246"/>
      <c r="AI102" s="246"/>
      <c r="AJ102" s="246"/>
      <c r="AK102" s="246"/>
      <c r="AL102" s="246"/>
      <c r="AM102" s="246"/>
      <c r="AN102" s="246"/>
      <c r="AO102" s="246"/>
      <c r="AP102" s="246"/>
      <c r="AQ102" s="246"/>
      <c r="AR102" s="246"/>
      <c r="AS102" s="246"/>
      <c r="AT102" s="246"/>
      <c r="AU102" s="246"/>
      <c r="AV102" s="246"/>
      <c r="AW102" s="223">
        <v>10</v>
      </c>
      <c r="AX102" s="223">
        <v>3</v>
      </c>
      <c r="AY102" s="223">
        <v>180</v>
      </c>
      <c r="AZ102" s="223">
        <v>58</v>
      </c>
      <c r="BA102" s="223">
        <v>1</v>
      </c>
      <c r="BB102" s="223">
        <v>1</v>
      </c>
      <c r="BC102" s="223"/>
      <c r="BD102" s="223"/>
      <c r="BE102" s="223">
        <v>1</v>
      </c>
    </row>
    <row r="103" spans="1:57" s="194" customFormat="1" hidden="1" x14ac:dyDescent="0.3">
      <c r="A103" s="246" t="s">
        <v>722</v>
      </c>
      <c r="B103" s="246" t="s">
        <v>1348</v>
      </c>
      <c r="C103" s="246" t="s">
        <v>2607</v>
      </c>
      <c r="D103" s="246"/>
      <c r="F103" s="194" t="s">
        <v>2994</v>
      </c>
      <c r="G103" s="246"/>
      <c r="H103" s="246" t="s">
        <v>723</v>
      </c>
      <c r="I103" s="246"/>
      <c r="J103" s="246"/>
      <c r="K103" s="246"/>
      <c r="L103" s="246"/>
      <c r="M103" s="246"/>
      <c r="N103" s="246"/>
      <c r="O103" s="246"/>
      <c r="P103" s="246"/>
      <c r="Q103" s="246"/>
      <c r="R103" s="246"/>
      <c r="S103" s="246"/>
      <c r="T103" s="246"/>
      <c r="U103" s="246"/>
      <c r="V103" s="246"/>
      <c r="W103" s="246"/>
      <c r="X103" s="246"/>
      <c r="Y103" s="246"/>
      <c r="Z103" s="246"/>
      <c r="AA103" s="246"/>
      <c r="AB103" s="246" t="s">
        <v>1732</v>
      </c>
      <c r="AC103" s="246"/>
      <c r="AD103" s="246" t="s">
        <v>2334</v>
      </c>
      <c r="AE103" s="246" t="s">
        <v>722</v>
      </c>
      <c r="AF103" s="246" t="s">
        <v>2316</v>
      </c>
      <c r="AG103" s="246"/>
      <c r="AH103" s="246"/>
      <c r="AI103" s="246"/>
      <c r="AJ103" s="246"/>
      <c r="AK103" s="246"/>
      <c r="AL103" s="246"/>
      <c r="AM103" s="246"/>
      <c r="AN103" s="246"/>
      <c r="AO103" s="246"/>
      <c r="AP103" s="246"/>
      <c r="AQ103" s="246"/>
      <c r="AR103" s="246"/>
      <c r="AS103" s="246"/>
      <c r="AT103" s="246"/>
      <c r="AU103" s="246"/>
      <c r="AV103" s="246"/>
      <c r="AW103" s="223">
        <v>10</v>
      </c>
      <c r="AX103" s="223">
        <v>3</v>
      </c>
      <c r="AY103" s="223">
        <v>180</v>
      </c>
      <c r="AZ103" s="223">
        <v>74</v>
      </c>
      <c r="BA103" s="223">
        <v>1</v>
      </c>
      <c r="BB103" s="223">
        <v>1</v>
      </c>
      <c r="BC103" s="223"/>
      <c r="BD103" s="223"/>
      <c r="BE103" s="223">
        <v>1</v>
      </c>
    </row>
    <row r="104" spans="1:57" s="194" customFormat="1" hidden="1" x14ac:dyDescent="0.3">
      <c r="A104" s="246" t="s">
        <v>724</v>
      </c>
      <c r="B104" s="246" t="s">
        <v>1348</v>
      </c>
      <c r="C104" s="246" t="s">
        <v>2607</v>
      </c>
      <c r="D104" s="246"/>
      <c r="F104" s="194" t="s">
        <v>2994</v>
      </c>
      <c r="G104" s="246"/>
      <c r="H104" s="246" t="s">
        <v>725</v>
      </c>
      <c r="I104" s="246"/>
      <c r="J104" s="246"/>
      <c r="K104" s="246"/>
      <c r="L104" s="246"/>
      <c r="M104" s="246"/>
      <c r="N104" s="246"/>
      <c r="O104" s="246"/>
      <c r="P104" s="246"/>
      <c r="Q104" s="246"/>
      <c r="R104" s="246"/>
      <c r="S104" s="246"/>
      <c r="T104" s="246"/>
      <c r="U104" s="246"/>
      <c r="V104" s="246"/>
      <c r="W104" s="246"/>
      <c r="X104" s="246"/>
      <c r="Y104" s="246"/>
      <c r="Z104" s="246"/>
      <c r="AA104" s="246"/>
      <c r="AB104" s="246" t="s">
        <v>1732</v>
      </c>
      <c r="AC104" s="246"/>
      <c r="AD104" s="246" t="s">
        <v>2335</v>
      </c>
      <c r="AE104" s="246" t="s">
        <v>724</v>
      </c>
      <c r="AF104" s="246" t="s">
        <v>2316</v>
      </c>
      <c r="AG104" s="246"/>
      <c r="AH104" s="246"/>
      <c r="AI104" s="246"/>
      <c r="AJ104" s="246"/>
      <c r="AK104" s="246"/>
      <c r="AL104" s="246"/>
      <c r="AM104" s="246"/>
      <c r="AN104" s="246"/>
      <c r="AO104" s="246"/>
      <c r="AP104" s="246"/>
      <c r="AQ104" s="246"/>
      <c r="AR104" s="246"/>
      <c r="AS104" s="246"/>
      <c r="AT104" s="246"/>
      <c r="AU104" s="246"/>
      <c r="AV104" s="246"/>
      <c r="AW104" s="223">
        <v>10</v>
      </c>
      <c r="AX104" s="223">
        <v>3</v>
      </c>
      <c r="AY104" s="223">
        <v>180</v>
      </c>
      <c r="AZ104" s="223">
        <v>90</v>
      </c>
      <c r="BA104" s="223">
        <v>1</v>
      </c>
      <c r="BB104" s="223">
        <v>1</v>
      </c>
      <c r="BC104" s="223"/>
      <c r="BD104" s="223"/>
      <c r="BE104" s="223">
        <v>1</v>
      </c>
    </row>
    <row r="105" spans="1:57" s="194" customFormat="1" hidden="1" x14ac:dyDescent="0.3">
      <c r="A105" s="246" t="s">
        <v>726</v>
      </c>
      <c r="B105" s="246" t="s">
        <v>1348</v>
      </c>
      <c r="C105" s="246" t="s">
        <v>2607</v>
      </c>
      <c r="D105" s="246"/>
      <c r="F105" s="194" t="s">
        <v>2994</v>
      </c>
      <c r="G105" s="246"/>
      <c r="H105" s="246" t="s">
        <v>727</v>
      </c>
      <c r="I105" s="246"/>
      <c r="J105" s="246"/>
      <c r="K105" s="246"/>
      <c r="L105" s="246"/>
      <c r="M105" s="246"/>
      <c r="N105" s="246"/>
      <c r="O105" s="246"/>
      <c r="P105" s="246"/>
      <c r="Q105" s="246"/>
      <c r="R105" s="246"/>
      <c r="S105" s="246"/>
      <c r="T105" s="246"/>
      <c r="U105" s="246"/>
      <c r="V105" s="246"/>
      <c r="W105" s="246"/>
      <c r="X105" s="246"/>
      <c r="Y105" s="246"/>
      <c r="Z105" s="246"/>
      <c r="AA105" s="246"/>
      <c r="AB105" s="246" t="s">
        <v>1732</v>
      </c>
      <c r="AC105" s="246"/>
      <c r="AD105" s="246" t="s">
        <v>2321</v>
      </c>
      <c r="AE105" s="246" t="s">
        <v>726</v>
      </c>
      <c r="AF105" s="246" t="s">
        <v>2316</v>
      </c>
      <c r="AG105" s="246"/>
      <c r="AH105" s="246"/>
      <c r="AI105" s="246"/>
      <c r="AJ105" s="246"/>
      <c r="AK105" s="246"/>
      <c r="AL105" s="246"/>
      <c r="AM105" s="246"/>
      <c r="AN105" s="246"/>
      <c r="AO105" s="246"/>
      <c r="AP105" s="246"/>
      <c r="AQ105" s="246"/>
      <c r="AR105" s="246"/>
      <c r="AS105" s="246"/>
      <c r="AT105" s="246"/>
      <c r="AU105" s="246"/>
      <c r="AV105" s="246"/>
      <c r="AW105" s="223">
        <v>10</v>
      </c>
      <c r="AX105" s="223">
        <v>2</v>
      </c>
      <c r="AY105" s="223">
        <v>200</v>
      </c>
      <c r="AZ105" s="223">
        <v>42</v>
      </c>
      <c r="BA105" s="223">
        <v>1</v>
      </c>
      <c r="BB105" s="223">
        <v>1</v>
      </c>
      <c r="BC105" s="223"/>
      <c r="BD105" s="223"/>
      <c r="BE105" s="223">
        <v>1</v>
      </c>
    </row>
    <row r="106" spans="1:57" s="194" customFormat="1" hidden="1" x14ac:dyDescent="0.3">
      <c r="A106" s="246" t="s">
        <v>728</v>
      </c>
      <c r="B106" s="246" t="s">
        <v>1348</v>
      </c>
      <c r="C106" s="246" t="s">
        <v>2607</v>
      </c>
      <c r="D106" s="246"/>
      <c r="F106" s="194" t="s">
        <v>2994</v>
      </c>
      <c r="G106" s="246"/>
      <c r="H106" s="246" t="s">
        <v>729</v>
      </c>
      <c r="I106" s="246"/>
      <c r="J106" s="246"/>
      <c r="K106" s="246"/>
      <c r="L106" s="246"/>
      <c r="M106" s="246"/>
      <c r="N106" s="246"/>
      <c r="O106" s="246"/>
      <c r="P106" s="246"/>
      <c r="Q106" s="246"/>
      <c r="R106" s="246"/>
      <c r="S106" s="246"/>
      <c r="T106" s="246"/>
      <c r="U106" s="246"/>
      <c r="V106" s="246"/>
      <c r="W106" s="246"/>
      <c r="X106" s="246"/>
      <c r="Y106" s="246"/>
      <c r="Z106" s="246"/>
      <c r="AA106" s="246"/>
      <c r="AB106" s="246" t="s">
        <v>1732</v>
      </c>
      <c r="AC106" s="246"/>
      <c r="AD106" s="246" t="s">
        <v>2322</v>
      </c>
      <c r="AE106" s="246" t="s">
        <v>728</v>
      </c>
      <c r="AF106" s="246" t="s">
        <v>2316</v>
      </c>
      <c r="AG106" s="246"/>
      <c r="AH106" s="246"/>
      <c r="AI106" s="246"/>
      <c r="AJ106" s="246"/>
      <c r="AK106" s="246"/>
      <c r="AL106" s="246"/>
      <c r="AM106" s="246"/>
      <c r="AN106" s="246"/>
      <c r="AO106" s="246"/>
      <c r="AP106" s="246"/>
      <c r="AQ106" s="246"/>
      <c r="AR106" s="246"/>
      <c r="AS106" s="246"/>
      <c r="AT106" s="246"/>
      <c r="AU106" s="246"/>
      <c r="AV106" s="246"/>
      <c r="AW106" s="223">
        <v>10</v>
      </c>
      <c r="AX106" s="223">
        <v>2</v>
      </c>
      <c r="AY106" s="223">
        <v>200</v>
      </c>
      <c r="AZ106" s="223">
        <v>58</v>
      </c>
      <c r="BA106" s="223">
        <v>1</v>
      </c>
      <c r="BB106" s="223">
        <v>1</v>
      </c>
      <c r="BC106" s="223"/>
      <c r="BD106" s="223"/>
      <c r="BE106" s="223">
        <v>1</v>
      </c>
    </row>
    <row r="107" spans="1:57" s="194" customFormat="1" hidden="1" x14ac:dyDescent="0.3">
      <c r="A107" s="246" t="s">
        <v>730</v>
      </c>
      <c r="B107" s="246" t="s">
        <v>1348</v>
      </c>
      <c r="C107" s="246" t="s">
        <v>2607</v>
      </c>
      <c r="D107" s="246"/>
      <c r="F107" s="194" t="s">
        <v>2994</v>
      </c>
      <c r="G107" s="246"/>
      <c r="H107" s="246" t="s">
        <v>731</v>
      </c>
      <c r="I107" s="246"/>
      <c r="J107" s="246"/>
      <c r="K107" s="246"/>
      <c r="L107" s="246"/>
      <c r="M107" s="246"/>
      <c r="N107" s="246"/>
      <c r="O107" s="246"/>
      <c r="P107" s="246"/>
      <c r="Q107" s="246"/>
      <c r="R107" s="246"/>
      <c r="S107" s="246"/>
      <c r="T107" s="246"/>
      <c r="U107" s="246"/>
      <c r="V107" s="246"/>
      <c r="W107" s="246"/>
      <c r="X107" s="246"/>
      <c r="Y107" s="246"/>
      <c r="Z107" s="246"/>
      <c r="AA107" s="246"/>
      <c r="AB107" s="246" t="s">
        <v>1732</v>
      </c>
      <c r="AC107" s="246"/>
      <c r="AD107" s="246" t="s">
        <v>2323</v>
      </c>
      <c r="AE107" s="246" t="s">
        <v>730</v>
      </c>
      <c r="AF107" s="246" t="s">
        <v>2316</v>
      </c>
      <c r="AG107" s="246"/>
      <c r="AH107" s="246"/>
      <c r="AI107" s="246"/>
      <c r="AJ107" s="246"/>
      <c r="AK107" s="246"/>
      <c r="AL107" s="246"/>
      <c r="AM107" s="246"/>
      <c r="AN107" s="246"/>
      <c r="AO107" s="246"/>
      <c r="AP107" s="246"/>
      <c r="AQ107" s="246"/>
      <c r="AR107" s="246"/>
      <c r="AS107" s="246"/>
      <c r="AT107" s="246"/>
      <c r="AU107" s="246"/>
      <c r="AV107" s="246"/>
      <c r="AW107" s="223">
        <v>10</v>
      </c>
      <c r="AX107" s="223">
        <v>2</v>
      </c>
      <c r="AY107" s="223">
        <v>200</v>
      </c>
      <c r="AZ107" s="223">
        <v>74</v>
      </c>
      <c r="BA107" s="223">
        <v>1</v>
      </c>
      <c r="BB107" s="223">
        <v>1</v>
      </c>
      <c r="BC107" s="223"/>
      <c r="BD107" s="223"/>
      <c r="BE107" s="223">
        <v>1</v>
      </c>
    </row>
    <row r="108" spans="1:57" s="194" customFormat="1" hidden="1" x14ac:dyDescent="0.3">
      <c r="A108" s="246" t="s">
        <v>732</v>
      </c>
      <c r="B108" s="246" t="s">
        <v>1348</v>
      </c>
      <c r="C108" s="246" t="s">
        <v>2607</v>
      </c>
      <c r="D108" s="246"/>
      <c r="F108" s="194" t="s">
        <v>2994</v>
      </c>
      <c r="G108" s="246"/>
      <c r="H108" s="246" t="s">
        <v>733</v>
      </c>
      <c r="I108" s="246"/>
      <c r="J108" s="246"/>
      <c r="K108" s="246"/>
      <c r="L108" s="246"/>
      <c r="M108" s="246"/>
      <c r="N108" s="246"/>
      <c r="O108" s="246"/>
      <c r="P108" s="246"/>
      <c r="Q108" s="246"/>
      <c r="R108" s="246"/>
      <c r="S108" s="246"/>
      <c r="T108" s="246"/>
      <c r="U108" s="246"/>
      <c r="V108" s="246"/>
      <c r="W108" s="246"/>
      <c r="X108" s="246"/>
      <c r="Y108" s="246"/>
      <c r="Z108" s="246"/>
      <c r="AA108" s="246"/>
      <c r="AB108" s="246" t="s">
        <v>1732</v>
      </c>
      <c r="AC108" s="246"/>
      <c r="AD108" s="246" t="s">
        <v>2324</v>
      </c>
      <c r="AE108" s="246" t="s">
        <v>732</v>
      </c>
      <c r="AF108" s="246" t="s">
        <v>2316</v>
      </c>
      <c r="AG108" s="246"/>
      <c r="AH108" s="246"/>
      <c r="AI108" s="246"/>
      <c r="AJ108" s="246"/>
      <c r="AK108" s="246"/>
      <c r="AL108" s="246"/>
      <c r="AM108" s="246"/>
      <c r="AN108" s="246"/>
      <c r="AO108" s="246"/>
      <c r="AP108" s="246"/>
      <c r="AQ108" s="246"/>
      <c r="AR108" s="246"/>
      <c r="AS108" s="246"/>
      <c r="AT108" s="246"/>
      <c r="AU108" s="246"/>
      <c r="AV108" s="246"/>
      <c r="AW108" s="223">
        <v>10</v>
      </c>
      <c r="AX108" s="223">
        <v>2</v>
      </c>
      <c r="AY108" s="223">
        <v>200</v>
      </c>
      <c r="AZ108" s="223">
        <v>90</v>
      </c>
      <c r="BA108" s="223">
        <v>1</v>
      </c>
      <c r="BB108" s="223">
        <v>1</v>
      </c>
      <c r="BC108" s="223"/>
      <c r="BD108" s="223"/>
      <c r="BE108" s="223">
        <v>1</v>
      </c>
    </row>
    <row r="109" spans="1:57" s="194" customFormat="1" ht="28.8" hidden="1" x14ac:dyDescent="0.3">
      <c r="A109" s="246" t="s">
        <v>734</v>
      </c>
      <c r="B109" s="246" t="s">
        <v>1348</v>
      </c>
      <c r="C109" s="246" t="s">
        <v>2607</v>
      </c>
      <c r="D109" s="246"/>
      <c r="F109" s="194" t="s">
        <v>2994</v>
      </c>
      <c r="G109" s="246"/>
      <c r="H109" s="246" t="s">
        <v>735</v>
      </c>
      <c r="I109" s="246"/>
      <c r="J109" s="246"/>
      <c r="K109" s="246"/>
      <c r="L109" s="246"/>
      <c r="M109" s="246"/>
      <c r="N109" s="246"/>
      <c r="O109" s="246"/>
      <c r="P109" s="246"/>
      <c r="Q109" s="246"/>
      <c r="R109" s="246"/>
      <c r="S109" s="246"/>
      <c r="T109" s="246"/>
      <c r="U109" s="246"/>
      <c r="V109" s="246"/>
      <c r="W109" s="246"/>
      <c r="X109" s="246"/>
      <c r="Y109" s="246"/>
      <c r="Z109" s="246"/>
      <c r="AA109" s="246"/>
      <c r="AB109" s="246" t="s">
        <v>1732</v>
      </c>
      <c r="AC109" s="246"/>
      <c r="AD109" s="246" t="s">
        <v>2317</v>
      </c>
      <c r="AE109" s="246" t="s">
        <v>734</v>
      </c>
      <c r="AF109" s="246" t="s">
        <v>2316</v>
      </c>
      <c r="AG109" s="246" t="s">
        <v>2318</v>
      </c>
      <c r="AH109" s="246"/>
      <c r="AI109" s="246"/>
      <c r="AJ109" s="246"/>
      <c r="AK109" s="246"/>
      <c r="AL109" s="246"/>
      <c r="AM109" s="246"/>
      <c r="AN109" s="246"/>
      <c r="AO109" s="246"/>
      <c r="AP109" s="246"/>
      <c r="AQ109" s="246"/>
      <c r="AR109" s="246"/>
      <c r="AS109" s="246"/>
      <c r="AT109" s="246"/>
      <c r="AU109" s="246"/>
      <c r="AV109" s="246"/>
      <c r="AW109" s="223">
        <v>10</v>
      </c>
      <c r="AX109" s="223">
        <v>3</v>
      </c>
      <c r="AY109" s="223">
        <v>174</v>
      </c>
      <c r="AZ109" s="223">
        <v>10</v>
      </c>
      <c r="BA109" s="223">
        <v>1</v>
      </c>
      <c r="BB109" s="223">
        <v>1</v>
      </c>
      <c r="BC109" s="223"/>
      <c r="BD109" s="223"/>
      <c r="BE109" s="224">
        <v>1</v>
      </c>
    </row>
    <row r="110" spans="1:57" s="194" customFormat="1" hidden="1" x14ac:dyDescent="0.3">
      <c r="A110" s="246" t="s">
        <v>736</v>
      </c>
      <c r="B110" s="246" t="s">
        <v>1348</v>
      </c>
      <c r="C110" s="246" t="s">
        <v>2607</v>
      </c>
      <c r="D110" s="246"/>
      <c r="F110" s="194" t="s">
        <v>2994</v>
      </c>
      <c r="G110" s="246"/>
      <c r="H110" s="246" t="s">
        <v>737</v>
      </c>
      <c r="I110" s="246"/>
      <c r="J110" s="246"/>
      <c r="K110" s="246"/>
      <c r="L110" s="246"/>
      <c r="M110" s="246"/>
      <c r="N110" s="246"/>
      <c r="O110" s="246"/>
      <c r="P110" s="246"/>
      <c r="Q110" s="246"/>
      <c r="R110" s="246"/>
      <c r="S110" s="246"/>
      <c r="T110" s="246"/>
      <c r="U110" s="246"/>
      <c r="V110" s="246"/>
      <c r="W110" s="246"/>
      <c r="X110" s="246"/>
      <c r="Y110" s="246"/>
      <c r="Z110" s="246"/>
      <c r="AA110" s="246"/>
      <c r="AB110" s="246" t="s">
        <v>1732</v>
      </c>
      <c r="AC110" s="246"/>
      <c r="AD110" s="246"/>
      <c r="AE110" s="246" t="s">
        <v>736</v>
      </c>
      <c r="AF110" s="246" t="s">
        <v>2316</v>
      </c>
      <c r="AG110" s="246"/>
      <c r="AH110" s="246"/>
      <c r="AI110" s="246"/>
      <c r="AJ110" s="246"/>
      <c r="AK110" s="246"/>
      <c r="AL110" s="246"/>
      <c r="AM110" s="246"/>
      <c r="AN110" s="246"/>
      <c r="AO110" s="246"/>
      <c r="AP110" s="246"/>
      <c r="AQ110" s="246"/>
      <c r="AR110" s="246"/>
      <c r="AS110" s="246"/>
      <c r="AT110" s="246"/>
      <c r="AU110" s="246"/>
      <c r="AV110" s="246"/>
      <c r="AW110" s="223">
        <v>10</v>
      </c>
      <c r="AX110" s="223">
        <v>3</v>
      </c>
      <c r="AY110" s="223">
        <v>174</v>
      </c>
      <c r="AZ110" s="223">
        <v>42</v>
      </c>
      <c r="BA110" s="223">
        <v>1</v>
      </c>
      <c r="BB110" s="223">
        <v>1</v>
      </c>
      <c r="BC110" s="223"/>
      <c r="BD110" s="223"/>
      <c r="BE110" s="223">
        <v>1</v>
      </c>
    </row>
    <row r="111" spans="1:57" s="194" customFormat="1" hidden="1" x14ac:dyDescent="0.3">
      <c r="A111" s="246" t="s">
        <v>738</v>
      </c>
      <c r="B111" s="246" t="s">
        <v>1348</v>
      </c>
      <c r="C111" s="246" t="s">
        <v>2607</v>
      </c>
      <c r="D111" s="246"/>
      <c r="F111" s="194" t="s">
        <v>2994</v>
      </c>
      <c r="G111" s="246"/>
      <c r="H111" s="246" t="s">
        <v>739</v>
      </c>
      <c r="I111" s="246"/>
      <c r="J111" s="246"/>
      <c r="K111" s="246"/>
      <c r="L111" s="246"/>
      <c r="M111" s="246"/>
      <c r="N111" s="246"/>
      <c r="O111" s="246"/>
      <c r="P111" s="246"/>
      <c r="Q111" s="246"/>
      <c r="R111" s="246"/>
      <c r="S111" s="246"/>
      <c r="T111" s="246"/>
      <c r="U111" s="246"/>
      <c r="V111" s="246"/>
      <c r="W111" s="246"/>
      <c r="X111" s="246"/>
      <c r="Y111" s="246"/>
      <c r="Z111" s="246"/>
      <c r="AA111" s="246"/>
      <c r="AB111" s="246" t="s">
        <v>1732</v>
      </c>
      <c r="AC111" s="246"/>
      <c r="AD111" s="246" t="s">
        <v>2347</v>
      </c>
      <c r="AE111" s="207" t="s">
        <v>738</v>
      </c>
      <c r="AF111" s="246" t="s">
        <v>2316</v>
      </c>
      <c r="AG111" s="246"/>
      <c r="AH111" s="246"/>
      <c r="AI111" s="246"/>
      <c r="AJ111" s="246"/>
      <c r="AK111" s="246"/>
      <c r="AL111" s="246"/>
      <c r="AM111" s="246"/>
      <c r="AN111" s="246"/>
      <c r="AO111" s="246"/>
      <c r="AP111" s="246"/>
      <c r="AQ111" s="246"/>
      <c r="AR111" s="246"/>
      <c r="AS111" s="246"/>
      <c r="AT111" s="246"/>
      <c r="AU111" s="246"/>
      <c r="AV111" s="246"/>
      <c r="AW111" s="223">
        <v>10</v>
      </c>
      <c r="AX111" s="223">
        <v>3</v>
      </c>
      <c r="AY111" s="223">
        <v>174</v>
      </c>
      <c r="AZ111" s="230">
        <v>90</v>
      </c>
      <c r="BA111" s="223">
        <v>1</v>
      </c>
      <c r="BB111" s="223">
        <v>1</v>
      </c>
      <c r="BC111" s="223"/>
      <c r="BD111" s="223"/>
      <c r="BE111" s="223">
        <v>1</v>
      </c>
    </row>
    <row r="112" spans="1:57" s="194" customFormat="1" hidden="1" x14ac:dyDescent="0.3">
      <c r="A112" s="246" t="s">
        <v>738</v>
      </c>
      <c r="B112" s="246" t="s">
        <v>1348</v>
      </c>
      <c r="C112" s="246" t="s">
        <v>2607</v>
      </c>
      <c r="D112" s="246"/>
      <c r="F112" s="194" t="s">
        <v>2994</v>
      </c>
      <c r="G112" s="246"/>
      <c r="H112" s="246" t="s">
        <v>740</v>
      </c>
      <c r="I112" s="246"/>
      <c r="J112" s="246"/>
      <c r="K112" s="246"/>
      <c r="L112" s="246"/>
      <c r="M112" s="246"/>
      <c r="N112" s="246"/>
      <c r="O112" s="246"/>
      <c r="P112" s="246"/>
      <c r="Q112" s="246"/>
      <c r="R112" s="246"/>
      <c r="S112" s="246"/>
      <c r="T112" s="246"/>
      <c r="U112" s="246"/>
      <c r="V112" s="246"/>
      <c r="W112" s="246"/>
      <c r="X112" s="246"/>
      <c r="Y112" s="246"/>
      <c r="Z112" s="246"/>
      <c r="AA112" s="246"/>
      <c r="AB112" s="246" t="s">
        <v>1732</v>
      </c>
      <c r="AC112" s="246"/>
      <c r="AD112" s="246"/>
      <c r="AE112" s="229" t="s">
        <v>738</v>
      </c>
      <c r="AF112" s="246" t="s">
        <v>2316</v>
      </c>
      <c r="AG112" s="246"/>
      <c r="AH112" s="246"/>
      <c r="AI112" s="246"/>
      <c r="AJ112" s="246"/>
      <c r="AK112" s="246"/>
      <c r="AL112" s="246"/>
      <c r="AM112" s="246"/>
      <c r="AN112" s="246"/>
      <c r="AO112" s="246"/>
      <c r="AP112" s="246"/>
      <c r="AQ112" s="246"/>
      <c r="AR112" s="246"/>
      <c r="AS112" s="246"/>
      <c r="AT112" s="246"/>
      <c r="AU112" s="246"/>
      <c r="AV112" s="246"/>
      <c r="AW112" s="223">
        <v>10</v>
      </c>
      <c r="AX112" s="223">
        <v>3</v>
      </c>
      <c r="AY112" s="223">
        <v>174</v>
      </c>
      <c r="AZ112" s="225">
        <v>91</v>
      </c>
      <c r="BA112" s="223">
        <v>1</v>
      </c>
      <c r="BB112" s="223">
        <v>1</v>
      </c>
      <c r="BC112" s="223"/>
      <c r="BD112" s="223"/>
      <c r="BE112" s="223">
        <v>1</v>
      </c>
    </row>
    <row r="113" spans="1:57" s="194" customFormat="1" hidden="1" x14ac:dyDescent="0.3">
      <c r="A113" s="246" t="s">
        <v>741</v>
      </c>
      <c r="B113" s="246" t="s">
        <v>1348</v>
      </c>
      <c r="C113" s="246" t="s">
        <v>2607</v>
      </c>
      <c r="D113" s="246"/>
      <c r="F113" s="194" t="s">
        <v>2994</v>
      </c>
      <c r="G113" s="246"/>
      <c r="H113" s="246" t="s">
        <v>742</v>
      </c>
      <c r="I113" s="246"/>
      <c r="J113" s="246"/>
      <c r="K113" s="246"/>
      <c r="L113" s="246"/>
      <c r="M113" s="246"/>
      <c r="N113" s="246"/>
      <c r="O113" s="246"/>
      <c r="P113" s="246"/>
      <c r="Q113" s="246"/>
      <c r="R113" s="246"/>
      <c r="S113" s="246"/>
      <c r="T113" s="246"/>
      <c r="U113" s="246"/>
      <c r="V113" s="246"/>
      <c r="W113" s="246"/>
      <c r="X113" s="246"/>
      <c r="Y113" s="246"/>
      <c r="Z113" s="246"/>
      <c r="AA113" s="246"/>
      <c r="AB113" s="246" t="s">
        <v>1732</v>
      </c>
      <c r="AC113" s="246"/>
      <c r="AD113" s="246"/>
      <c r="AE113" s="246" t="s">
        <v>741</v>
      </c>
      <c r="AF113" s="246" t="s">
        <v>2316</v>
      </c>
      <c r="AG113" s="246"/>
      <c r="AH113" s="246"/>
      <c r="AI113" s="246"/>
      <c r="AJ113" s="246"/>
      <c r="AK113" s="246"/>
      <c r="AL113" s="246"/>
      <c r="AM113" s="246"/>
      <c r="AN113" s="246"/>
      <c r="AO113" s="246"/>
      <c r="AP113" s="246"/>
      <c r="AQ113" s="246"/>
      <c r="AR113" s="246"/>
      <c r="AS113" s="246"/>
      <c r="AT113" s="246"/>
      <c r="AU113" s="246"/>
      <c r="AV113" s="246"/>
      <c r="AW113" s="223">
        <v>10</v>
      </c>
      <c r="AX113" s="223">
        <v>3</v>
      </c>
      <c r="AY113" s="223">
        <v>174</v>
      </c>
      <c r="AZ113" s="223">
        <v>58</v>
      </c>
      <c r="BA113" s="223">
        <v>1</v>
      </c>
      <c r="BB113" s="223">
        <v>1</v>
      </c>
      <c r="BC113" s="223"/>
      <c r="BD113" s="223"/>
      <c r="BE113" s="223">
        <v>1</v>
      </c>
    </row>
    <row r="114" spans="1:57" s="194" customFormat="1" hidden="1" x14ac:dyDescent="0.3">
      <c r="A114" s="246" t="s">
        <v>743</v>
      </c>
      <c r="B114" s="246" t="s">
        <v>1348</v>
      </c>
      <c r="C114" s="246" t="s">
        <v>2607</v>
      </c>
      <c r="D114" s="246"/>
      <c r="F114" s="194" t="s">
        <v>2994</v>
      </c>
      <c r="G114" s="246"/>
      <c r="H114" s="246" t="s">
        <v>744</v>
      </c>
      <c r="I114" s="246"/>
      <c r="J114" s="246"/>
      <c r="K114" s="246"/>
      <c r="L114" s="246"/>
      <c r="M114" s="246"/>
      <c r="N114" s="246"/>
      <c r="O114" s="246"/>
      <c r="P114" s="246"/>
      <c r="Q114" s="246"/>
      <c r="R114" s="246"/>
      <c r="S114" s="246"/>
      <c r="T114" s="246"/>
      <c r="U114" s="246"/>
      <c r="V114" s="246"/>
      <c r="W114" s="246"/>
      <c r="X114" s="246"/>
      <c r="Y114" s="246"/>
      <c r="Z114" s="246"/>
      <c r="AA114" s="246"/>
      <c r="AB114" s="246" t="s">
        <v>1732</v>
      </c>
      <c r="AC114" s="246"/>
      <c r="AD114" s="246"/>
      <c r="AE114" s="246" t="s">
        <v>743</v>
      </c>
      <c r="AF114" s="246" t="s">
        <v>2316</v>
      </c>
      <c r="AG114" s="246"/>
      <c r="AH114" s="246"/>
      <c r="AI114" s="246"/>
      <c r="AJ114" s="246"/>
      <c r="AK114" s="246"/>
      <c r="AL114" s="246"/>
      <c r="AM114" s="246"/>
      <c r="AN114" s="246"/>
      <c r="AO114" s="246"/>
      <c r="AP114" s="246"/>
      <c r="AQ114" s="246"/>
      <c r="AR114" s="246"/>
      <c r="AS114" s="246"/>
      <c r="AT114" s="246"/>
      <c r="AU114" s="246"/>
      <c r="AV114" s="246"/>
      <c r="AW114" s="223">
        <v>10</v>
      </c>
      <c r="AX114" s="223">
        <v>3</v>
      </c>
      <c r="AY114" s="223">
        <v>174</v>
      </c>
      <c r="AZ114" s="223">
        <v>74</v>
      </c>
      <c r="BA114" s="223">
        <v>1</v>
      </c>
      <c r="BB114" s="223">
        <v>1</v>
      </c>
      <c r="BC114" s="223"/>
      <c r="BD114" s="223"/>
      <c r="BE114" s="223">
        <v>1</v>
      </c>
    </row>
    <row r="115" spans="1:57" s="194" customFormat="1" hidden="1" x14ac:dyDescent="0.3">
      <c r="A115" s="246" t="s">
        <v>745</v>
      </c>
      <c r="B115" s="246" t="s">
        <v>1348</v>
      </c>
      <c r="C115" s="246" t="s">
        <v>2607</v>
      </c>
      <c r="D115" s="246"/>
      <c r="F115" s="194" t="s">
        <v>2994</v>
      </c>
      <c r="G115" s="246"/>
      <c r="H115" s="246" t="s">
        <v>746</v>
      </c>
      <c r="I115" s="246"/>
      <c r="J115" s="246"/>
      <c r="K115" s="246"/>
      <c r="L115" s="246"/>
      <c r="M115" s="246"/>
      <c r="N115" s="246"/>
      <c r="O115" s="246"/>
      <c r="P115" s="246"/>
      <c r="Q115" s="246"/>
      <c r="R115" s="246"/>
      <c r="S115" s="246"/>
      <c r="T115" s="246"/>
      <c r="U115" s="246"/>
      <c r="V115" s="246"/>
      <c r="W115" s="246"/>
      <c r="X115" s="246"/>
      <c r="Y115" s="246"/>
      <c r="Z115" s="246"/>
      <c r="AA115" s="246"/>
      <c r="AB115" s="246" t="s">
        <v>1732</v>
      </c>
      <c r="AC115" s="246"/>
      <c r="AD115" s="246"/>
      <c r="AE115" s="246" t="s">
        <v>745</v>
      </c>
      <c r="AF115" s="246" t="s">
        <v>2316</v>
      </c>
      <c r="AG115" s="246"/>
      <c r="AH115" s="246"/>
      <c r="AI115" s="246"/>
      <c r="AJ115" s="246"/>
      <c r="AK115" s="246"/>
      <c r="AL115" s="246"/>
      <c r="AM115" s="246"/>
      <c r="AN115" s="246"/>
      <c r="AO115" s="246"/>
      <c r="AP115" s="246"/>
      <c r="AQ115" s="246"/>
      <c r="AR115" s="246"/>
      <c r="AS115" s="246"/>
      <c r="AT115" s="246"/>
      <c r="AU115" s="246"/>
      <c r="AV115" s="246"/>
      <c r="AW115" s="223">
        <v>10</v>
      </c>
      <c r="AX115" s="223">
        <v>3</v>
      </c>
      <c r="AY115" s="223">
        <v>174</v>
      </c>
      <c r="AZ115" s="223">
        <v>106</v>
      </c>
      <c r="BA115" s="223">
        <v>1</v>
      </c>
      <c r="BB115" s="223">
        <v>1</v>
      </c>
      <c r="BC115" s="223"/>
      <c r="BD115" s="223"/>
      <c r="BE115" s="223">
        <v>1</v>
      </c>
    </row>
    <row r="116" spans="1:57" s="194" customFormat="1" hidden="1" x14ac:dyDescent="0.3">
      <c r="A116" s="246" t="s">
        <v>747</v>
      </c>
      <c r="B116" s="246" t="s">
        <v>1348</v>
      </c>
      <c r="C116" s="246" t="s">
        <v>2607</v>
      </c>
      <c r="D116" s="246"/>
      <c r="F116" s="194" t="s">
        <v>2994</v>
      </c>
      <c r="G116" s="246"/>
      <c r="H116" s="246" t="s">
        <v>748</v>
      </c>
      <c r="I116" s="246"/>
      <c r="J116" s="246"/>
      <c r="K116" s="246"/>
      <c r="L116" s="246"/>
      <c r="M116" s="246"/>
      <c r="N116" s="246"/>
      <c r="O116" s="246"/>
      <c r="P116" s="246"/>
      <c r="Q116" s="246"/>
      <c r="R116" s="246"/>
      <c r="S116" s="246"/>
      <c r="T116" s="246"/>
      <c r="U116" s="246"/>
      <c r="V116" s="246"/>
      <c r="W116" s="246"/>
      <c r="X116" s="246"/>
      <c r="Y116" s="246"/>
      <c r="Z116" s="246"/>
      <c r="AA116" s="246"/>
      <c r="AB116" s="246" t="s">
        <v>1732</v>
      </c>
      <c r="AC116" s="246"/>
      <c r="AD116" s="246"/>
      <c r="AE116" s="246" t="s">
        <v>747</v>
      </c>
      <c r="AF116" s="246" t="s">
        <v>2316</v>
      </c>
      <c r="AG116" s="246"/>
      <c r="AH116" s="246"/>
      <c r="AI116" s="246"/>
      <c r="AJ116" s="246"/>
      <c r="AK116" s="246"/>
      <c r="AL116" s="246"/>
      <c r="AM116" s="246"/>
      <c r="AN116" s="246"/>
      <c r="AO116" s="246"/>
      <c r="AP116" s="246"/>
      <c r="AQ116" s="246"/>
      <c r="AR116" s="246"/>
      <c r="AS116" s="246"/>
      <c r="AT116" s="246"/>
      <c r="AU116" s="246"/>
      <c r="AV116" s="246"/>
      <c r="AW116" s="223">
        <v>10</v>
      </c>
      <c r="AX116" s="223">
        <v>3</v>
      </c>
      <c r="AY116" s="223">
        <v>174</v>
      </c>
      <c r="AZ116" s="223">
        <v>107</v>
      </c>
      <c r="BA116" s="223">
        <v>1</v>
      </c>
      <c r="BB116" s="223">
        <v>1</v>
      </c>
      <c r="BC116" s="223"/>
      <c r="BD116" s="223"/>
      <c r="BE116" s="223">
        <v>1</v>
      </c>
    </row>
    <row r="117" spans="1:57" s="194" customFormat="1" hidden="1" x14ac:dyDescent="0.3">
      <c r="A117" s="246" t="s">
        <v>749</v>
      </c>
      <c r="B117" s="246" t="s">
        <v>1348</v>
      </c>
      <c r="C117" s="246" t="s">
        <v>2607</v>
      </c>
      <c r="D117" s="246"/>
      <c r="F117" s="194" t="s">
        <v>2994</v>
      </c>
      <c r="G117" s="246"/>
      <c r="H117" s="246" t="s">
        <v>750</v>
      </c>
      <c r="I117" s="246"/>
      <c r="J117" s="246"/>
      <c r="K117" s="246"/>
      <c r="L117" s="246"/>
      <c r="M117" s="246"/>
      <c r="N117" s="246"/>
      <c r="O117" s="246"/>
      <c r="P117" s="246"/>
      <c r="Q117" s="246"/>
      <c r="R117" s="246"/>
      <c r="S117" s="246"/>
      <c r="T117" s="246"/>
      <c r="U117" s="246"/>
      <c r="V117" s="246"/>
      <c r="W117" s="246"/>
      <c r="X117" s="246"/>
      <c r="Y117" s="246"/>
      <c r="Z117" s="246"/>
      <c r="AA117" s="246"/>
      <c r="AB117" s="246" t="s">
        <v>1732</v>
      </c>
      <c r="AC117" s="246"/>
      <c r="AD117" s="246"/>
      <c r="AE117" s="246" t="s">
        <v>749</v>
      </c>
      <c r="AF117" s="246" t="s">
        <v>2316</v>
      </c>
      <c r="AG117" s="246"/>
      <c r="AH117" s="246"/>
      <c r="AI117" s="246"/>
      <c r="AJ117" s="246"/>
      <c r="AK117" s="246"/>
      <c r="AL117" s="246"/>
      <c r="AM117" s="246"/>
      <c r="AN117" s="246"/>
      <c r="AO117" s="246"/>
      <c r="AP117" s="246"/>
      <c r="AQ117" s="246"/>
      <c r="AR117" s="246"/>
      <c r="AS117" s="246"/>
      <c r="AT117" s="246"/>
      <c r="AU117" s="246"/>
      <c r="AV117" s="246"/>
      <c r="AW117" s="223">
        <v>10</v>
      </c>
      <c r="AX117" s="223">
        <v>3</v>
      </c>
      <c r="AY117" s="223">
        <v>174</v>
      </c>
      <c r="AZ117" s="223">
        <v>26</v>
      </c>
      <c r="BA117" s="223">
        <v>1</v>
      </c>
      <c r="BB117" s="223">
        <v>1</v>
      </c>
      <c r="BC117" s="223"/>
      <c r="BD117" s="223"/>
      <c r="BE117" s="223">
        <v>1</v>
      </c>
    </row>
    <row r="118" spans="1:57" s="194" customFormat="1" ht="28.8" hidden="1" x14ac:dyDescent="0.3">
      <c r="A118" s="246" t="s">
        <v>2995</v>
      </c>
      <c r="B118" s="246" t="s">
        <v>1348</v>
      </c>
      <c r="C118" s="246" t="s">
        <v>2607</v>
      </c>
      <c r="D118" s="246"/>
      <c r="F118" s="194" t="s">
        <v>2992</v>
      </c>
      <c r="G118" s="246"/>
      <c r="H118" s="246" t="s">
        <v>752</v>
      </c>
      <c r="I118" s="246"/>
      <c r="J118" s="246"/>
      <c r="K118" s="246"/>
      <c r="L118" s="246"/>
      <c r="M118" s="246"/>
      <c r="N118" s="246"/>
      <c r="O118" s="246"/>
      <c r="P118" s="246"/>
      <c r="Q118" s="246"/>
      <c r="R118" s="246"/>
      <c r="S118" s="246"/>
      <c r="T118" s="246"/>
      <c r="U118" s="246"/>
      <c r="V118" s="246"/>
      <c r="W118" s="246"/>
      <c r="X118" s="246"/>
      <c r="Y118" s="246"/>
      <c r="Z118" s="246"/>
      <c r="AA118" s="246"/>
      <c r="AB118" s="246" t="s">
        <v>751</v>
      </c>
      <c r="AC118" s="246"/>
      <c r="AD118" s="246"/>
      <c r="AE118" s="246"/>
      <c r="AF118" s="246"/>
      <c r="AG118" s="246"/>
      <c r="AH118" s="246"/>
      <c r="AI118" s="246"/>
      <c r="AJ118" s="246"/>
      <c r="AK118" s="246"/>
      <c r="AL118" s="246"/>
      <c r="AM118" s="246"/>
      <c r="AN118" s="246"/>
      <c r="AO118" s="246"/>
      <c r="AP118" s="246"/>
      <c r="AQ118" s="246"/>
      <c r="AR118" s="246"/>
      <c r="AS118" s="246"/>
      <c r="AT118" s="246"/>
      <c r="AU118" s="246"/>
      <c r="AV118" s="246"/>
      <c r="AW118" s="223">
        <v>192</v>
      </c>
      <c r="AX118" s="223">
        <v>1</v>
      </c>
      <c r="AY118" s="223">
        <v>11</v>
      </c>
      <c r="AZ118" s="223">
        <v>51</v>
      </c>
      <c r="BA118" s="223">
        <v>1</v>
      </c>
      <c r="BB118" s="223"/>
      <c r="BC118" s="223"/>
      <c r="BD118" s="223"/>
      <c r="BE118" s="223"/>
    </row>
    <row r="119" spans="1:57" s="194" customFormat="1" ht="28.8" hidden="1" x14ac:dyDescent="0.3">
      <c r="A119" s="246" t="s">
        <v>2996</v>
      </c>
      <c r="B119" s="246" t="s">
        <v>1348</v>
      </c>
      <c r="C119" s="246" t="s">
        <v>2607</v>
      </c>
      <c r="D119" s="246"/>
      <c r="F119" s="194" t="s">
        <v>2992</v>
      </c>
      <c r="G119" s="246"/>
      <c r="H119" s="246" t="s">
        <v>753</v>
      </c>
      <c r="I119" s="246"/>
      <c r="J119" s="246"/>
      <c r="K119" s="246"/>
      <c r="L119" s="246"/>
      <c r="M119" s="246"/>
      <c r="N119" s="246"/>
      <c r="O119" s="246"/>
      <c r="P119" s="246"/>
      <c r="Q119" s="246"/>
      <c r="R119" s="246"/>
      <c r="S119" s="246"/>
      <c r="T119" s="246"/>
      <c r="U119" s="246"/>
      <c r="V119" s="246"/>
      <c r="W119" s="246"/>
      <c r="X119" s="246"/>
      <c r="Y119" s="246"/>
      <c r="Z119" s="246"/>
      <c r="AA119" s="246"/>
      <c r="AB119" s="246" t="s">
        <v>751</v>
      </c>
      <c r="AC119" s="246"/>
      <c r="AD119" s="246"/>
      <c r="AE119" s="246"/>
      <c r="AF119" s="246"/>
      <c r="AG119" s="246"/>
      <c r="AH119" s="246"/>
      <c r="AI119" s="246"/>
      <c r="AJ119" s="246"/>
      <c r="AK119" s="246"/>
      <c r="AL119" s="246"/>
      <c r="AM119" s="246"/>
      <c r="AN119" s="246"/>
      <c r="AO119" s="246"/>
      <c r="AP119" s="246"/>
      <c r="AQ119" s="246"/>
      <c r="AR119" s="246"/>
      <c r="AS119" s="246"/>
      <c r="AT119" s="246"/>
      <c r="AU119" s="246"/>
      <c r="AV119" s="246"/>
      <c r="AW119" s="223">
        <v>192</v>
      </c>
      <c r="AX119" s="223">
        <v>1</v>
      </c>
      <c r="AY119" s="223">
        <v>11</v>
      </c>
      <c r="AZ119" s="223">
        <v>52</v>
      </c>
      <c r="BA119" s="223">
        <v>1</v>
      </c>
      <c r="BB119" s="223"/>
      <c r="BC119" s="223"/>
      <c r="BD119" s="223"/>
      <c r="BE119" s="223"/>
    </row>
    <row r="120" spans="1:57" s="194" customFormat="1" ht="28.8" hidden="1" x14ac:dyDescent="0.3">
      <c r="A120" s="246" t="s">
        <v>2997</v>
      </c>
      <c r="B120" s="246" t="s">
        <v>1348</v>
      </c>
      <c r="C120" s="246" t="s">
        <v>2607</v>
      </c>
      <c r="D120" s="246"/>
      <c r="F120" s="194" t="s">
        <v>2992</v>
      </c>
      <c r="G120" s="246"/>
      <c r="H120" s="246" t="s">
        <v>754</v>
      </c>
      <c r="I120" s="246"/>
      <c r="J120" s="246"/>
      <c r="K120" s="246"/>
      <c r="L120" s="246"/>
      <c r="M120" s="246"/>
      <c r="N120" s="246"/>
      <c r="O120" s="246"/>
      <c r="P120" s="246"/>
      <c r="Q120" s="246"/>
      <c r="R120" s="246"/>
      <c r="S120" s="246"/>
      <c r="T120" s="246"/>
      <c r="U120" s="246"/>
      <c r="V120" s="246"/>
      <c r="W120" s="246"/>
      <c r="X120" s="246"/>
      <c r="Y120" s="246"/>
      <c r="Z120" s="246"/>
      <c r="AA120" s="246"/>
      <c r="AB120" s="246" t="s">
        <v>751</v>
      </c>
      <c r="AC120" s="246"/>
      <c r="AD120" s="246"/>
      <c r="AE120" s="246"/>
      <c r="AF120" s="246"/>
      <c r="AG120" s="246"/>
      <c r="AH120" s="246"/>
      <c r="AI120" s="246"/>
      <c r="AJ120" s="246"/>
      <c r="AK120" s="246"/>
      <c r="AL120" s="246"/>
      <c r="AM120" s="246"/>
      <c r="AN120" s="246"/>
      <c r="AO120" s="246"/>
      <c r="AP120" s="246"/>
      <c r="AQ120" s="246"/>
      <c r="AR120" s="246"/>
      <c r="AS120" s="246"/>
      <c r="AT120" s="246"/>
      <c r="AU120" s="246"/>
      <c r="AV120" s="246"/>
      <c r="AW120" s="223">
        <v>192</v>
      </c>
      <c r="AX120" s="223">
        <v>1</v>
      </c>
      <c r="AY120" s="223">
        <v>11</v>
      </c>
      <c r="AZ120" s="223">
        <v>53</v>
      </c>
      <c r="BA120" s="223">
        <v>1</v>
      </c>
      <c r="BB120" s="223"/>
      <c r="BC120" s="223"/>
      <c r="BD120" s="223"/>
      <c r="BE120" s="223"/>
    </row>
    <row r="121" spans="1:57" s="194" customFormat="1" ht="28.8" hidden="1" x14ac:dyDescent="0.3">
      <c r="A121" s="246" t="s">
        <v>2998</v>
      </c>
      <c r="B121" s="246" t="s">
        <v>1348</v>
      </c>
      <c r="C121" s="246" t="s">
        <v>2607</v>
      </c>
      <c r="D121" s="246"/>
      <c r="F121" s="194" t="s">
        <v>2991</v>
      </c>
      <c r="G121" s="246"/>
      <c r="H121" s="246" t="s">
        <v>755</v>
      </c>
      <c r="I121" s="246"/>
      <c r="J121" s="246"/>
      <c r="K121" s="246"/>
      <c r="L121" s="246"/>
      <c r="M121" s="246"/>
      <c r="N121" s="246"/>
      <c r="O121" s="246"/>
      <c r="P121" s="246"/>
      <c r="Q121" s="246"/>
      <c r="R121" s="246"/>
      <c r="S121" s="246"/>
      <c r="T121" s="246"/>
      <c r="U121" s="246"/>
      <c r="V121" s="246"/>
      <c r="W121" s="246"/>
      <c r="X121" s="246"/>
      <c r="Y121" s="246"/>
      <c r="Z121" s="246"/>
      <c r="AA121" s="246"/>
      <c r="AB121" s="246" t="s">
        <v>1733</v>
      </c>
      <c r="AC121" s="246"/>
      <c r="AD121" s="246" t="s">
        <v>1734</v>
      </c>
      <c r="AE121" s="246"/>
      <c r="AF121" s="246"/>
      <c r="AG121" s="246"/>
      <c r="AH121" s="246"/>
      <c r="AI121" s="246"/>
      <c r="AJ121" s="246"/>
      <c r="AK121" s="246"/>
      <c r="AL121" s="246"/>
      <c r="AM121" s="246"/>
      <c r="AN121" s="246"/>
      <c r="AO121" s="246"/>
      <c r="AP121" s="246"/>
      <c r="AQ121" s="246"/>
      <c r="AR121" s="246"/>
      <c r="AS121" s="246"/>
      <c r="AT121" s="246"/>
      <c r="AU121" s="246"/>
      <c r="AV121" s="246"/>
      <c r="AW121" s="223">
        <v>192</v>
      </c>
      <c r="AX121" s="223">
        <v>2</v>
      </c>
      <c r="AY121" s="223">
        <v>10</v>
      </c>
      <c r="AZ121" s="223">
        <v>1</v>
      </c>
      <c r="BA121" s="223">
        <v>1</v>
      </c>
      <c r="BB121" s="223"/>
      <c r="BC121" s="223"/>
      <c r="BD121" s="223"/>
      <c r="BE121" s="223"/>
    </row>
    <row r="122" spans="1:57" s="194" customFormat="1" ht="28.8" hidden="1" x14ac:dyDescent="0.3">
      <c r="A122" s="246" t="s">
        <v>2999</v>
      </c>
      <c r="B122" s="246" t="s">
        <v>1348</v>
      </c>
      <c r="C122" s="246" t="s">
        <v>2607</v>
      </c>
      <c r="D122" s="246"/>
      <c r="F122" s="194" t="s">
        <v>2991</v>
      </c>
      <c r="G122" s="246"/>
      <c r="H122" s="246" t="s">
        <v>756</v>
      </c>
      <c r="I122" s="246"/>
      <c r="J122" s="246"/>
      <c r="K122" s="246"/>
      <c r="L122" s="246"/>
      <c r="M122" s="246"/>
      <c r="N122" s="246"/>
      <c r="O122" s="246"/>
      <c r="P122" s="246"/>
      <c r="Q122" s="246"/>
      <c r="R122" s="246"/>
      <c r="S122" s="246"/>
      <c r="T122" s="246"/>
      <c r="U122" s="246"/>
      <c r="V122" s="246"/>
      <c r="W122" s="246"/>
      <c r="X122" s="246"/>
      <c r="Y122" s="246"/>
      <c r="Z122" s="246"/>
      <c r="AA122" s="246"/>
      <c r="AB122" s="246" t="s">
        <v>1733</v>
      </c>
      <c r="AC122" s="246"/>
      <c r="AD122" s="246" t="s">
        <v>1734</v>
      </c>
      <c r="AE122" s="246"/>
      <c r="AF122" s="246"/>
      <c r="AG122" s="246"/>
      <c r="AH122" s="246"/>
      <c r="AI122" s="246"/>
      <c r="AJ122" s="246"/>
      <c r="AK122" s="246"/>
      <c r="AL122" s="246"/>
      <c r="AM122" s="246"/>
      <c r="AN122" s="246"/>
      <c r="AO122" s="246"/>
      <c r="AP122" s="246"/>
      <c r="AQ122" s="246"/>
      <c r="AR122" s="246"/>
      <c r="AS122" s="246"/>
      <c r="AT122" s="246"/>
      <c r="AU122" s="246"/>
      <c r="AV122" s="246"/>
      <c r="AW122" s="223">
        <v>10</v>
      </c>
      <c r="AX122" s="223">
        <v>10</v>
      </c>
      <c r="AY122" s="223">
        <v>10</v>
      </c>
      <c r="AZ122" s="223">
        <v>10</v>
      </c>
      <c r="BA122" s="223">
        <v>1</v>
      </c>
      <c r="BB122" s="223"/>
      <c r="BC122" s="223"/>
      <c r="BD122" s="223"/>
      <c r="BE122" s="223"/>
    </row>
    <row r="123" spans="1:57" s="194" customFormat="1" ht="57.6" hidden="1" x14ac:dyDescent="0.3">
      <c r="A123" s="246" t="s">
        <v>795</v>
      </c>
      <c r="B123" s="246" t="s">
        <v>1348</v>
      </c>
      <c r="C123" s="246" t="s">
        <v>2607</v>
      </c>
      <c r="D123" s="246"/>
      <c r="F123" s="194" t="s">
        <v>2991</v>
      </c>
      <c r="G123" s="246"/>
      <c r="H123" s="246" t="s">
        <v>757</v>
      </c>
      <c r="I123" s="246"/>
      <c r="J123" s="246"/>
      <c r="K123" s="246"/>
      <c r="L123" s="246"/>
      <c r="M123" s="246"/>
      <c r="N123" s="246"/>
      <c r="O123" s="246"/>
      <c r="P123" s="246"/>
      <c r="Q123" s="246"/>
      <c r="R123" s="246"/>
      <c r="S123" s="246"/>
      <c r="T123" s="246"/>
      <c r="U123" s="246"/>
      <c r="V123" s="246"/>
      <c r="W123" s="246"/>
      <c r="X123" s="246"/>
      <c r="Y123" s="246"/>
      <c r="Z123" s="246"/>
      <c r="AA123" s="246"/>
      <c r="AB123" s="246" t="s">
        <v>1733</v>
      </c>
      <c r="AC123" s="246"/>
      <c r="AD123" s="246" t="s">
        <v>1734</v>
      </c>
      <c r="AE123" s="246"/>
      <c r="AF123" s="246"/>
      <c r="AG123" s="246"/>
      <c r="AH123" s="246"/>
      <c r="AI123" s="246"/>
      <c r="AJ123" s="246"/>
      <c r="AK123" s="246"/>
      <c r="AL123" s="246"/>
      <c r="AM123" s="246"/>
      <c r="AN123" s="246"/>
      <c r="AO123" s="246"/>
      <c r="AP123" s="246"/>
      <c r="AQ123" s="246"/>
      <c r="AR123" s="246"/>
      <c r="AS123" s="246"/>
      <c r="AT123" s="246"/>
      <c r="AU123" s="246"/>
      <c r="AV123" s="246"/>
      <c r="AW123" s="223">
        <v>192</v>
      </c>
      <c r="AX123" s="223">
        <v>2</v>
      </c>
      <c r="AY123" s="223">
        <v>10</v>
      </c>
      <c r="AZ123" s="223">
        <v>7</v>
      </c>
      <c r="BA123" s="223">
        <v>1</v>
      </c>
      <c r="BB123" s="223"/>
      <c r="BC123" s="223"/>
      <c r="BD123" s="223"/>
      <c r="BE123" s="223"/>
    </row>
    <row r="124" spans="1:57" s="326" customFormat="1" ht="28.8" hidden="1" x14ac:dyDescent="0.3">
      <c r="A124" s="326" t="s">
        <v>758</v>
      </c>
      <c r="B124" s="326" t="s">
        <v>1348</v>
      </c>
      <c r="C124" s="326" t="s">
        <v>2595</v>
      </c>
      <c r="F124" s="326" t="s">
        <v>1709</v>
      </c>
      <c r="H124" s="326" t="s">
        <v>759</v>
      </c>
      <c r="P124" s="329" t="s">
        <v>3338</v>
      </c>
      <c r="Q124" s="329" t="s">
        <v>3337</v>
      </c>
      <c r="R124" s="329">
        <v>2035301173</v>
      </c>
      <c r="T124" s="330" t="s">
        <v>3339</v>
      </c>
      <c r="U124" s="330" t="s">
        <v>1518</v>
      </c>
      <c r="AB124" s="326" t="s">
        <v>1733</v>
      </c>
      <c r="AD124" s="326" t="s">
        <v>1734</v>
      </c>
      <c r="AW124" s="230">
        <v>10</v>
      </c>
      <c r="AX124" s="230">
        <v>10</v>
      </c>
      <c r="AY124" s="230">
        <v>10</v>
      </c>
      <c r="AZ124" s="230">
        <v>2</v>
      </c>
      <c r="BA124" s="230">
        <v>1</v>
      </c>
      <c r="BB124" s="230"/>
      <c r="BC124" s="230"/>
      <c r="BD124" s="230"/>
      <c r="BE124" s="230"/>
    </row>
    <row r="125" spans="1:57" s="194" customFormat="1" ht="28.8" x14ac:dyDescent="0.3">
      <c r="A125" s="246" t="s">
        <v>760</v>
      </c>
      <c r="B125" s="246" t="s">
        <v>1348</v>
      </c>
      <c r="C125" s="194" t="s">
        <v>2597</v>
      </c>
      <c r="D125" s="238"/>
      <c r="F125" s="194" t="s">
        <v>2597</v>
      </c>
      <c r="G125" s="246"/>
      <c r="H125" s="246" t="s">
        <v>761</v>
      </c>
      <c r="I125" s="246"/>
      <c r="J125" s="246"/>
      <c r="K125" s="246"/>
      <c r="L125" s="246"/>
      <c r="M125" s="246"/>
      <c r="N125" s="246"/>
      <c r="O125" s="246"/>
      <c r="P125" s="246" t="s">
        <v>16</v>
      </c>
      <c r="Q125" s="246" t="s">
        <v>2956</v>
      </c>
      <c r="R125" s="246" t="s">
        <v>2924</v>
      </c>
      <c r="S125" s="246" t="s">
        <v>1744</v>
      </c>
      <c r="T125" s="246" t="s">
        <v>1764</v>
      </c>
      <c r="U125" s="243" t="s">
        <v>81</v>
      </c>
      <c r="V125" s="246"/>
      <c r="W125" s="246"/>
      <c r="X125" s="246" t="s">
        <v>798</v>
      </c>
      <c r="Y125" s="246"/>
      <c r="Z125" s="246"/>
      <c r="AA125" s="246"/>
      <c r="AB125" s="246" t="s">
        <v>1733</v>
      </c>
      <c r="AC125" s="246"/>
      <c r="AD125" s="246" t="s">
        <v>1734</v>
      </c>
      <c r="AE125" s="226" t="s">
        <v>1763</v>
      </c>
      <c r="AF125" s="246"/>
      <c r="AG125" s="246"/>
      <c r="AH125" s="246"/>
      <c r="AI125" s="246" t="s">
        <v>82</v>
      </c>
      <c r="AJ125" s="246" t="s">
        <v>797</v>
      </c>
      <c r="AK125" s="246" t="s">
        <v>797</v>
      </c>
      <c r="AL125" s="246"/>
      <c r="AM125" s="246"/>
      <c r="AN125" s="246"/>
      <c r="AO125" s="246"/>
      <c r="AP125" s="246"/>
      <c r="AQ125" s="246"/>
      <c r="AR125" s="246"/>
      <c r="AS125" s="246"/>
      <c r="AT125" s="246"/>
      <c r="AU125" s="246"/>
      <c r="AV125" s="246"/>
      <c r="AW125" s="223">
        <v>10</v>
      </c>
      <c r="AX125" s="223">
        <v>10</v>
      </c>
      <c r="AY125" s="223">
        <v>10</v>
      </c>
      <c r="AZ125" s="224">
        <v>21</v>
      </c>
      <c r="BA125" s="223">
        <v>1</v>
      </c>
      <c r="BB125" s="223"/>
      <c r="BC125" s="223"/>
      <c r="BD125" s="223"/>
      <c r="BE125" s="223">
        <v>1</v>
      </c>
    </row>
    <row r="126" spans="1:57" s="194" customFormat="1" ht="28.8" x14ac:dyDescent="0.3">
      <c r="A126" s="246" t="s">
        <v>762</v>
      </c>
      <c r="B126" s="246" t="s">
        <v>1348</v>
      </c>
      <c r="C126" s="194" t="s">
        <v>2597</v>
      </c>
      <c r="D126" s="238"/>
      <c r="F126" s="194" t="s">
        <v>2597</v>
      </c>
      <c r="G126" s="246"/>
      <c r="H126" s="246" t="s">
        <v>763</v>
      </c>
      <c r="I126" s="246"/>
      <c r="J126" s="246"/>
      <c r="K126" s="246"/>
      <c r="L126" s="246"/>
      <c r="M126" s="246"/>
      <c r="N126" s="246"/>
      <c r="O126" s="246"/>
      <c r="P126" s="246" t="s">
        <v>16</v>
      </c>
      <c r="Q126" s="246" t="s">
        <v>2956</v>
      </c>
      <c r="R126" s="246" t="s">
        <v>2925</v>
      </c>
      <c r="S126" s="246" t="s">
        <v>1744</v>
      </c>
      <c r="T126" s="246" t="s">
        <v>1764</v>
      </c>
      <c r="U126" s="243" t="s">
        <v>81</v>
      </c>
      <c r="V126" s="246"/>
      <c r="W126" s="246"/>
      <c r="X126" s="246" t="s">
        <v>798</v>
      </c>
      <c r="Y126" s="246"/>
      <c r="Z126" s="246"/>
      <c r="AA126" s="246"/>
      <c r="AB126" s="246" t="s">
        <v>1733</v>
      </c>
      <c r="AC126" s="246"/>
      <c r="AD126" s="246" t="s">
        <v>1734</v>
      </c>
      <c r="AE126" s="226" t="s">
        <v>1763</v>
      </c>
      <c r="AF126" s="246"/>
      <c r="AG126" s="246"/>
      <c r="AH126" s="246"/>
      <c r="AI126" s="246" t="s">
        <v>82</v>
      </c>
      <c r="AJ126" s="246" t="s">
        <v>797</v>
      </c>
      <c r="AK126" s="246" t="s">
        <v>797</v>
      </c>
      <c r="AL126" s="246"/>
      <c r="AM126" s="246"/>
      <c r="AN126" s="246"/>
      <c r="AO126" s="246"/>
      <c r="AP126" s="246"/>
      <c r="AQ126" s="246"/>
      <c r="AR126" s="246"/>
      <c r="AS126" s="246"/>
      <c r="AT126" s="246"/>
      <c r="AU126" s="246"/>
      <c r="AV126" s="246"/>
      <c r="AW126" s="223">
        <v>10</v>
      </c>
      <c r="AX126" s="223">
        <v>10</v>
      </c>
      <c r="AY126" s="223">
        <v>10</v>
      </c>
      <c r="AZ126" s="224">
        <v>22</v>
      </c>
      <c r="BA126" s="223">
        <v>1</v>
      </c>
      <c r="BB126" s="223"/>
      <c r="BC126" s="223"/>
      <c r="BD126" s="223"/>
      <c r="BE126" s="223">
        <v>1</v>
      </c>
    </row>
    <row r="127" spans="1:57" s="194" customFormat="1" ht="28.8" hidden="1" x14ac:dyDescent="0.3">
      <c r="A127" s="246" t="s">
        <v>2923</v>
      </c>
      <c r="B127" s="246" t="s">
        <v>1348</v>
      </c>
      <c r="C127" s="194" t="s">
        <v>2593</v>
      </c>
      <c r="D127" s="246"/>
      <c r="F127" s="194" t="s">
        <v>2992</v>
      </c>
      <c r="G127" s="246"/>
      <c r="H127" s="246" t="s">
        <v>765</v>
      </c>
      <c r="I127" s="246"/>
      <c r="J127" s="246"/>
      <c r="K127" s="246"/>
      <c r="L127" s="246"/>
      <c r="M127" s="246"/>
      <c r="N127" s="246"/>
      <c r="O127" s="246"/>
      <c r="P127" s="246"/>
      <c r="Q127" s="246"/>
      <c r="R127" s="246"/>
      <c r="S127" s="246"/>
      <c r="T127" s="246"/>
      <c r="U127" s="243"/>
      <c r="V127" s="246"/>
      <c r="W127" s="246"/>
      <c r="X127" s="246"/>
      <c r="Y127" s="246"/>
      <c r="Z127" s="246"/>
      <c r="AA127" s="246"/>
      <c r="AB127" s="246" t="s">
        <v>764</v>
      </c>
      <c r="AC127" s="246"/>
      <c r="AD127" s="246"/>
      <c r="AE127" s="246" t="s">
        <v>794</v>
      </c>
      <c r="AF127" s="246"/>
      <c r="AG127" s="246"/>
      <c r="AH127" s="246"/>
      <c r="AI127" s="246" t="s">
        <v>82</v>
      </c>
      <c r="AJ127" s="246" t="s">
        <v>80</v>
      </c>
      <c r="AK127" s="246" t="s">
        <v>80</v>
      </c>
      <c r="AL127" s="246"/>
      <c r="AM127" s="246"/>
      <c r="AN127" s="246"/>
      <c r="AO127" s="246"/>
      <c r="AP127" s="246"/>
      <c r="AQ127" s="246"/>
      <c r="AR127" s="246"/>
      <c r="AS127" s="246"/>
      <c r="AT127" s="246"/>
      <c r="AU127" s="246"/>
      <c r="AV127" s="246"/>
      <c r="AW127" s="223">
        <v>10</v>
      </c>
      <c r="AX127" s="223">
        <v>12</v>
      </c>
      <c r="AY127" s="223">
        <v>12</v>
      </c>
      <c r="AZ127" s="223">
        <v>100</v>
      </c>
      <c r="BA127" s="223">
        <v>1</v>
      </c>
      <c r="BB127" s="223"/>
      <c r="BC127" s="223"/>
      <c r="BD127" s="223"/>
      <c r="BE127" s="223"/>
    </row>
    <row r="128" spans="1:57" s="194" customFormat="1" ht="28.8" x14ac:dyDescent="0.3">
      <c r="A128" s="246" t="s">
        <v>1806</v>
      </c>
      <c r="B128" s="246" t="s">
        <v>1348</v>
      </c>
      <c r="C128" s="194" t="s">
        <v>2597</v>
      </c>
      <c r="D128" s="238"/>
      <c r="F128" s="194" t="s">
        <v>2597</v>
      </c>
      <c r="G128" s="246"/>
      <c r="H128" s="246" t="s">
        <v>306</v>
      </c>
      <c r="I128" s="246"/>
      <c r="J128" s="246"/>
      <c r="K128" s="246"/>
      <c r="L128" s="246"/>
      <c r="M128" s="246"/>
      <c r="N128" s="246" t="s">
        <v>1800</v>
      </c>
      <c r="O128" s="246"/>
      <c r="P128" s="246" t="s">
        <v>16</v>
      </c>
      <c r="Q128" s="246" t="s">
        <v>2956</v>
      </c>
      <c r="R128" s="246" t="s">
        <v>2926</v>
      </c>
      <c r="S128" s="246"/>
      <c r="T128" s="246" t="s">
        <v>1759</v>
      </c>
      <c r="U128" s="246"/>
      <c r="V128" s="246"/>
      <c r="W128" s="246"/>
      <c r="X128" s="246" t="s">
        <v>1759</v>
      </c>
      <c r="Y128" s="246"/>
      <c r="Z128" s="246"/>
      <c r="AA128" s="246"/>
      <c r="AB128" s="246" t="s">
        <v>1368</v>
      </c>
      <c r="AC128" s="246"/>
      <c r="AD128" s="246" t="s">
        <v>1807</v>
      </c>
      <c r="AE128" s="246" t="s">
        <v>1807</v>
      </c>
      <c r="AF128" s="246"/>
      <c r="AG128" s="246"/>
      <c r="AH128" s="246"/>
      <c r="AI128" s="246"/>
      <c r="AJ128" s="246"/>
      <c r="AK128" s="246"/>
      <c r="AL128" s="246"/>
      <c r="AM128" s="246"/>
      <c r="AN128" s="246"/>
      <c r="AO128" s="246"/>
      <c r="AP128" s="246"/>
      <c r="AQ128" s="246"/>
      <c r="AR128" s="246"/>
      <c r="AS128" s="246"/>
      <c r="AT128" s="246"/>
      <c r="AU128" s="246"/>
      <c r="AV128" s="246"/>
      <c r="AW128" s="227"/>
      <c r="AX128" s="227"/>
      <c r="AY128" s="227"/>
      <c r="AZ128" s="227"/>
      <c r="BA128" s="223">
        <v>1</v>
      </c>
      <c r="BB128" s="223"/>
      <c r="BC128" s="223"/>
      <c r="BD128" s="223"/>
      <c r="BE128" s="223" t="s">
        <v>1809</v>
      </c>
    </row>
    <row r="129" spans="1:57" s="194" customFormat="1" ht="28.8" x14ac:dyDescent="0.3">
      <c r="A129" s="246" t="s">
        <v>1806</v>
      </c>
      <c r="B129" s="246" t="s">
        <v>1348</v>
      </c>
      <c r="C129" s="194" t="s">
        <v>2597</v>
      </c>
      <c r="D129" s="238"/>
      <c r="F129" s="194" t="s">
        <v>2597</v>
      </c>
      <c r="G129" s="246"/>
      <c r="H129" s="246" t="s">
        <v>306</v>
      </c>
      <c r="I129" s="246"/>
      <c r="J129" s="246"/>
      <c r="K129" s="246"/>
      <c r="L129" s="246"/>
      <c r="M129" s="246"/>
      <c r="N129" s="194" t="s">
        <v>1801</v>
      </c>
      <c r="O129" s="246"/>
      <c r="P129" s="246" t="s">
        <v>16</v>
      </c>
      <c r="Q129" s="246" t="s">
        <v>2960</v>
      </c>
      <c r="R129" s="246" t="s">
        <v>1804</v>
      </c>
      <c r="S129" s="246" t="s">
        <v>1744</v>
      </c>
      <c r="T129" s="246" t="s">
        <v>1743</v>
      </c>
      <c r="U129" s="246"/>
      <c r="V129" s="246"/>
      <c r="W129" s="246"/>
      <c r="X129" s="246" t="s">
        <v>798</v>
      </c>
      <c r="Y129" s="246"/>
      <c r="Z129" s="246"/>
      <c r="AA129" s="246"/>
      <c r="AB129" s="246" t="s">
        <v>1368</v>
      </c>
      <c r="AC129" s="246"/>
      <c r="AD129" s="246" t="s">
        <v>1807</v>
      </c>
      <c r="AE129" s="246" t="s">
        <v>1807</v>
      </c>
      <c r="AF129" s="246"/>
      <c r="AG129" s="246"/>
      <c r="AH129" s="246"/>
      <c r="AI129" s="246"/>
      <c r="AJ129" s="246"/>
      <c r="AK129" s="246"/>
      <c r="AL129" s="246"/>
      <c r="AM129" s="246"/>
      <c r="AN129" s="246"/>
      <c r="AO129" s="246"/>
      <c r="AP129" s="246"/>
      <c r="AQ129" s="246"/>
      <c r="AR129" s="246"/>
      <c r="AS129" s="246"/>
      <c r="AT129" s="246"/>
      <c r="AU129" s="246"/>
      <c r="AV129" s="246"/>
      <c r="AW129" s="227"/>
      <c r="AX129" s="227"/>
      <c r="AY129" s="227"/>
      <c r="AZ129" s="227"/>
      <c r="BA129" s="223">
        <v>1</v>
      </c>
      <c r="BB129" s="223"/>
      <c r="BC129" s="223"/>
      <c r="BD129" s="223"/>
      <c r="BE129" s="223">
        <v>1</v>
      </c>
    </row>
    <row r="130" spans="1:57" s="194" customFormat="1" ht="28.8" x14ac:dyDescent="0.3">
      <c r="A130" s="246" t="s">
        <v>1806</v>
      </c>
      <c r="B130" s="246" t="s">
        <v>1348</v>
      </c>
      <c r="C130" s="194" t="s">
        <v>2597</v>
      </c>
      <c r="D130" s="238"/>
      <c r="F130" s="194" t="s">
        <v>2597</v>
      </c>
      <c r="G130" s="246"/>
      <c r="H130" s="246" t="s">
        <v>306</v>
      </c>
      <c r="I130" s="246"/>
      <c r="J130" s="246"/>
      <c r="K130" s="246"/>
      <c r="L130" s="246"/>
      <c r="M130" s="246"/>
      <c r="N130" s="194" t="s">
        <v>1802</v>
      </c>
      <c r="O130" s="246"/>
      <c r="P130" s="246" t="s">
        <v>16</v>
      </c>
      <c r="Q130" s="246" t="s">
        <v>2960</v>
      </c>
      <c r="R130" s="246" t="s">
        <v>2927</v>
      </c>
      <c r="S130" s="246" t="s">
        <v>1744</v>
      </c>
      <c r="T130" s="246" t="s">
        <v>1743</v>
      </c>
      <c r="U130" s="246"/>
      <c r="V130" s="246"/>
      <c r="W130" s="246"/>
      <c r="X130" s="246"/>
      <c r="Y130" s="246"/>
      <c r="Z130" s="246"/>
      <c r="AA130" s="246"/>
      <c r="AB130" s="246" t="s">
        <v>1368</v>
      </c>
      <c r="AC130" s="246"/>
      <c r="AD130" s="246" t="s">
        <v>1807</v>
      </c>
      <c r="AE130" s="246" t="s">
        <v>1807</v>
      </c>
      <c r="AF130" s="246"/>
      <c r="AG130" s="246"/>
      <c r="AH130" s="246"/>
      <c r="AI130" s="246"/>
      <c r="AJ130" s="246"/>
      <c r="AK130" s="246"/>
      <c r="AL130" s="246"/>
      <c r="AM130" s="246"/>
      <c r="AN130" s="246"/>
      <c r="AO130" s="246"/>
      <c r="AP130" s="246"/>
      <c r="AQ130" s="246"/>
      <c r="AR130" s="246"/>
      <c r="AS130" s="246"/>
      <c r="AT130" s="246"/>
      <c r="AU130" s="246"/>
      <c r="AV130" s="246"/>
      <c r="AW130" s="227"/>
      <c r="AX130" s="227"/>
      <c r="AY130" s="227"/>
      <c r="AZ130" s="227"/>
      <c r="BA130" s="223">
        <v>1</v>
      </c>
      <c r="BB130" s="223"/>
      <c r="BC130" s="223"/>
      <c r="BD130" s="223"/>
      <c r="BE130" s="223">
        <v>1</v>
      </c>
    </row>
    <row r="131" spans="1:57" s="194" customFormat="1" ht="28.8" x14ac:dyDescent="0.3">
      <c r="A131" s="246" t="s">
        <v>1806</v>
      </c>
      <c r="B131" s="246" t="s">
        <v>1348</v>
      </c>
      <c r="C131" s="194" t="s">
        <v>2597</v>
      </c>
      <c r="D131" s="238"/>
      <c r="F131" s="194" t="s">
        <v>2597</v>
      </c>
      <c r="G131" s="246"/>
      <c r="H131" s="246" t="s">
        <v>306</v>
      </c>
      <c r="I131" s="246"/>
      <c r="J131" s="246"/>
      <c r="K131" s="246"/>
      <c r="L131" s="246"/>
      <c r="M131" s="246"/>
      <c r="N131" s="246" t="s">
        <v>1803</v>
      </c>
      <c r="O131" s="246"/>
      <c r="P131" s="246" t="s">
        <v>16</v>
      </c>
      <c r="Q131" s="246" t="s">
        <v>2956</v>
      </c>
      <c r="R131" s="246" t="s">
        <v>2928</v>
      </c>
      <c r="S131" s="246"/>
      <c r="T131" s="246" t="s">
        <v>1759</v>
      </c>
      <c r="U131" s="246"/>
      <c r="V131" s="246"/>
      <c r="W131" s="246"/>
      <c r="X131" s="246"/>
      <c r="Y131" s="246"/>
      <c r="Z131" s="246"/>
      <c r="AA131" s="246"/>
      <c r="AB131" s="246" t="s">
        <v>1368</v>
      </c>
      <c r="AC131" s="246"/>
      <c r="AD131" s="246" t="s">
        <v>1807</v>
      </c>
      <c r="AE131" s="246" t="s">
        <v>1807</v>
      </c>
      <c r="AF131" s="246"/>
      <c r="AG131" s="246"/>
      <c r="AH131" s="246"/>
      <c r="AI131" s="246"/>
      <c r="AJ131" s="246"/>
      <c r="AK131" s="246"/>
      <c r="AL131" s="246"/>
      <c r="AM131" s="246"/>
      <c r="AN131" s="246"/>
      <c r="AO131" s="246"/>
      <c r="AP131" s="246"/>
      <c r="AQ131" s="246"/>
      <c r="AR131" s="246"/>
      <c r="AS131" s="246"/>
      <c r="AT131" s="246"/>
      <c r="AU131" s="246"/>
      <c r="AV131" s="246"/>
      <c r="AW131" s="227"/>
      <c r="AX131" s="227"/>
      <c r="AY131" s="227"/>
      <c r="AZ131" s="227"/>
      <c r="BA131" s="223">
        <v>1</v>
      </c>
      <c r="BB131" s="223"/>
      <c r="BC131" s="223"/>
      <c r="BD131" s="223"/>
      <c r="BE131" s="223">
        <v>1</v>
      </c>
    </row>
    <row r="132" spans="1:57" s="194" customFormat="1" ht="28.8" hidden="1" x14ac:dyDescent="0.3">
      <c r="A132" s="246" t="s">
        <v>2287</v>
      </c>
      <c r="B132" s="246" t="s">
        <v>1348</v>
      </c>
      <c r="C132" s="194" t="s">
        <v>2599</v>
      </c>
      <c r="D132" s="238"/>
      <c r="F132" s="194" t="s">
        <v>1709</v>
      </c>
      <c r="H132" s="246" t="s">
        <v>2279</v>
      </c>
      <c r="I132" s="246"/>
      <c r="J132" s="203" t="s">
        <v>1060</v>
      </c>
      <c r="K132" s="246"/>
      <c r="L132" s="246"/>
      <c r="M132" s="246"/>
      <c r="N132" s="246"/>
      <c r="O132" s="246"/>
      <c r="P132" s="246" t="s">
        <v>1366</v>
      </c>
      <c r="Q132" s="246" t="s">
        <v>2295</v>
      </c>
      <c r="R132" s="246" t="s">
        <v>2297</v>
      </c>
      <c r="S132" s="246"/>
      <c r="T132" s="246" t="s">
        <v>2308</v>
      </c>
      <c r="U132" s="246"/>
      <c r="V132" s="246"/>
      <c r="W132" s="246"/>
      <c r="X132" s="246"/>
      <c r="Y132" s="246"/>
      <c r="Z132" s="246"/>
      <c r="AA132" s="246"/>
      <c r="AB132" s="246" t="s">
        <v>2303</v>
      </c>
      <c r="AC132" s="246"/>
      <c r="AD132" s="246"/>
      <c r="AE132" s="246" t="s">
        <v>2303</v>
      </c>
      <c r="AF132" s="246"/>
      <c r="AG132" s="246"/>
      <c r="AH132" s="246"/>
      <c r="AI132" s="246"/>
      <c r="AJ132" s="246"/>
      <c r="AK132" s="246"/>
      <c r="AL132" s="246"/>
      <c r="AM132" s="246"/>
      <c r="AN132" s="246"/>
      <c r="AO132" s="246"/>
      <c r="AP132" s="246"/>
      <c r="AQ132" s="246"/>
      <c r="AR132" s="246"/>
      <c r="AS132" s="246"/>
      <c r="AT132" s="246"/>
      <c r="AU132" s="246"/>
      <c r="AV132" s="246" t="s">
        <v>2310</v>
      </c>
      <c r="AW132" s="246">
        <v>192</v>
      </c>
      <c r="AX132" s="223">
        <v>1</v>
      </c>
      <c r="AY132" s="223">
        <v>32</v>
      </c>
      <c r="AZ132" s="223">
        <v>1</v>
      </c>
      <c r="BA132" s="223">
        <v>1</v>
      </c>
      <c r="BB132" s="223"/>
      <c r="BC132" s="223"/>
      <c r="BD132" s="223"/>
      <c r="BE132" s="227">
        <v>1</v>
      </c>
    </row>
    <row r="133" spans="1:57" s="194" customFormat="1" ht="57.6" hidden="1" x14ac:dyDescent="0.3">
      <c r="A133" s="246" t="s">
        <v>2288</v>
      </c>
      <c r="B133" s="246" t="s">
        <v>1348</v>
      </c>
      <c r="C133" s="194" t="s">
        <v>2599</v>
      </c>
      <c r="D133" s="238"/>
      <c r="F133" s="194" t="s">
        <v>1709</v>
      </c>
      <c r="H133" s="246" t="s">
        <v>2280</v>
      </c>
      <c r="I133" s="246"/>
      <c r="J133" s="203" t="s">
        <v>1060</v>
      </c>
      <c r="K133" s="246"/>
      <c r="L133" s="246"/>
      <c r="M133" s="246"/>
      <c r="N133" s="246"/>
      <c r="O133" s="246"/>
      <c r="P133" s="246" t="s">
        <v>1366</v>
      </c>
      <c r="Q133" s="246" t="s">
        <v>2296</v>
      </c>
      <c r="R133" s="246" t="s">
        <v>842</v>
      </c>
      <c r="S133" s="246"/>
      <c r="T133" s="246" t="s">
        <v>842</v>
      </c>
      <c r="U133" s="246"/>
      <c r="V133" s="246"/>
      <c r="W133" s="246"/>
      <c r="X133" s="246"/>
      <c r="Y133" s="246"/>
      <c r="Z133" s="246"/>
      <c r="AA133" s="246"/>
      <c r="AB133" s="246" t="s">
        <v>2304</v>
      </c>
      <c r="AC133" s="246"/>
      <c r="AD133" s="246"/>
      <c r="AE133" s="246" t="s">
        <v>2304</v>
      </c>
      <c r="AF133" s="246"/>
      <c r="AG133" s="246"/>
      <c r="AH133" s="246"/>
      <c r="AI133" s="246"/>
      <c r="AJ133" s="246"/>
      <c r="AK133" s="246"/>
      <c r="AL133" s="246"/>
      <c r="AM133" s="246"/>
      <c r="AN133" s="246"/>
      <c r="AO133" s="246"/>
      <c r="AP133" s="246"/>
      <c r="AQ133" s="246"/>
      <c r="AR133" s="246"/>
      <c r="AS133" s="246"/>
      <c r="AT133" s="246"/>
      <c r="AU133" s="246"/>
      <c r="AV133" s="246" t="s">
        <v>2311</v>
      </c>
      <c r="AW133" s="246">
        <v>192</v>
      </c>
      <c r="AX133" s="223">
        <v>1</v>
      </c>
      <c r="AY133" s="223">
        <v>25</v>
      </c>
      <c r="AZ133" s="223">
        <v>1</v>
      </c>
      <c r="BA133" s="223">
        <v>1</v>
      </c>
      <c r="BB133" s="223"/>
      <c r="BC133" s="223"/>
      <c r="BD133" s="223"/>
      <c r="BE133" s="227">
        <v>1</v>
      </c>
    </row>
    <row r="134" spans="1:57" s="194" customFormat="1" ht="28.8" hidden="1" x14ac:dyDescent="0.3">
      <c r="A134" s="246" t="s">
        <v>2289</v>
      </c>
      <c r="B134" s="246" t="s">
        <v>1348</v>
      </c>
      <c r="C134" s="194" t="s">
        <v>2599</v>
      </c>
      <c r="D134" s="238"/>
      <c r="F134" s="194" t="s">
        <v>1709</v>
      </c>
      <c r="H134" s="246" t="s">
        <v>2281</v>
      </c>
      <c r="I134" s="246"/>
      <c r="J134" s="203" t="s">
        <v>1060</v>
      </c>
      <c r="K134" s="246"/>
      <c r="L134" s="246"/>
      <c r="M134" s="246"/>
      <c r="N134" s="246"/>
      <c r="O134" s="246"/>
      <c r="P134" s="246" t="s">
        <v>1366</v>
      </c>
      <c r="Q134" s="246" t="s">
        <v>2296</v>
      </c>
      <c r="R134" s="246" t="s">
        <v>2298</v>
      </c>
      <c r="S134" s="246"/>
      <c r="T134" s="246" t="s">
        <v>2309</v>
      </c>
      <c r="U134" s="246"/>
      <c r="V134" s="246"/>
      <c r="W134" s="246"/>
      <c r="X134" s="246"/>
      <c r="Y134" s="246"/>
      <c r="Z134" s="246"/>
      <c r="AA134" s="246"/>
      <c r="AB134" s="246" t="s">
        <v>1140</v>
      </c>
      <c r="AC134" s="246"/>
      <c r="AD134" s="246"/>
      <c r="AE134" s="246" t="s">
        <v>2305</v>
      </c>
      <c r="AF134" s="246"/>
      <c r="AG134" s="246"/>
      <c r="AH134" s="246"/>
      <c r="AI134" s="246"/>
      <c r="AJ134" s="246"/>
      <c r="AK134" s="246"/>
      <c r="AL134" s="246"/>
      <c r="AM134" s="246"/>
      <c r="AN134" s="246"/>
      <c r="AO134" s="246"/>
      <c r="AP134" s="246"/>
      <c r="AQ134" s="246"/>
      <c r="AR134" s="246"/>
      <c r="AS134" s="246"/>
      <c r="AT134" s="246"/>
      <c r="AU134" s="246"/>
      <c r="AV134" s="246" t="s">
        <v>2310</v>
      </c>
      <c r="AW134" s="246">
        <v>192</v>
      </c>
      <c r="AX134" s="223">
        <v>1</v>
      </c>
      <c r="AY134" s="223">
        <v>16</v>
      </c>
      <c r="AZ134" s="223">
        <v>1</v>
      </c>
      <c r="BA134" s="223">
        <v>1</v>
      </c>
      <c r="BB134" s="223"/>
      <c r="BC134" s="223"/>
      <c r="BD134" s="223"/>
      <c r="BE134" s="227">
        <v>1</v>
      </c>
    </row>
    <row r="135" spans="1:57" s="194" customFormat="1" ht="28.8" hidden="1" x14ac:dyDescent="0.3">
      <c r="A135" s="246" t="s">
        <v>2290</v>
      </c>
      <c r="B135" s="246" t="s">
        <v>1348</v>
      </c>
      <c r="C135" s="194" t="s">
        <v>2599</v>
      </c>
      <c r="D135" s="238"/>
      <c r="F135" s="194" t="s">
        <v>1709</v>
      </c>
      <c r="H135" s="246" t="s">
        <v>2282</v>
      </c>
      <c r="I135" s="246"/>
      <c r="J135" s="203" t="s">
        <v>1060</v>
      </c>
      <c r="K135" s="246"/>
      <c r="L135" s="246"/>
      <c r="M135" s="246"/>
      <c r="N135" s="246"/>
      <c r="O135" s="246"/>
      <c r="P135" s="246" t="s">
        <v>1366</v>
      </c>
      <c r="Q135" s="246" t="s">
        <v>2295</v>
      </c>
      <c r="R135" s="246" t="s">
        <v>2299</v>
      </c>
      <c r="S135" s="246"/>
      <c r="T135" s="246" t="s">
        <v>2309</v>
      </c>
      <c r="U135" s="246"/>
      <c r="V135" s="246"/>
      <c r="W135" s="246"/>
      <c r="X135" s="246"/>
      <c r="Y135" s="246"/>
      <c r="Z135" s="246"/>
      <c r="AA135" s="246"/>
      <c r="AB135" s="246" t="s">
        <v>1140</v>
      </c>
      <c r="AC135" s="246"/>
      <c r="AD135" s="246"/>
      <c r="AE135" s="246" t="s">
        <v>2305</v>
      </c>
      <c r="AF135" s="246"/>
      <c r="AG135" s="246"/>
      <c r="AH135" s="246"/>
      <c r="AI135" s="246"/>
      <c r="AJ135" s="246"/>
      <c r="AK135" s="246"/>
      <c r="AL135" s="246"/>
      <c r="AM135" s="246"/>
      <c r="AN135" s="246"/>
      <c r="AO135" s="246"/>
      <c r="AP135" s="246"/>
      <c r="AQ135" s="246"/>
      <c r="AR135" s="246"/>
      <c r="AS135" s="246"/>
      <c r="AT135" s="246"/>
      <c r="AU135" s="246"/>
      <c r="AV135" s="246" t="s">
        <v>2310</v>
      </c>
      <c r="AW135" s="246">
        <v>192</v>
      </c>
      <c r="AX135" s="223">
        <v>1</v>
      </c>
      <c r="AY135" s="223">
        <v>16</v>
      </c>
      <c r="AZ135" s="223">
        <v>2</v>
      </c>
      <c r="BA135" s="223">
        <v>1</v>
      </c>
      <c r="BB135" s="223"/>
      <c r="BC135" s="223"/>
      <c r="BD135" s="223"/>
      <c r="BE135" s="227">
        <v>1</v>
      </c>
    </row>
    <row r="136" spans="1:57" s="194" customFormat="1" ht="28.8" hidden="1" x14ac:dyDescent="0.3">
      <c r="A136" s="246" t="s">
        <v>2291</v>
      </c>
      <c r="B136" s="246" t="s">
        <v>1348</v>
      </c>
      <c r="C136" s="194" t="s">
        <v>2599</v>
      </c>
      <c r="D136" s="238"/>
      <c r="F136" s="194" t="s">
        <v>1709</v>
      </c>
      <c r="H136" s="246" t="s">
        <v>2283</v>
      </c>
      <c r="I136" s="246"/>
      <c r="J136" s="203" t="s">
        <v>1060</v>
      </c>
      <c r="K136" s="246"/>
      <c r="L136" s="246"/>
      <c r="M136" s="246"/>
      <c r="N136" s="246"/>
      <c r="O136" s="246"/>
      <c r="P136" s="246" t="s">
        <v>1366</v>
      </c>
      <c r="Q136" s="246" t="s">
        <v>2295</v>
      </c>
      <c r="R136" s="246" t="s">
        <v>2300</v>
      </c>
      <c r="S136" s="246"/>
      <c r="T136" s="246" t="s">
        <v>2309</v>
      </c>
      <c r="U136" s="246"/>
      <c r="V136" s="246"/>
      <c r="W136" s="246"/>
      <c r="X136" s="246"/>
      <c r="Y136" s="246"/>
      <c r="Z136" s="246"/>
      <c r="AA136" s="246"/>
      <c r="AB136" s="246" t="s">
        <v>1140</v>
      </c>
      <c r="AC136" s="246"/>
      <c r="AD136" s="246"/>
      <c r="AE136" s="246" t="s">
        <v>2305</v>
      </c>
      <c r="AF136" s="246"/>
      <c r="AG136" s="246"/>
      <c r="AH136" s="246"/>
      <c r="AI136" s="246"/>
      <c r="AJ136" s="246"/>
      <c r="AK136" s="246"/>
      <c r="AL136" s="246"/>
      <c r="AM136" s="246"/>
      <c r="AN136" s="246"/>
      <c r="AO136" s="246"/>
      <c r="AP136" s="246"/>
      <c r="AQ136" s="246"/>
      <c r="AR136" s="246"/>
      <c r="AS136" s="246"/>
      <c r="AT136" s="246"/>
      <c r="AU136" s="246"/>
      <c r="AV136" s="246" t="s">
        <v>2310</v>
      </c>
      <c r="AW136" s="246">
        <v>192</v>
      </c>
      <c r="AX136" s="223">
        <v>1</v>
      </c>
      <c r="AY136" s="223">
        <v>16</v>
      </c>
      <c r="AZ136" s="223">
        <v>3</v>
      </c>
      <c r="BA136" s="223">
        <v>1</v>
      </c>
      <c r="BB136" s="223"/>
      <c r="BC136" s="223"/>
      <c r="BD136" s="223"/>
      <c r="BE136" s="227">
        <v>1</v>
      </c>
    </row>
    <row r="137" spans="1:57" s="194" customFormat="1" ht="28.8" hidden="1" x14ac:dyDescent="0.3">
      <c r="A137" s="246" t="s">
        <v>2292</v>
      </c>
      <c r="B137" s="246" t="s">
        <v>1348</v>
      </c>
      <c r="C137" s="194" t="s">
        <v>2599</v>
      </c>
      <c r="D137" s="238"/>
      <c r="F137" s="194" t="s">
        <v>1709</v>
      </c>
      <c r="H137" s="246" t="s">
        <v>2284</v>
      </c>
      <c r="I137" s="246"/>
      <c r="J137" s="203" t="s">
        <v>1060</v>
      </c>
      <c r="K137" s="246"/>
      <c r="L137" s="246"/>
      <c r="M137" s="246"/>
      <c r="N137" s="246"/>
      <c r="O137" s="246"/>
      <c r="P137" s="246" t="s">
        <v>1366</v>
      </c>
      <c r="Q137" s="246" t="s">
        <v>2295</v>
      </c>
      <c r="R137" s="246" t="s">
        <v>2301</v>
      </c>
      <c r="S137" s="246"/>
      <c r="T137" s="246" t="s">
        <v>2309</v>
      </c>
      <c r="U137" s="246"/>
      <c r="V137" s="246"/>
      <c r="W137" s="246"/>
      <c r="X137" s="246"/>
      <c r="Y137" s="246"/>
      <c r="Z137" s="246"/>
      <c r="AA137" s="246"/>
      <c r="AB137" s="246" t="s">
        <v>1140</v>
      </c>
      <c r="AC137" s="246"/>
      <c r="AD137" s="246"/>
      <c r="AE137" s="246" t="s">
        <v>2305</v>
      </c>
      <c r="AF137" s="246"/>
      <c r="AG137" s="246"/>
      <c r="AH137" s="246"/>
      <c r="AI137" s="246"/>
      <c r="AJ137" s="246"/>
      <c r="AK137" s="246"/>
      <c r="AL137" s="246"/>
      <c r="AM137" s="246"/>
      <c r="AN137" s="246"/>
      <c r="AO137" s="246"/>
      <c r="AP137" s="246"/>
      <c r="AQ137" s="246"/>
      <c r="AR137" s="246"/>
      <c r="AS137" s="246"/>
      <c r="AT137" s="246"/>
      <c r="AU137" s="246"/>
      <c r="AV137" s="246" t="s">
        <v>2310</v>
      </c>
      <c r="AW137" s="246">
        <v>192</v>
      </c>
      <c r="AX137" s="223">
        <v>1</v>
      </c>
      <c r="AY137" s="223">
        <v>16</v>
      </c>
      <c r="AZ137" s="223">
        <v>4</v>
      </c>
      <c r="BA137" s="223">
        <v>1</v>
      </c>
      <c r="BB137" s="223"/>
      <c r="BC137" s="223"/>
      <c r="BD137" s="223"/>
      <c r="BE137" s="227">
        <v>1</v>
      </c>
    </row>
    <row r="138" spans="1:57" s="194" customFormat="1" ht="57.6" hidden="1" x14ac:dyDescent="0.3">
      <c r="A138" s="246" t="s">
        <v>2293</v>
      </c>
      <c r="B138" s="246" t="s">
        <v>1348</v>
      </c>
      <c r="C138" s="194" t="s">
        <v>2599</v>
      </c>
      <c r="D138" s="238"/>
      <c r="F138" s="194" t="s">
        <v>1709</v>
      </c>
      <c r="H138" s="246" t="s">
        <v>2285</v>
      </c>
      <c r="I138" s="246"/>
      <c r="J138" s="203" t="s">
        <v>1060</v>
      </c>
      <c r="K138" s="246"/>
      <c r="L138" s="246"/>
      <c r="M138" s="246"/>
      <c r="N138" s="246"/>
      <c r="O138" s="246"/>
      <c r="P138" s="246" t="s">
        <v>1366</v>
      </c>
      <c r="Q138" s="246" t="s">
        <v>2295</v>
      </c>
      <c r="R138" s="246" t="s">
        <v>2302</v>
      </c>
      <c r="S138" s="246"/>
      <c r="T138" s="246" t="s">
        <v>2309</v>
      </c>
      <c r="U138" s="246"/>
      <c r="V138" s="246"/>
      <c r="W138" s="246"/>
      <c r="X138" s="246"/>
      <c r="Y138" s="246"/>
      <c r="Z138" s="246"/>
      <c r="AA138" s="246"/>
      <c r="AB138" s="246" t="s">
        <v>2306</v>
      </c>
      <c r="AC138" s="246"/>
      <c r="AD138" s="246"/>
      <c r="AE138" s="246" t="s">
        <v>2306</v>
      </c>
      <c r="AF138" s="246"/>
      <c r="AG138" s="246"/>
      <c r="AH138" s="246"/>
      <c r="AI138" s="246"/>
      <c r="AJ138" s="246"/>
      <c r="AK138" s="246"/>
      <c r="AL138" s="246"/>
      <c r="AM138" s="246"/>
      <c r="AN138" s="246"/>
      <c r="AO138" s="246"/>
      <c r="AP138" s="246"/>
      <c r="AQ138" s="246"/>
      <c r="AR138" s="246"/>
      <c r="AS138" s="246"/>
      <c r="AT138" s="246"/>
      <c r="AU138" s="246"/>
      <c r="AV138" s="246" t="s">
        <v>2312</v>
      </c>
      <c r="AW138" s="246">
        <v>192</v>
      </c>
      <c r="AX138" s="223">
        <v>1</v>
      </c>
      <c r="AY138" s="223">
        <v>33</v>
      </c>
      <c r="AZ138" s="223">
        <v>1</v>
      </c>
      <c r="BA138" s="223">
        <v>1</v>
      </c>
      <c r="BB138" s="223"/>
      <c r="BC138" s="223"/>
      <c r="BD138" s="223"/>
      <c r="BE138" s="227">
        <v>1</v>
      </c>
    </row>
    <row r="139" spans="1:57" s="194" customFormat="1" ht="28.8" hidden="1" x14ac:dyDescent="0.3">
      <c r="A139" s="246" t="s">
        <v>2294</v>
      </c>
      <c r="B139" s="246" t="s">
        <v>1348</v>
      </c>
      <c r="C139" s="194" t="s">
        <v>2599</v>
      </c>
      <c r="D139" s="238"/>
      <c r="F139" s="194" t="s">
        <v>1709</v>
      </c>
      <c r="G139" s="246"/>
      <c r="H139" s="246" t="s">
        <v>2286</v>
      </c>
      <c r="I139" s="246"/>
      <c r="J139" s="203" t="s">
        <v>1060</v>
      </c>
      <c r="K139" s="246"/>
      <c r="L139" s="246"/>
      <c r="M139" s="246"/>
      <c r="N139" s="246"/>
      <c r="O139" s="246"/>
      <c r="P139" s="246" t="s">
        <v>1366</v>
      </c>
      <c r="Q139" s="246" t="s">
        <v>2296</v>
      </c>
      <c r="R139" s="246" t="s">
        <v>842</v>
      </c>
      <c r="S139" s="246"/>
      <c r="T139" s="246" t="s">
        <v>2308</v>
      </c>
      <c r="U139" s="246"/>
      <c r="V139" s="246"/>
      <c r="W139" s="246"/>
      <c r="X139" s="246"/>
      <c r="Y139" s="246"/>
      <c r="Z139" s="246"/>
      <c r="AA139" s="246"/>
      <c r="AB139" s="246" t="s">
        <v>2307</v>
      </c>
      <c r="AC139" s="246"/>
      <c r="AD139" s="246"/>
      <c r="AE139" s="246" t="s">
        <v>2307</v>
      </c>
      <c r="AF139" s="246"/>
      <c r="AG139" s="246"/>
      <c r="AH139" s="246"/>
      <c r="AI139" s="246"/>
      <c r="AJ139" s="246"/>
      <c r="AK139" s="246"/>
      <c r="AL139" s="246"/>
      <c r="AM139" s="246"/>
      <c r="AN139" s="246"/>
      <c r="AO139" s="246"/>
      <c r="AP139" s="246"/>
      <c r="AQ139" s="246"/>
      <c r="AR139" s="246"/>
      <c r="AS139" s="246"/>
      <c r="AT139" s="246"/>
      <c r="AU139" s="246"/>
      <c r="AV139" s="246" t="s">
        <v>2310</v>
      </c>
      <c r="AW139" s="246">
        <v>192</v>
      </c>
      <c r="AX139" s="223">
        <v>1</v>
      </c>
      <c r="AY139" s="223">
        <v>30</v>
      </c>
      <c r="AZ139" s="223">
        <v>1</v>
      </c>
      <c r="BA139" s="223">
        <v>1</v>
      </c>
      <c r="BB139" s="223"/>
      <c r="BC139" s="223"/>
      <c r="BD139" s="223"/>
      <c r="BE139" s="227">
        <v>1</v>
      </c>
    </row>
    <row r="140" spans="1:57" hidden="1" x14ac:dyDescent="0.3">
      <c r="D140" s="244"/>
      <c r="U140" s="244"/>
      <c r="BA140" s="223">
        <f>SUM(BA2:BA139)</f>
        <v>138</v>
      </c>
      <c r="BB140" s="223">
        <f>SUM(BB2:BB139)</f>
        <v>48</v>
      </c>
      <c r="BC140" s="223">
        <f>SUM(BC2:BC139)</f>
        <v>0</v>
      </c>
      <c r="BD140" s="223">
        <f>SUM(BD2:BD139)</f>
        <v>0</v>
      </c>
      <c r="BE140" s="223">
        <f>SUM(BE2:BE139)</f>
        <v>86</v>
      </c>
    </row>
    <row r="141" spans="1:57" s="194" customFormat="1" ht="43.2" hidden="1" x14ac:dyDescent="0.3">
      <c r="A141" s="246" t="s">
        <v>3008</v>
      </c>
      <c r="B141" s="246" t="s">
        <v>2640</v>
      </c>
      <c r="C141" s="204" t="s">
        <v>2993</v>
      </c>
      <c r="D141" s="246"/>
      <c r="E141" s="204"/>
      <c r="F141" s="204" t="s">
        <v>1709</v>
      </c>
      <c r="G141" s="246"/>
      <c r="H141" s="246" t="s">
        <v>125</v>
      </c>
      <c r="I141" s="246"/>
      <c r="J141" s="203" t="s">
        <v>1060</v>
      </c>
      <c r="K141" s="203"/>
      <c r="L141" s="203"/>
      <c r="M141" s="203"/>
      <c r="N141" s="246"/>
      <c r="O141" s="203" t="s">
        <v>1062</v>
      </c>
      <c r="P141" s="246" t="s">
        <v>1366</v>
      </c>
      <c r="Q141" s="246" t="s">
        <v>1834</v>
      </c>
      <c r="R141" s="246">
        <v>2032793646</v>
      </c>
      <c r="S141" s="246" t="s">
        <v>189</v>
      </c>
      <c r="T141" s="246" t="s">
        <v>126</v>
      </c>
      <c r="U141" s="246"/>
      <c r="V141" s="246"/>
      <c r="W141" s="246"/>
      <c r="X141" s="246"/>
      <c r="Y141" s="246"/>
      <c r="Z141" s="246"/>
      <c r="AA141" s="246"/>
      <c r="AB141" s="246" t="s">
        <v>1722</v>
      </c>
      <c r="AC141" s="246"/>
      <c r="AD141" s="246" t="s">
        <v>128</v>
      </c>
      <c r="AE141" s="246" t="s">
        <v>1724</v>
      </c>
      <c r="AF141" s="246" t="s">
        <v>1717</v>
      </c>
      <c r="AG141" s="246" t="s">
        <v>1721</v>
      </c>
      <c r="AH141" s="246" t="s">
        <v>192</v>
      </c>
      <c r="AI141" s="246" t="s">
        <v>82</v>
      </c>
      <c r="AJ141" s="246" t="s">
        <v>192</v>
      </c>
      <c r="AK141" s="246" t="s">
        <v>192</v>
      </c>
      <c r="AL141" s="246"/>
      <c r="AM141" s="246"/>
      <c r="AN141" s="203"/>
      <c r="AO141" s="203"/>
      <c r="AP141" s="203"/>
      <c r="AQ141" s="246"/>
      <c r="AR141" s="246"/>
      <c r="AS141" s="246"/>
      <c r="AT141" s="246"/>
      <c r="AU141" s="246"/>
      <c r="AV141" s="246"/>
      <c r="AW141" s="223">
        <v>192</v>
      </c>
      <c r="AX141" s="223">
        <v>168</v>
      </c>
      <c r="AY141" s="223">
        <v>203</v>
      </c>
      <c r="AZ141" s="223">
        <v>1</v>
      </c>
      <c r="BA141" s="223">
        <v>1</v>
      </c>
      <c r="BB141" s="223"/>
      <c r="BC141" s="223"/>
      <c r="BD141" s="223"/>
      <c r="BE141" s="223">
        <v>1</v>
      </c>
    </row>
    <row r="142" spans="1:57" s="194" customFormat="1" ht="28.8" hidden="1" x14ac:dyDescent="0.3">
      <c r="A142" s="203" t="s">
        <v>3009</v>
      </c>
      <c r="B142" s="246" t="s">
        <v>2640</v>
      </c>
      <c r="C142" s="194" t="s">
        <v>2597</v>
      </c>
      <c r="D142" s="246"/>
      <c r="F142" s="194" t="s">
        <v>2597</v>
      </c>
      <c r="G142" s="203"/>
      <c r="H142" s="203" t="s">
        <v>520</v>
      </c>
      <c r="I142" s="203"/>
      <c r="J142" s="203" t="s">
        <v>1060</v>
      </c>
      <c r="K142" s="203"/>
      <c r="L142" s="203"/>
      <c r="M142" s="203"/>
      <c r="N142" s="246"/>
      <c r="O142" s="203"/>
      <c r="P142" s="246" t="s">
        <v>16</v>
      </c>
      <c r="Q142" s="246" t="s">
        <v>1821</v>
      </c>
      <c r="R142" s="246"/>
      <c r="S142" s="246"/>
      <c r="T142" s="246"/>
      <c r="U142" s="246"/>
      <c r="V142" s="246"/>
      <c r="W142" s="246"/>
      <c r="X142" s="246"/>
      <c r="Y142" s="246"/>
      <c r="Z142" s="246"/>
      <c r="AA142" s="246"/>
      <c r="AB142" s="246" t="s">
        <v>1722</v>
      </c>
      <c r="AC142" s="246"/>
      <c r="AD142" s="246" t="s">
        <v>128</v>
      </c>
      <c r="AE142" s="246" t="s">
        <v>1724</v>
      </c>
      <c r="AF142" s="246" t="s">
        <v>1717</v>
      </c>
      <c r="AG142" s="246" t="s">
        <v>1721</v>
      </c>
      <c r="AH142" s="246"/>
      <c r="AI142" s="246"/>
      <c r="AJ142" s="246" t="s">
        <v>192</v>
      </c>
      <c r="AK142" s="246" t="s">
        <v>192</v>
      </c>
      <c r="AL142" s="246"/>
      <c r="AM142" s="246"/>
      <c r="AN142" s="203"/>
      <c r="AO142" s="203"/>
      <c r="AP142" s="203"/>
      <c r="AQ142" s="246"/>
      <c r="AR142" s="246"/>
      <c r="AS142" s="246"/>
      <c r="AT142" s="246"/>
      <c r="AU142" s="246"/>
      <c r="AV142" s="246"/>
      <c r="AW142" s="223">
        <v>192</v>
      </c>
      <c r="AX142" s="223">
        <v>168</v>
      </c>
      <c r="AY142" s="223">
        <v>203</v>
      </c>
      <c r="AZ142" s="223">
        <v>4</v>
      </c>
      <c r="BA142" s="223">
        <v>1</v>
      </c>
      <c r="BB142" s="223"/>
      <c r="BC142" s="223"/>
      <c r="BD142" s="223"/>
      <c r="BE142" s="223"/>
    </row>
    <row r="143" spans="1:57" s="194" customFormat="1" ht="28.8" hidden="1" x14ac:dyDescent="0.3">
      <c r="A143" s="203" t="s">
        <v>3010</v>
      </c>
      <c r="B143" s="246" t="s">
        <v>2640</v>
      </c>
      <c r="C143" s="204" t="s">
        <v>2595</v>
      </c>
      <c r="D143" s="246"/>
      <c r="E143" s="204"/>
      <c r="F143" s="204" t="s">
        <v>1709</v>
      </c>
      <c r="G143" s="246"/>
      <c r="H143" s="246" t="s">
        <v>127</v>
      </c>
      <c r="I143" s="246"/>
      <c r="J143" s="203" t="s">
        <v>1060</v>
      </c>
      <c r="K143" s="203"/>
      <c r="L143" s="203"/>
      <c r="M143" s="203"/>
      <c r="N143" s="246"/>
      <c r="O143" s="203"/>
      <c r="P143" s="246" t="s">
        <v>1366</v>
      </c>
      <c r="Q143" s="246" t="s">
        <v>1834</v>
      </c>
      <c r="R143" s="246">
        <v>2032497689</v>
      </c>
      <c r="S143" s="246" t="s">
        <v>189</v>
      </c>
      <c r="T143" s="246" t="s">
        <v>126</v>
      </c>
      <c r="U143" s="246"/>
      <c r="V143" s="246"/>
      <c r="W143" s="246"/>
      <c r="X143" s="246"/>
      <c r="Y143" s="246"/>
      <c r="Z143" s="246"/>
      <c r="AA143" s="246"/>
      <c r="AB143" s="246" t="s">
        <v>1722</v>
      </c>
      <c r="AC143" s="246"/>
      <c r="AD143" s="246" t="s">
        <v>128</v>
      </c>
      <c r="AE143" s="246" t="s">
        <v>1724</v>
      </c>
      <c r="AF143" s="246" t="s">
        <v>1717</v>
      </c>
      <c r="AG143" s="246" t="s">
        <v>1721</v>
      </c>
      <c r="AH143" s="246" t="s">
        <v>1860</v>
      </c>
      <c r="AI143" s="246" t="s">
        <v>82</v>
      </c>
      <c r="AJ143" s="246" t="s">
        <v>192</v>
      </c>
      <c r="AK143" s="246" t="s">
        <v>192</v>
      </c>
      <c r="AL143" s="246"/>
      <c r="AM143" s="246"/>
      <c r="AN143" s="203"/>
      <c r="AO143" s="203"/>
      <c r="AP143" s="203"/>
      <c r="AQ143" s="246"/>
      <c r="AR143" s="246"/>
      <c r="AS143" s="246"/>
      <c r="AT143" s="246"/>
      <c r="AU143" s="246"/>
      <c r="AV143" s="246"/>
      <c r="AW143" s="223">
        <v>192</v>
      </c>
      <c r="AX143" s="223">
        <v>168</v>
      </c>
      <c r="AY143" s="223">
        <v>211</v>
      </c>
      <c r="AZ143" s="223">
        <v>1</v>
      </c>
      <c r="BA143" s="223">
        <v>1</v>
      </c>
      <c r="BB143" s="223"/>
      <c r="BC143" s="223"/>
      <c r="BD143" s="223"/>
      <c r="BE143" s="223">
        <v>1</v>
      </c>
    </row>
    <row r="144" spans="1:57" s="194" customFormat="1" ht="28.8" hidden="1" x14ac:dyDescent="0.3">
      <c r="A144" s="203" t="s">
        <v>3011</v>
      </c>
      <c r="B144" s="246" t="s">
        <v>2640</v>
      </c>
      <c r="C144" s="204" t="s">
        <v>2595</v>
      </c>
      <c r="D144" s="246"/>
      <c r="E144" s="204"/>
      <c r="F144" s="204" t="s">
        <v>1709</v>
      </c>
      <c r="G144" s="246"/>
      <c r="H144" s="246" t="s">
        <v>129</v>
      </c>
      <c r="I144" s="246"/>
      <c r="J144" s="203" t="s">
        <v>1060</v>
      </c>
      <c r="K144" s="203"/>
      <c r="L144" s="203"/>
      <c r="M144" s="203"/>
      <c r="N144" s="246"/>
      <c r="O144" s="203"/>
      <c r="P144" s="246" t="s">
        <v>1366</v>
      </c>
      <c r="Q144" s="246" t="s">
        <v>1834</v>
      </c>
      <c r="R144" s="246">
        <v>2032497691</v>
      </c>
      <c r="S144" s="246" t="s">
        <v>189</v>
      </c>
      <c r="T144" s="246" t="s">
        <v>126</v>
      </c>
      <c r="U144" s="246"/>
      <c r="V144" s="246"/>
      <c r="W144" s="246"/>
      <c r="X144" s="246"/>
      <c r="Y144" s="246"/>
      <c r="Z144" s="246"/>
      <c r="AA144" s="246"/>
      <c r="AB144" s="246" t="s">
        <v>1722</v>
      </c>
      <c r="AC144" s="246"/>
      <c r="AD144" s="246" t="s">
        <v>128</v>
      </c>
      <c r="AE144" s="246" t="s">
        <v>1724</v>
      </c>
      <c r="AF144" s="246" t="s">
        <v>1717</v>
      </c>
      <c r="AG144" s="246" t="s">
        <v>1721</v>
      </c>
      <c r="AH144" s="246" t="s">
        <v>1861</v>
      </c>
      <c r="AI144" s="246" t="s">
        <v>82</v>
      </c>
      <c r="AJ144" s="246" t="s">
        <v>192</v>
      </c>
      <c r="AK144" s="246" t="s">
        <v>192</v>
      </c>
      <c r="AL144" s="246"/>
      <c r="AM144" s="246"/>
      <c r="AN144" s="203"/>
      <c r="AO144" s="203"/>
      <c r="AP144" s="203"/>
      <c r="AQ144" s="246"/>
      <c r="AR144" s="246"/>
      <c r="AS144" s="246"/>
      <c r="AT144" s="246"/>
      <c r="AU144" s="246"/>
      <c r="AV144" s="246"/>
      <c r="AW144" s="223">
        <v>192</v>
      </c>
      <c r="AX144" s="223">
        <v>168</v>
      </c>
      <c r="AY144" s="223">
        <v>212</v>
      </c>
      <c r="AZ144" s="223">
        <v>1</v>
      </c>
      <c r="BA144" s="223">
        <v>1</v>
      </c>
      <c r="BB144" s="223"/>
      <c r="BC144" s="223"/>
      <c r="BD144" s="223"/>
      <c r="BE144" s="223">
        <v>1</v>
      </c>
    </row>
    <row r="145" spans="1:57" s="195" customFormat="1" ht="43.2" hidden="1" x14ac:dyDescent="0.3">
      <c r="A145" s="203" t="s">
        <v>3012</v>
      </c>
      <c r="B145" s="203" t="s">
        <v>2640</v>
      </c>
      <c r="C145" s="195" t="s">
        <v>2641</v>
      </c>
      <c r="D145" s="203"/>
      <c r="F145" s="195" t="s">
        <v>1245</v>
      </c>
      <c r="G145" s="203"/>
      <c r="H145" s="203" t="s">
        <v>2130</v>
      </c>
      <c r="I145" s="203"/>
      <c r="J145" s="203" t="s">
        <v>1060</v>
      </c>
      <c r="K145" s="203"/>
      <c r="L145" s="203"/>
      <c r="M145" s="203"/>
      <c r="N145" s="203"/>
      <c r="O145" s="203"/>
      <c r="P145" s="246" t="s">
        <v>1771</v>
      </c>
      <c r="Q145" s="203" t="s">
        <v>1841</v>
      </c>
      <c r="R145" s="203"/>
      <c r="S145" s="203"/>
      <c r="T145" s="203"/>
      <c r="U145" s="203"/>
      <c r="V145" s="203"/>
      <c r="W145" s="203"/>
      <c r="X145" s="203"/>
      <c r="Y145" s="203"/>
      <c r="Z145" s="246"/>
      <c r="AA145" s="246"/>
      <c r="AB145" s="246" t="s">
        <v>1722</v>
      </c>
      <c r="AC145" s="203"/>
      <c r="AD145" s="246" t="s">
        <v>128</v>
      </c>
      <c r="AE145" s="246" t="s">
        <v>1724</v>
      </c>
      <c r="AF145" s="246" t="s">
        <v>1717</v>
      </c>
      <c r="AG145" s="246" t="s">
        <v>1721</v>
      </c>
      <c r="AH145" s="203"/>
      <c r="AI145" s="203"/>
      <c r="AJ145" s="203"/>
      <c r="AK145" s="203"/>
      <c r="AL145" s="203"/>
      <c r="AM145" s="203"/>
      <c r="AN145" s="203"/>
      <c r="AO145" s="203"/>
      <c r="AP145" s="203"/>
      <c r="AQ145" s="203"/>
      <c r="AR145" s="203"/>
      <c r="AS145" s="203"/>
      <c r="AT145" s="203"/>
      <c r="AU145" s="203"/>
      <c r="AV145" s="203"/>
      <c r="AW145" s="223">
        <v>192</v>
      </c>
      <c r="AX145" s="223">
        <v>168</v>
      </c>
      <c r="AY145" s="223">
        <v>203</v>
      </c>
      <c r="AZ145" s="223">
        <v>2</v>
      </c>
      <c r="BA145" s="223">
        <v>1</v>
      </c>
      <c r="BB145" s="223"/>
      <c r="BC145" s="223"/>
      <c r="BD145" s="223"/>
      <c r="BE145" s="223">
        <v>1</v>
      </c>
    </row>
    <row r="146" spans="1:57" s="195" customFormat="1" ht="28.8" hidden="1" x14ac:dyDescent="0.3">
      <c r="A146" s="203" t="s">
        <v>3013</v>
      </c>
      <c r="B146" s="246" t="s">
        <v>2640</v>
      </c>
      <c r="C146" s="195" t="s">
        <v>3007</v>
      </c>
      <c r="D146" s="203"/>
      <c r="F146" s="195" t="s">
        <v>2992</v>
      </c>
      <c r="G146" s="203"/>
      <c r="H146" s="203" t="s">
        <v>3014</v>
      </c>
      <c r="I146" s="203"/>
      <c r="J146" s="203" t="s">
        <v>1060</v>
      </c>
      <c r="K146" s="203"/>
      <c r="L146" s="203"/>
      <c r="M146" s="203"/>
      <c r="N146" s="203"/>
      <c r="O146" s="203"/>
      <c r="P146" s="203"/>
      <c r="Q146" s="203"/>
      <c r="R146" s="203"/>
      <c r="S146" s="203"/>
      <c r="T146" s="203"/>
      <c r="U146" s="203"/>
      <c r="V146" s="203"/>
      <c r="W146" s="203"/>
      <c r="X146" s="203"/>
      <c r="Y146" s="203"/>
      <c r="Z146" s="246"/>
      <c r="AA146" s="246"/>
      <c r="AB146" s="246" t="s">
        <v>1722</v>
      </c>
      <c r="AC146" s="203"/>
      <c r="AD146" s="246" t="s">
        <v>128</v>
      </c>
      <c r="AE146" s="246" t="s">
        <v>1724</v>
      </c>
      <c r="AF146" s="246" t="s">
        <v>1717</v>
      </c>
      <c r="AG146" s="246" t="s">
        <v>1721</v>
      </c>
      <c r="AH146" s="203"/>
      <c r="AI146" s="203"/>
      <c r="AJ146" s="246" t="s">
        <v>192</v>
      </c>
      <c r="AK146" s="246" t="s">
        <v>192</v>
      </c>
      <c r="AL146" s="203"/>
      <c r="AM146" s="203"/>
      <c r="AN146" s="203"/>
      <c r="AO146" s="203"/>
      <c r="AP146" s="203"/>
      <c r="AQ146" s="203"/>
      <c r="AR146" s="203"/>
      <c r="AS146" s="203"/>
      <c r="AT146" s="203"/>
      <c r="AU146" s="203"/>
      <c r="AV146" s="203"/>
      <c r="AW146" s="223"/>
      <c r="AX146" s="223"/>
      <c r="AY146" s="223"/>
      <c r="AZ146" s="223"/>
      <c r="BA146" s="223">
        <v>1</v>
      </c>
      <c r="BB146" s="223"/>
      <c r="BC146" s="223"/>
      <c r="BD146" s="223"/>
      <c r="BE146" s="223"/>
    </row>
    <row r="147" spans="1:57" s="195" customFormat="1" ht="43.2" hidden="1" x14ac:dyDescent="0.3">
      <c r="A147" s="203" t="s">
        <v>2639</v>
      </c>
      <c r="B147" s="203" t="s">
        <v>2640</v>
      </c>
      <c r="C147" s="195" t="s">
        <v>2641</v>
      </c>
      <c r="D147" s="203"/>
      <c r="F147" s="195" t="s">
        <v>1245</v>
      </c>
      <c r="G147" s="203"/>
      <c r="H147" s="203"/>
      <c r="I147" s="203"/>
      <c r="J147" s="203"/>
      <c r="K147" s="203"/>
      <c r="L147" s="203"/>
      <c r="M147" s="203"/>
      <c r="N147" s="203"/>
      <c r="O147" s="203"/>
      <c r="P147" s="246" t="s">
        <v>1771</v>
      </c>
      <c r="Q147" s="203" t="s">
        <v>1841</v>
      </c>
      <c r="R147" s="212" t="s">
        <v>1772</v>
      </c>
      <c r="S147" s="203"/>
      <c r="T147" s="203"/>
      <c r="U147" s="203"/>
      <c r="V147" s="203"/>
      <c r="W147" s="203"/>
      <c r="X147" s="203"/>
      <c r="Y147" s="203"/>
      <c r="Z147" s="246"/>
      <c r="AA147" s="246"/>
      <c r="AB147" s="246" t="s">
        <v>1140</v>
      </c>
      <c r="AC147" s="203"/>
      <c r="AD147" s="246" t="s">
        <v>1773</v>
      </c>
      <c r="AE147" s="246" t="s">
        <v>1773</v>
      </c>
      <c r="AF147" s="246" t="s">
        <v>1717</v>
      </c>
      <c r="AG147" s="246" t="s">
        <v>1774</v>
      </c>
      <c r="AH147" s="203"/>
      <c r="AI147" s="203"/>
      <c r="AJ147" s="203"/>
      <c r="AK147" s="203"/>
      <c r="AL147" s="203"/>
      <c r="AM147" s="203"/>
      <c r="AN147" s="203"/>
      <c r="AO147" s="203"/>
      <c r="AP147" s="203"/>
      <c r="AQ147" s="203"/>
      <c r="AR147" s="203"/>
      <c r="AS147" s="203"/>
      <c r="AT147" s="203"/>
      <c r="AU147" s="203"/>
      <c r="AV147" s="203"/>
      <c r="AW147" s="223"/>
      <c r="AX147" s="223"/>
      <c r="AY147" s="223"/>
      <c r="AZ147" s="223"/>
      <c r="BA147" s="223">
        <v>1</v>
      </c>
      <c r="BB147" s="223"/>
      <c r="BC147" s="223"/>
      <c r="BD147" s="223"/>
      <c r="BE147" s="223">
        <v>1</v>
      </c>
    </row>
    <row r="148" spans="1:57" hidden="1" x14ac:dyDescent="0.3">
      <c r="D148" s="244"/>
      <c r="U148" s="244"/>
      <c r="BA148" s="223">
        <f>SUM(BA141:BA147)</f>
        <v>7</v>
      </c>
      <c r="BB148" s="223">
        <f>SUM(BB141:BB147)</f>
        <v>0</v>
      </c>
      <c r="BC148" s="223">
        <f>SUM(BC141:BC147)</f>
        <v>0</v>
      </c>
      <c r="BD148" s="223">
        <f>SUM(BD141:BD147)</f>
        <v>0</v>
      </c>
      <c r="BE148" s="223">
        <f>SUM(BE141:BE147)</f>
        <v>5</v>
      </c>
    </row>
    <row r="149" spans="1:57" s="194" customFormat="1" ht="28.8" hidden="1" x14ac:dyDescent="0.3">
      <c r="A149" s="246" t="s">
        <v>130</v>
      </c>
      <c r="B149" s="246" t="s">
        <v>2976</v>
      </c>
      <c r="C149" s="275" t="s">
        <v>2602</v>
      </c>
      <c r="D149" s="246" t="s">
        <v>3280</v>
      </c>
      <c r="E149" s="203"/>
      <c r="F149" s="203" t="s">
        <v>3015</v>
      </c>
      <c r="G149" s="246"/>
      <c r="H149" s="273" t="s">
        <v>170</v>
      </c>
      <c r="I149" s="246"/>
      <c r="J149" s="246" t="s">
        <v>1061</v>
      </c>
      <c r="K149" s="246" t="s">
        <v>207</v>
      </c>
      <c r="L149" s="246"/>
      <c r="M149" s="246"/>
      <c r="N149" s="246" t="s">
        <v>1865</v>
      </c>
      <c r="O149" s="246"/>
      <c r="P149" s="246" t="s">
        <v>16</v>
      </c>
      <c r="Q149" s="246" t="s">
        <v>2977</v>
      </c>
      <c r="R149" s="246" t="s">
        <v>157</v>
      </c>
      <c r="S149" s="246"/>
      <c r="T149" s="246"/>
      <c r="U149" s="232" t="s">
        <v>183</v>
      </c>
      <c r="V149" s="246"/>
      <c r="W149" s="246"/>
      <c r="X149" s="246"/>
      <c r="Y149" s="246"/>
      <c r="Z149" s="246"/>
      <c r="AA149" s="246"/>
      <c r="AB149" s="246" t="s">
        <v>143</v>
      </c>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23">
        <v>10</v>
      </c>
      <c r="AX149" s="223">
        <v>167</v>
      </c>
      <c r="AY149" s="223">
        <v>200</v>
      </c>
      <c r="AZ149" s="223">
        <v>2</v>
      </c>
      <c r="BA149" s="223">
        <v>1</v>
      </c>
      <c r="BB149" s="223"/>
      <c r="BC149" s="223"/>
      <c r="BD149" s="223"/>
      <c r="BE149" s="223">
        <v>1</v>
      </c>
    </row>
    <row r="150" spans="1:57" s="194" customFormat="1" ht="28.8" hidden="1" x14ac:dyDescent="0.3">
      <c r="A150" s="246" t="s">
        <v>131</v>
      </c>
      <c r="B150" s="246" t="s">
        <v>2976</v>
      </c>
      <c r="C150" s="275" t="s">
        <v>2602</v>
      </c>
      <c r="D150" s="246" t="s">
        <v>3280</v>
      </c>
      <c r="E150" s="203"/>
      <c r="F150" s="203" t="s">
        <v>3015</v>
      </c>
      <c r="G150" s="246"/>
      <c r="H150" s="273" t="s">
        <v>171</v>
      </c>
      <c r="I150" s="246"/>
      <c r="J150" s="246" t="s">
        <v>1061</v>
      </c>
      <c r="K150" s="246" t="s">
        <v>208</v>
      </c>
      <c r="L150" s="246"/>
      <c r="M150" s="246"/>
      <c r="N150" s="233" t="s">
        <v>1866</v>
      </c>
      <c r="O150" s="246"/>
      <c r="P150" s="246" t="s">
        <v>16</v>
      </c>
      <c r="Q150" s="246" t="s">
        <v>2977</v>
      </c>
      <c r="R150" s="246" t="s">
        <v>158</v>
      </c>
      <c r="S150" s="246"/>
      <c r="T150" s="246"/>
      <c r="U150" s="232" t="s">
        <v>184</v>
      </c>
      <c r="V150" s="246"/>
      <c r="W150" s="246"/>
      <c r="X150" s="246"/>
      <c r="Y150" s="246"/>
      <c r="Z150" s="246"/>
      <c r="AA150" s="246"/>
      <c r="AB150" s="246" t="s">
        <v>144</v>
      </c>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23">
        <v>10</v>
      </c>
      <c r="AX150" s="223">
        <v>167</v>
      </c>
      <c r="AY150" s="223">
        <v>200</v>
      </c>
      <c r="AZ150" s="223">
        <v>10</v>
      </c>
      <c r="BA150" s="223">
        <v>1</v>
      </c>
      <c r="BB150" s="223"/>
      <c r="BC150" s="223"/>
      <c r="BD150" s="223"/>
      <c r="BE150" s="223">
        <v>1</v>
      </c>
    </row>
    <row r="151" spans="1:57" s="194" customFormat="1" ht="28.8" hidden="1" x14ac:dyDescent="0.3">
      <c r="A151" s="246" t="s">
        <v>132</v>
      </c>
      <c r="B151" s="246" t="s">
        <v>2976</v>
      </c>
      <c r="C151" s="276" t="s">
        <v>2602</v>
      </c>
      <c r="D151" s="246"/>
      <c r="E151" s="203"/>
      <c r="F151" s="203" t="s">
        <v>3015</v>
      </c>
      <c r="G151" s="246"/>
      <c r="H151" s="278" t="s">
        <v>172</v>
      </c>
      <c r="I151" s="246"/>
      <c r="J151" s="246" t="s">
        <v>1061</v>
      </c>
      <c r="K151" s="246" t="s">
        <v>209</v>
      </c>
      <c r="L151" s="246"/>
      <c r="M151" s="246"/>
      <c r="N151" s="233" t="s">
        <v>1867</v>
      </c>
      <c r="O151" s="246"/>
      <c r="P151" s="246" t="s">
        <v>16</v>
      </c>
      <c r="Q151" s="246" t="s">
        <v>2977</v>
      </c>
      <c r="R151" s="246" t="s">
        <v>159</v>
      </c>
      <c r="S151" s="246"/>
      <c r="T151" s="246"/>
      <c r="U151" s="232" t="s">
        <v>183</v>
      </c>
      <c r="V151" s="246"/>
      <c r="W151" s="246"/>
      <c r="X151" s="246"/>
      <c r="Y151" s="246"/>
      <c r="Z151" s="246"/>
      <c r="AA151" s="246"/>
      <c r="AB151" s="246" t="s">
        <v>145</v>
      </c>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23">
        <v>10</v>
      </c>
      <c r="AX151" s="223">
        <v>167</v>
      </c>
      <c r="AY151" s="223">
        <v>200</v>
      </c>
      <c r="AZ151" s="223">
        <v>18</v>
      </c>
      <c r="BA151" s="223">
        <v>1</v>
      </c>
      <c r="BB151" s="223"/>
      <c r="BC151" s="223"/>
      <c r="BD151" s="223"/>
      <c r="BE151" s="223">
        <v>1</v>
      </c>
    </row>
    <row r="152" spans="1:57" s="194" customFormat="1" ht="28.8" hidden="1" x14ac:dyDescent="0.3">
      <c r="A152" s="246" t="s">
        <v>133</v>
      </c>
      <c r="B152" s="246" t="s">
        <v>2976</v>
      </c>
      <c r="C152" s="275" t="s">
        <v>2602</v>
      </c>
      <c r="D152" s="246" t="s">
        <v>3280</v>
      </c>
      <c r="E152" s="203"/>
      <c r="F152" s="203" t="s">
        <v>3015</v>
      </c>
      <c r="G152" s="246"/>
      <c r="H152" s="273" t="s">
        <v>173</v>
      </c>
      <c r="I152" s="246"/>
      <c r="J152" s="246" t="s">
        <v>1061</v>
      </c>
      <c r="K152" s="246" t="s">
        <v>210</v>
      </c>
      <c r="L152" s="246"/>
      <c r="M152" s="246"/>
      <c r="N152" s="233" t="s">
        <v>1868</v>
      </c>
      <c r="O152" s="246"/>
      <c r="P152" s="246" t="s">
        <v>16</v>
      </c>
      <c r="Q152" s="246" t="s">
        <v>2977</v>
      </c>
      <c r="R152" s="246" t="s">
        <v>160</v>
      </c>
      <c r="S152" s="246"/>
      <c r="T152" s="246"/>
      <c r="U152" s="232" t="s">
        <v>184</v>
      </c>
      <c r="V152" s="246"/>
      <c r="W152" s="246"/>
      <c r="X152" s="246"/>
      <c r="Y152" s="246"/>
      <c r="Z152" s="246"/>
      <c r="AA152" s="246"/>
      <c r="AB152" s="246" t="s">
        <v>146</v>
      </c>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23">
        <v>10</v>
      </c>
      <c r="AX152" s="223">
        <v>167</v>
      </c>
      <c r="AY152" s="223">
        <v>200</v>
      </c>
      <c r="AZ152" s="223">
        <v>26</v>
      </c>
      <c r="BA152" s="223">
        <v>1</v>
      </c>
      <c r="BB152" s="223"/>
      <c r="BC152" s="223"/>
      <c r="BD152" s="223"/>
      <c r="BE152" s="223">
        <v>1</v>
      </c>
    </row>
    <row r="153" spans="1:57" s="194" customFormat="1" ht="28.8" hidden="1" x14ac:dyDescent="0.3">
      <c r="A153" s="246" t="s">
        <v>134</v>
      </c>
      <c r="B153" s="246" t="s">
        <v>2976</v>
      </c>
      <c r="C153" s="275" t="s">
        <v>2602</v>
      </c>
      <c r="D153" s="246" t="s">
        <v>3280</v>
      </c>
      <c r="E153" s="203"/>
      <c r="F153" s="203" t="s">
        <v>3015</v>
      </c>
      <c r="G153" s="246"/>
      <c r="H153" s="273" t="s">
        <v>174</v>
      </c>
      <c r="I153" s="246"/>
      <c r="J153" s="246" t="s">
        <v>1061</v>
      </c>
      <c r="K153" s="246" t="s">
        <v>211</v>
      </c>
      <c r="L153" s="246"/>
      <c r="M153" s="246"/>
      <c r="N153" s="233" t="s">
        <v>1869</v>
      </c>
      <c r="O153" s="246"/>
      <c r="P153" s="246" t="s">
        <v>16</v>
      </c>
      <c r="Q153" s="246" t="s">
        <v>2977</v>
      </c>
      <c r="R153" s="246" t="s">
        <v>161</v>
      </c>
      <c r="S153" s="246"/>
      <c r="T153" s="246"/>
      <c r="U153" s="232" t="s">
        <v>183</v>
      </c>
      <c r="V153" s="246"/>
      <c r="W153" s="246"/>
      <c r="X153" s="246"/>
      <c r="Y153" s="246"/>
      <c r="Z153" s="246"/>
      <c r="AA153" s="246"/>
      <c r="AB153" s="246" t="s">
        <v>147</v>
      </c>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23">
        <v>10</v>
      </c>
      <c r="AX153" s="223">
        <v>167</v>
      </c>
      <c r="AY153" s="223">
        <v>200</v>
      </c>
      <c r="AZ153" s="223">
        <v>34</v>
      </c>
      <c r="BA153" s="223">
        <v>1</v>
      </c>
      <c r="BB153" s="223"/>
      <c r="BC153" s="223"/>
      <c r="BD153" s="223"/>
      <c r="BE153" s="223">
        <v>1</v>
      </c>
    </row>
    <row r="154" spans="1:57" s="194" customFormat="1" ht="28.8" hidden="1" x14ac:dyDescent="0.3">
      <c r="A154" s="246" t="s">
        <v>135</v>
      </c>
      <c r="B154" s="246" t="s">
        <v>2976</v>
      </c>
      <c r="C154" s="276" t="s">
        <v>2602</v>
      </c>
      <c r="D154" s="246"/>
      <c r="E154" s="203"/>
      <c r="F154" s="203" t="s">
        <v>3015</v>
      </c>
      <c r="G154" s="246"/>
      <c r="H154" s="278" t="s">
        <v>175</v>
      </c>
      <c r="I154" s="246"/>
      <c r="J154" s="246" t="s">
        <v>1061</v>
      </c>
      <c r="K154" s="246" t="s">
        <v>212</v>
      </c>
      <c r="L154" s="246"/>
      <c r="M154" s="246"/>
      <c r="N154" s="233" t="s">
        <v>1870</v>
      </c>
      <c r="O154" s="246"/>
      <c r="P154" s="246" t="s">
        <v>16</v>
      </c>
      <c r="Q154" s="246" t="s">
        <v>2977</v>
      </c>
      <c r="R154" s="246" t="s">
        <v>162</v>
      </c>
      <c r="S154" s="246"/>
      <c r="T154" s="246"/>
      <c r="U154" s="232" t="s">
        <v>184</v>
      </c>
      <c r="V154" s="246"/>
      <c r="W154" s="246"/>
      <c r="X154" s="246"/>
      <c r="Y154" s="246"/>
      <c r="Z154" s="246"/>
      <c r="AA154" s="246"/>
      <c r="AB154" s="246" t="s">
        <v>148</v>
      </c>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23">
        <v>10</v>
      </c>
      <c r="AX154" s="223">
        <v>167</v>
      </c>
      <c r="AY154" s="223">
        <v>200</v>
      </c>
      <c r="AZ154" s="223">
        <v>42</v>
      </c>
      <c r="BA154" s="223">
        <v>1</v>
      </c>
      <c r="BB154" s="223"/>
      <c r="BC154" s="223"/>
      <c r="BD154" s="223"/>
      <c r="BE154" s="223">
        <v>1</v>
      </c>
    </row>
    <row r="155" spans="1:57" s="194" customFormat="1" ht="28.8" hidden="1" x14ac:dyDescent="0.3">
      <c r="A155" s="246" t="s">
        <v>136</v>
      </c>
      <c r="B155" s="246" t="s">
        <v>2976</v>
      </c>
      <c r="C155" s="275" t="s">
        <v>2602</v>
      </c>
      <c r="D155" s="246" t="s">
        <v>3280</v>
      </c>
      <c r="E155" s="203"/>
      <c r="F155" s="203" t="s">
        <v>3015</v>
      </c>
      <c r="G155" s="246"/>
      <c r="H155" s="273" t="s">
        <v>176</v>
      </c>
      <c r="I155" s="246"/>
      <c r="J155" s="246" t="s">
        <v>1061</v>
      </c>
      <c r="K155" s="246" t="s">
        <v>213</v>
      </c>
      <c r="L155" s="246"/>
      <c r="M155" s="246"/>
      <c r="N155" s="233" t="s">
        <v>1871</v>
      </c>
      <c r="O155" s="246"/>
      <c r="P155" s="246" t="s">
        <v>16</v>
      </c>
      <c r="Q155" s="246" t="s">
        <v>2977</v>
      </c>
      <c r="R155" s="246" t="s">
        <v>163</v>
      </c>
      <c r="S155" s="246"/>
      <c r="T155" s="246"/>
      <c r="U155" s="232" t="s">
        <v>183</v>
      </c>
      <c r="V155" s="246"/>
      <c r="W155" s="246"/>
      <c r="X155" s="246"/>
      <c r="Y155" s="246"/>
      <c r="Z155" s="246"/>
      <c r="AA155" s="246"/>
      <c r="AB155" s="246" t="s">
        <v>149</v>
      </c>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23">
        <v>10</v>
      </c>
      <c r="AX155" s="223">
        <v>167</v>
      </c>
      <c r="AY155" s="223">
        <v>200</v>
      </c>
      <c r="AZ155" s="223">
        <v>50</v>
      </c>
      <c r="BA155" s="223">
        <v>1</v>
      </c>
      <c r="BB155" s="223"/>
      <c r="BC155" s="223"/>
      <c r="BD155" s="223"/>
      <c r="BE155" s="223">
        <v>1</v>
      </c>
    </row>
    <row r="156" spans="1:57" s="194" customFormat="1" ht="28.8" hidden="1" x14ac:dyDescent="0.3">
      <c r="A156" s="246" t="s">
        <v>137</v>
      </c>
      <c r="B156" s="246" t="s">
        <v>2976</v>
      </c>
      <c r="C156" s="275" t="s">
        <v>2602</v>
      </c>
      <c r="D156" s="246" t="s">
        <v>3280</v>
      </c>
      <c r="E156" s="203"/>
      <c r="F156" s="203" t="s">
        <v>3015</v>
      </c>
      <c r="G156" s="246"/>
      <c r="H156" s="273" t="s">
        <v>177</v>
      </c>
      <c r="I156" s="246"/>
      <c r="J156" s="246" t="s">
        <v>1061</v>
      </c>
      <c r="K156" s="246" t="s">
        <v>214</v>
      </c>
      <c r="L156" s="246"/>
      <c r="M156" s="246"/>
      <c r="N156" s="233" t="s">
        <v>1872</v>
      </c>
      <c r="O156" s="246"/>
      <c r="P156" s="246" t="s">
        <v>16</v>
      </c>
      <c r="Q156" s="246" t="s">
        <v>2977</v>
      </c>
      <c r="R156" s="246" t="s">
        <v>164</v>
      </c>
      <c r="S156" s="246"/>
      <c r="T156" s="246"/>
      <c r="U156" s="232" t="s">
        <v>184</v>
      </c>
      <c r="V156" s="246"/>
      <c r="W156" s="246"/>
      <c r="X156" s="246"/>
      <c r="Y156" s="246"/>
      <c r="Z156" s="246"/>
      <c r="AA156" s="246"/>
      <c r="AB156" s="246" t="s">
        <v>150</v>
      </c>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23">
        <v>10</v>
      </c>
      <c r="AX156" s="223">
        <v>167</v>
      </c>
      <c r="AY156" s="223">
        <v>200</v>
      </c>
      <c r="AZ156" s="223">
        <v>58</v>
      </c>
      <c r="BA156" s="223">
        <v>1</v>
      </c>
      <c r="BB156" s="223"/>
      <c r="BC156" s="223"/>
      <c r="BD156" s="223"/>
      <c r="BE156" s="223">
        <v>1</v>
      </c>
    </row>
    <row r="157" spans="1:57" s="194" customFormat="1" ht="28.8" hidden="1" x14ac:dyDescent="0.3">
      <c r="A157" s="246" t="s">
        <v>138</v>
      </c>
      <c r="B157" s="246" t="s">
        <v>2976</v>
      </c>
      <c r="C157" s="275" t="s">
        <v>2602</v>
      </c>
      <c r="D157" s="246" t="s">
        <v>3280</v>
      </c>
      <c r="E157" s="203"/>
      <c r="F157" s="203" t="s">
        <v>3015</v>
      </c>
      <c r="G157" s="246"/>
      <c r="H157" s="273" t="s">
        <v>178</v>
      </c>
      <c r="I157" s="246"/>
      <c r="J157" s="246" t="s">
        <v>1061</v>
      </c>
      <c r="K157" s="246" t="s">
        <v>215</v>
      </c>
      <c r="L157" s="246"/>
      <c r="M157" s="246"/>
      <c r="N157" s="233" t="s">
        <v>1873</v>
      </c>
      <c r="O157" s="246"/>
      <c r="P157" s="246" t="s">
        <v>16</v>
      </c>
      <c r="Q157" s="246" t="s">
        <v>2977</v>
      </c>
      <c r="R157" s="246" t="s">
        <v>165</v>
      </c>
      <c r="S157" s="246"/>
      <c r="T157" s="246"/>
      <c r="U157" s="232" t="s">
        <v>183</v>
      </c>
      <c r="V157" s="246"/>
      <c r="W157" s="246"/>
      <c r="X157" s="246"/>
      <c r="Y157" s="246"/>
      <c r="Z157" s="246"/>
      <c r="AA157" s="246"/>
      <c r="AB157" s="246" t="s">
        <v>151</v>
      </c>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23">
        <v>10</v>
      </c>
      <c r="AX157" s="223">
        <v>167</v>
      </c>
      <c r="AY157" s="223">
        <v>200</v>
      </c>
      <c r="AZ157" s="223">
        <v>66</v>
      </c>
      <c r="BA157" s="223">
        <v>1</v>
      </c>
      <c r="BB157" s="223"/>
      <c r="BC157" s="223"/>
      <c r="BD157" s="223"/>
      <c r="BE157" s="223">
        <v>1</v>
      </c>
    </row>
    <row r="158" spans="1:57" s="194" customFormat="1" ht="28.8" hidden="1" x14ac:dyDescent="0.3">
      <c r="A158" s="246" t="s">
        <v>139</v>
      </c>
      <c r="B158" s="246" t="s">
        <v>2976</v>
      </c>
      <c r="C158" s="275" t="s">
        <v>2602</v>
      </c>
      <c r="D158" s="246" t="s">
        <v>3280</v>
      </c>
      <c r="E158" s="203"/>
      <c r="F158" s="203" t="s">
        <v>3015</v>
      </c>
      <c r="G158" s="246"/>
      <c r="H158" s="273" t="s">
        <v>179</v>
      </c>
      <c r="I158" s="246"/>
      <c r="J158" s="246" t="s">
        <v>1061</v>
      </c>
      <c r="K158" s="246" t="s">
        <v>216</v>
      </c>
      <c r="L158" s="246"/>
      <c r="M158" s="246"/>
      <c r="N158" s="233" t="s">
        <v>1874</v>
      </c>
      <c r="O158" s="246"/>
      <c r="P158" s="246" t="s">
        <v>16</v>
      </c>
      <c r="Q158" s="246" t="s">
        <v>2977</v>
      </c>
      <c r="R158" s="246" t="s">
        <v>166</v>
      </c>
      <c r="S158" s="246"/>
      <c r="T158" s="246"/>
      <c r="U158" s="232" t="s">
        <v>184</v>
      </c>
      <c r="V158" s="246"/>
      <c r="W158" s="246"/>
      <c r="X158" s="246"/>
      <c r="Y158" s="246"/>
      <c r="Z158" s="246"/>
      <c r="AA158" s="246"/>
      <c r="AB158" s="246" t="s">
        <v>152</v>
      </c>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23">
        <v>10</v>
      </c>
      <c r="AX158" s="223">
        <v>167</v>
      </c>
      <c r="AY158" s="223">
        <v>200</v>
      </c>
      <c r="AZ158" s="223">
        <v>74</v>
      </c>
      <c r="BA158" s="223">
        <v>1</v>
      </c>
      <c r="BB158" s="223"/>
      <c r="BC158" s="223"/>
      <c r="BD158" s="223"/>
      <c r="BE158" s="223">
        <v>1</v>
      </c>
    </row>
    <row r="159" spans="1:57" s="194" customFormat="1" ht="28.8" hidden="1" x14ac:dyDescent="0.3">
      <c r="A159" s="246" t="s">
        <v>140</v>
      </c>
      <c r="B159" s="246" t="s">
        <v>2976</v>
      </c>
      <c r="C159" s="276" t="s">
        <v>2602</v>
      </c>
      <c r="D159" s="246"/>
      <c r="E159" s="203"/>
      <c r="F159" s="203" t="s">
        <v>3015</v>
      </c>
      <c r="G159" s="246"/>
      <c r="H159" s="278" t="s">
        <v>180</v>
      </c>
      <c r="I159" s="246"/>
      <c r="J159" s="246" t="s">
        <v>1061</v>
      </c>
      <c r="K159" s="246" t="s">
        <v>217</v>
      </c>
      <c r="L159" s="246"/>
      <c r="M159" s="246"/>
      <c r="N159" s="233" t="s">
        <v>1875</v>
      </c>
      <c r="O159" s="246"/>
      <c r="P159" s="246" t="s">
        <v>16</v>
      </c>
      <c r="Q159" s="246" t="s">
        <v>2977</v>
      </c>
      <c r="R159" s="246" t="s">
        <v>167</v>
      </c>
      <c r="S159" s="246"/>
      <c r="T159" s="246"/>
      <c r="U159" s="232" t="s">
        <v>183</v>
      </c>
      <c r="V159" s="246"/>
      <c r="W159" s="246"/>
      <c r="X159" s="246"/>
      <c r="Y159" s="246"/>
      <c r="Z159" s="246"/>
      <c r="AA159" s="246"/>
      <c r="AB159" s="246" t="s">
        <v>153</v>
      </c>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23">
        <v>10</v>
      </c>
      <c r="AX159" s="223">
        <v>167</v>
      </c>
      <c r="AY159" s="223">
        <v>200</v>
      </c>
      <c r="AZ159" s="223">
        <v>82</v>
      </c>
      <c r="BA159" s="223">
        <v>1</v>
      </c>
      <c r="BB159" s="223"/>
      <c r="BC159" s="223"/>
      <c r="BD159" s="223"/>
      <c r="BE159" s="223">
        <v>1</v>
      </c>
    </row>
    <row r="160" spans="1:57" s="194" customFormat="1" ht="28.8" hidden="1" x14ac:dyDescent="0.3">
      <c r="A160" s="246" t="s">
        <v>141</v>
      </c>
      <c r="B160" s="246" t="s">
        <v>2976</v>
      </c>
      <c r="C160" s="275" t="s">
        <v>2602</v>
      </c>
      <c r="D160" s="246" t="s">
        <v>3280</v>
      </c>
      <c r="E160" s="203"/>
      <c r="F160" s="203" t="s">
        <v>3015</v>
      </c>
      <c r="G160" s="246"/>
      <c r="H160" s="273" t="s">
        <v>181</v>
      </c>
      <c r="I160" s="246"/>
      <c r="J160" s="246" t="s">
        <v>1061</v>
      </c>
      <c r="K160" s="246" t="s">
        <v>218</v>
      </c>
      <c r="L160" s="246"/>
      <c r="M160" s="246"/>
      <c r="N160" s="233" t="s">
        <v>1876</v>
      </c>
      <c r="O160" s="246"/>
      <c r="P160" s="246" t="s">
        <v>16</v>
      </c>
      <c r="Q160" s="246" t="s">
        <v>2977</v>
      </c>
      <c r="R160" s="246" t="s">
        <v>168</v>
      </c>
      <c r="S160" s="246"/>
      <c r="T160" s="246"/>
      <c r="U160" s="232" t="s">
        <v>184</v>
      </c>
      <c r="V160" s="246"/>
      <c r="W160" s="246"/>
      <c r="X160" s="246"/>
      <c r="Y160" s="246"/>
      <c r="Z160" s="246"/>
      <c r="AA160" s="246"/>
      <c r="AB160" s="246" t="s">
        <v>154</v>
      </c>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23">
        <v>10</v>
      </c>
      <c r="AX160" s="223">
        <v>167</v>
      </c>
      <c r="AY160" s="223">
        <v>200</v>
      </c>
      <c r="AZ160" s="223">
        <v>90</v>
      </c>
      <c r="BA160" s="223">
        <v>1</v>
      </c>
      <c r="BB160" s="223"/>
      <c r="BC160" s="223"/>
      <c r="BD160" s="223"/>
      <c r="BE160" s="223">
        <v>1</v>
      </c>
    </row>
    <row r="161" spans="1:57" s="194" customFormat="1" ht="28.8" hidden="1" x14ac:dyDescent="0.3">
      <c r="A161" s="246" t="s">
        <v>142</v>
      </c>
      <c r="B161" s="246" t="s">
        <v>2976</v>
      </c>
      <c r="C161" s="275" t="s">
        <v>2602</v>
      </c>
      <c r="D161" s="246" t="s">
        <v>3280</v>
      </c>
      <c r="E161" s="203"/>
      <c r="F161" s="203" t="s">
        <v>3015</v>
      </c>
      <c r="G161" s="246"/>
      <c r="H161" s="273" t="s">
        <v>182</v>
      </c>
      <c r="I161" s="246"/>
      <c r="J161" s="246" t="s">
        <v>1061</v>
      </c>
      <c r="K161" s="246" t="s">
        <v>219</v>
      </c>
      <c r="L161" s="246"/>
      <c r="M161" s="246"/>
      <c r="N161" s="233" t="s">
        <v>1877</v>
      </c>
      <c r="O161" s="246"/>
      <c r="P161" s="246" t="s">
        <v>16</v>
      </c>
      <c r="Q161" s="246" t="s">
        <v>2977</v>
      </c>
      <c r="R161" s="246" t="s">
        <v>169</v>
      </c>
      <c r="S161" s="246"/>
      <c r="T161" s="246"/>
      <c r="U161" s="232" t="s">
        <v>183</v>
      </c>
      <c r="V161" s="246"/>
      <c r="W161" s="246"/>
      <c r="X161" s="246"/>
      <c r="Y161" s="246"/>
      <c r="Z161" s="246"/>
      <c r="AA161" s="246"/>
      <c r="AB161" s="246" t="s">
        <v>155</v>
      </c>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23">
        <v>10</v>
      </c>
      <c r="AX161" s="223">
        <v>167</v>
      </c>
      <c r="AY161" s="223">
        <v>200</v>
      </c>
      <c r="AZ161" s="223">
        <v>98</v>
      </c>
      <c r="BA161" s="223">
        <v>1</v>
      </c>
      <c r="BB161" s="223"/>
      <c r="BC161" s="223"/>
      <c r="BD161" s="223"/>
      <c r="BE161" s="223">
        <v>1</v>
      </c>
    </row>
    <row r="162" spans="1:57" s="194" customFormat="1" ht="28.8" hidden="1" x14ac:dyDescent="0.3">
      <c r="A162" s="246" t="s">
        <v>194</v>
      </c>
      <c r="B162" s="246" t="s">
        <v>2976</v>
      </c>
      <c r="C162" s="274" t="s">
        <v>2598</v>
      </c>
      <c r="D162" s="246" t="s">
        <v>3280</v>
      </c>
      <c r="E162" s="204"/>
      <c r="F162" s="204" t="s">
        <v>1709</v>
      </c>
      <c r="G162" s="246"/>
      <c r="H162" s="273" t="s">
        <v>207</v>
      </c>
      <c r="I162" s="246"/>
      <c r="J162" s="246" t="s">
        <v>1061</v>
      </c>
      <c r="K162" s="246" t="s">
        <v>2979</v>
      </c>
      <c r="L162" s="246"/>
      <c r="M162" s="246"/>
      <c r="N162" s="246" t="s">
        <v>1878</v>
      </c>
      <c r="O162" s="246"/>
      <c r="P162" s="246" t="s">
        <v>234</v>
      </c>
      <c r="Q162" s="246" t="s">
        <v>2978</v>
      </c>
      <c r="R162" s="246" t="s">
        <v>1878</v>
      </c>
      <c r="S162" s="246"/>
      <c r="T162" s="246"/>
      <c r="U162" s="231" t="s">
        <v>81</v>
      </c>
      <c r="V162" s="246"/>
      <c r="W162" s="246"/>
      <c r="X162" s="246"/>
      <c r="Y162" s="246"/>
      <c r="Z162" s="246"/>
      <c r="AA162" s="246"/>
      <c r="AB162" s="246" t="s">
        <v>143</v>
      </c>
      <c r="AC162" s="246"/>
      <c r="AD162" s="246"/>
      <c r="AE162" s="246"/>
      <c r="AF162" s="246"/>
      <c r="AG162" s="246"/>
      <c r="AH162" s="246"/>
      <c r="AI162" s="246"/>
      <c r="AJ162" s="246"/>
      <c r="AK162" s="246"/>
      <c r="AL162" s="246"/>
      <c r="AM162" s="246"/>
      <c r="AN162" s="246"/>
      <c r="AO162" s="246"/>
      <c r="AP162" s="246"/>
      <c r="AQ162" s="246" t="s">
        <v>1102</v>
      </c>
      <c r="AR162" s="246" t="s">
        <v>1101</v>
      </c>
      <c r="AS162" s="246" t="s">
        <v>2429</v>
      </c>
      <c r="AT162" s="246" t="s">
        <v>1066</v>
      </c>
      <c r="AU162" s="246"/>
      <c r="AV162" s="246"/>
      <c r="AW162" s="223">
        <v>10</v>
      </c>
      <c r="AX162" s="223">
        <v>167</v>
      </c>
      <c r="AY162" s="223">
        <v>200</v>
      </c>
      <c r="AZ162" s="223">
        <v>1</v>
      </c>
      <c r="BA162" s="223">
        <v>1</v>
      </c>
      <c r="BB162" s="223"/>
      <c r="BC162" s="223"/>
      <c r="BD162" s="223"/>
      <c r="BE162" s="223"/>
    </row>
    <row r="163" spans="1:57" s="194" customFormat="1" ht="28.8" hidden="1" x14ac:dyDescent="0.3">
      <c r="A163" s="246" t="s">
        <v>195</v>
      </c>
      <c r="B163" s="246" t="s">
        <v>2976</v>
      </c>
      <c r="C163" s="274" t="s">
        <v>2598</v>
      </c>
      <c r="D163" s="246" t="s">
        <v>3280</v>
      </c>
      <c r="E163" s="204"/>
      <c r="F163" s="204" t="s">
        <v>1709</v>
      </c>
      <c r="G163" s="246"/>
      <c r="H163" s="273" t="s">
        <v>208</v>
      </c>
      <c r="I163" s="246"/>
      <c r="J163" s="246" t="s">
        <v>1061</v>
      </c>
      <c r="K163" s="246" t="s">
        <v>2979</v>
      </c>
      <c r="L163" s="246"/>
      <c r="M163" s="246"/>
      <c r="N163" s="246" t="s">
        <v>1879</v>
      </c>
      <c r="O163" s="246"/>
      <c r="P163" s="246" t="s">
        <v>234</v>
      </c>
      <c r="Q163" s="246" t="s">
        <v>2978</v>
      </c>
      <c r="R163" s="246" t="s">
        <v>1879</v>
      </c>
      <c r="S163" s="246"/>
      <c r="T163" s="246"/>
      <c r="U163" s="231" t="s">
        <v>81</v>
      </c>
      <c r="V163" s="246"/>
      <c r="W163" s="246"/>
      <c r="X163" s="246"/>
      <c r="Y163" s="246"/>
      <c r="Z163" s="246"/>
      <c r="AA163" s="246"/>
      <c r="AB163" s="246" t="s">
        <v>144</v>
      </c>
      <c r="AC163" s="246"/>
      <c r="AD163" s="246"/>
      <c r="AE163" s="246"/>
      <c r="AF163" s="246"/>
      <c r="AG163" s="246"/>
      <c r="AH163" s="246"/>
      <c r="AI163" s="246"/>
      <c r="AJ163" s="246"/>
      <c r="AK163" s="246"/>
      <c r="AL163" s="246"/>
      <c r="AM163" s="246"/>
      <c r="AN163" s="246"/>
      <c r="AO163" s="246"/>
      <c r="AP163" s="246"/>
      <c r="AQ163" s="246" t="s">
        <v>1100</v>
      </c>
      <c r="AR163" s="246" t="s">
        <v>1099</v>
      </c>
      <c r="AS163" s="246" t="s">
        <v>2429</v>
      </c>
      <c r="AT163" s="246" t="s">
        <v>1066</v>
      </c>
      <c r="AU163" s="246"/>
      <c r="AV163" s="246"/>
      <c r="AW163" s="223">
        <v>10</v>
      </c>
      <c r="AX163" s="223">
        <v>167</v>
      </c>
      <c r="AY163" s="223">
        <v>200</v>
      </c>
      <c r="AZ163" s="223">
        <v>9</v>
      </c>
      <c r="BA163" s="223">
        <v>1</v>
      </c>
      <c r="BB163" s="223"/>
      <c r="BC163" s="223"/>
      <c r="BD163" s="223"/>
      <c r="BE163" s="223"/>
    </row>
    <row r="164" spans="1:57" s="194" customFormat="1" ht="28.8" hidden="1" x14ac:dyDescent="0.3">
      <c r="A164" s="246" t="s">
        <v>196</v>
      </c>
      <c r="B164" s="246" t="s">
        <v>2976</v>
      </c>
      <c r="C164" s="277" t="s">
        <v>2598</v>
      </c>
      <c r="D164" s="246"/>
      <c r="E164" s="204"/>
      <c r="F164" s="204" t="s">
        <v>1709</v>
      </c>
      <c r="G164" s="246"/>
      <c r="H164" s="278" t="s">
        <v>209</v>
      </c>
      <c r="I164" s="246"/>
      <c r="J164" s="246" t="s">
        <v>1061</v>
      </c>
      <c r="K164" s="246" t="s">
        <v>2979</v>
      </c>
      <c r="L164" s="246"/>
      <c r="M164" s="246"/>
      <c r="N164" s="246" t="s">
        <v>1880</v>
      </c>
      <c r="O164" s="246"/>
      <c r="P164" s="246" t="s">
        <v>234</v>
      </c>
      <c r="Q164" s="246" t="s">
        <v>2978</v>
      </c>
      <c r="R164" s="246" t="s">
        <v>1880</v>
      </c>
      <c r="S164" s="246"/>
      <c r="T164" s="246"/>
      <c r="U164" s="231" t="s">
        <v>81</v>
      </c>
      <c r="V164" s="246"/>
      <c r="W164" s="246"/>
      <c r="X164" s="246"/>
      <c r="Y164" s="246"/>
      <c r="Z164" s="246"/>
      <c r="AA164" s="246"/>
      <c r="AB164" s="246" t="s">
        <v>145</v>
      </c>
      <c r="AC164" s="246"/>
      <c r="AD164" s="246"/>
      <c r="AE164" s="246"/>
      <c r="AF164" s="246"/>
      <c r="AG164" s="246"/>
      <c r="AH164" s="246"/>
      <c r="AI164" s="246"/>
      <c r="AJ164" s="246"/>
      <c r="AK164" s="246"/>
      <c r="AL164" s="246"/>
      <c r="AM164" s="246"/>
      <c r="AN164" s="246"/>
      <c r="AO164" s="246"/>
      <c r="AP164" s="246"/>
      <c r="AQ164" s="246" t="s">
        <v>1097</v>
      </c>
      <c r="AR164" s="246" t="s">
        <v>1096</v>
      </c>
      <c r="AS164" s="246" t="s">
        <v>2429</v>
      </c>
      <c r="AT164" s="246" t="s">
        <v>1066</v>
      </c>
      <c r="AU164" s="246"/>
      <c r="AV164" s="246"/>
      <c r="AW164" s="223">
        <v>10</v>
      </c>
      <c r="AX164" s="223">
        <v>167</v>
      </c>
      <c r="AY164" s="223">
        <v>200</v>
      </c>
      <c r="AZ164" s="223">
        <v>17</v>
      </c>
      <c r="BA164" s="223">
        <v>1</v>
      </c>
      <c r="BB164" s="223"/>
      <c r="BC164" s="223"/>
      <c r="BD164" s="223"/>
      <c r="BE164" s="223"/>
    </row>
    <row r="165" spans="1:57" s="194" customFormat="1" ht="28.8" hidden="1" x14ac:dyDescent="0.3">
      <c r="A165" s="246" t="s">
        <v>197</v>
      </c>
      <c r="B165" s="246" t="s">
        <v>2976</v>
      </c>
      <c r="C165" s="274" t="s">
        <v>2598</v>
      </c>
      <c r="D165" s="246" t="s">
        <v>3280</v>
      </c>
      <c r="E165" s="204"/>
      <c r="F165" s="204" t="s">
        <v>1709</v>
      </c>
      <c r="G165" s="246"/>
      <c r="H165" s="273" t="s">
        <v>210</v>
      </c>
      <c r="I165" s="246"/>
      <c r="J165" s="246" t="s">
        <v>1061</v>
      </c>
      <c r="K165" s="246" t="s">
        <v>2979</v>
      </c>
      <c r="L165" s="246"/>
      <c r="M165" s="246"/>
      <c r="N165" s="246" t="s">
        <v>1881</v>
      </c>
      <c r="O165" s="246"/>
      <c r="P165" s="246" t="s">
        <v>234</v>
      </c>
      <c r="Q165" s="246" t="s">
        <v>2978</v>
      </c>
      <c r="R165" s="246" t="s">
        <v>1881</v>
      </c>
      <c r="S165" s="246"/>
      <c r="T165" s="246"/>
      <c r="U165" s="231" t="s">
        <v>81</v>
      </c>
      <c r="V165" s="246"/>
      <c r="W165" s="246"/>
      <c r="X165" s="246"/>
      <c r="Y165" s="246"/>
      <c r="Z165" s="246"/>
      <c r="AA165" s="246"/>
      <c r="AB165" s="246" t="s">
        <v>146</v>
      </c>
      <c r="AC165" s="246"/>
      <c r="AD165" s="246"/>
      <c r="AE165" s="246"/>
      <c r="AF165" s="246"/>
      <c r="AG165" s="246"/>
      <c r="AH165" s="246"/>
      <c r="AI165" s="246"/>
      <c r="AJ165" s="246"/>
      <c r="AK165" s="246"/>
      <c r="AL165" s="246"/>
      <c r="AM165" s="246"/>
      <c r="AN165" s="246"/>
      <c r="AO165" s="246"/>
      <c r="AP165" s="246"/>
      <c r="AQ165" s="246" t="s">
        <v>1094</v>
      </c>
      <c r="AR165" s="246" t="s">
        <v>1093</v>
      </c>
      <c r="AS165" s="246" t="s">
        <v>2429</v>
      </c>
      <c r="AT165" s="246" t="s">
        <v>1066</v>
      </c>
      <c r="AU165" s="246"/>
      <c r="AV165" s="246"/>
      <c r="AW165" s="223">
        <v>10</v>
      </c>
      <c r="AX165" s="223">
        <v>167</v>
      </c>
      <c r="AY165" s="223">
        <v>200</v>
      </c>
      <c r="AZ165" s="223">
        <v>25</v>
      </c>
      <c r="BA165" s="223">
        <v>1</v>
      </c>
      <c r="BB165" s="223"/>
      <c r="BC165" s="223"/>
      <c r="BD165" s="223"/>
      <c r="BE165" s="223"/>
    </row>
    <row r="166" spans="1:57" s="194" customFormat="1" ht="28.8" hidden="1" x14ac:dyDescent="0.3">
      <c r="A166" s="246" t="s">
        <v>198</v>
      </c>
      <c r="B166" s="246" t="s">
        <v>2976</v>
      </c>
      <c r="C166" s="274" t="s">
        <v>2598</v>
      </c>
      <c r="D166" s="246" t="s">
        <v>3280</v>
      </c>
      <c r="E166" s="204"/>
      <c r="F166" s="204" t="s">
        <v>1709</v>
      </c>
      <c r="G166" s="246"/>
      <c r="H166" s="273" t="s">
        <v>211</v>
      </c>
      <c r="I166" s="246"/>
      <c r="J166" s="246" t="s">
        <v>1061</v>
      </c>
      <c r="K166" s="246" t="s">
        <v>2979</v>
      </c>
      <c r="L166" s="246"/>
      <c r="M166" s="246"/>
      <c r="N166" s="246" t="s">
        <v>1882</v>
      </c>
      <c r="O166" s="246"/>
      <c r="P166" s="246" t="s">
        <v>234</v>
      </c>
      <c r="Q166" s="246" t="s">
        <v>2978</v>
      </c>
      <c r="R166" s="246" t="s">
        <v>1882</v>
      </c>
      <c r="S166" s="246"/>
      <c r="T166" s="246"/>
      <c r="U166" s="231" t="s">
        <v>81</v>
      </c>
      <c r="V166" s="246"/>
      <c r="W166" s="246"/>
      <c r="X166" s="246"/>
      <c r="Y166" s="246"/>
      <c r="Z166" s="246"/>
      <c r="AA166" s="246"/>
      <c r="AB166" s="246" t="s">
        <v>147</v>
      </c>
      <c r="AC166" s="246"/>
      <c r="AD166" s="246"/>
      <c r="AE166" s="246"/>
      <c r="AF166" s="246"/>
      <c r="AG166" s="246"/>
      <c r="AH166" s="246"/>
      <c r="AI166" s="246"/>
      <c r="AJ166" s="246"/>
      <c r="AK166" s="246"/>
      <c r="AL166" s="246"/>
      <c r="AM166" s="246"/>
      <c r="AN166" s="246"/>
      <c r="AO166" s="246"/>
      <c r="AP166" s="246"/>
      <c r="AQ166" s="246" t="s">
        <v>1091</v>
      </c>
      <c r="AR166" s="246" t="s">
        <v>1090</v>
      </c>
      <c r="AS166" s="246" t="s">
        <v>2429</v>
      </c>
      <c r="AT166" s="246" t="s">
        <v>1066</v>
      </c>
      <c r="AU166" s="246"/>
      <c r="AV166" s="246"/>
      <c r="AW166" s="223">
        <v>10</v>
      </c>
      <c r="AX166" s="223">
        <v>167</v>
      </c>
      <c r="AY166" s="223">
        <v>200</v>
      </c>
      <c r="AZ166" s="223">
        <v>33</v>
      </c>
      <c r="BA166" s="223">
        <v>1</v>
      </c>
      <c r="BB166" s="223"/>
      <c r="BC166" s="223"/>
      <c r="BD166" s="223"/>
      <c r="BE166" s="223"/>
    </row>
    <row r="167" spans="1:57" s="194" customFormat="1" ht="28.8" hidden="1" x14ac:dyDescent="0.3">
      <c r="A167" s="246" t="s">
        <v>199</v>
      </c>
      <c r="B167" s="246" t="s">
        <v>2976</v>
      </c>
      <c r="C167" s="277" t="s">
        <v>2598</v>
      </c>
      <c r="D167" s="246"/>
      <c r="E167" s="204"/>
      <c r="F167" s="204" t="s">
        <v>1709</v>
      </c>
      <c r="G167" s="246"/>
      <c r="H167" s="278" t="s">
        <v>212</v>
      </c>
      <c r="I167" s="246"/>
      <c r="J167" s="246" t="s">
        <v>1061</v>
      </c>
      <c r="K167" s="246" t="s">
        <v>2979</v>
      </c>
      <c r="L167" s="246"/>
      <c r="M167" s="246"/>
      <c r="N167" s="246" t="s">
        <v>1883</v>
      </c>
      <c r="O167" s="246"/>
      <c r="P167" s="246" t="s">
        <v>234</v>
      </c>
      <c r="Q167" s="246" t="s">
        <v>2978</v>
      </c>
      <c r="R167" s="246" t="s">
        <v>1883</v>
      </c>
      <c r="S167" s="246"/>
      <c r="T167" s="246"/>
      <c r="U167" s="231" t="s">
        <v>81</v>
      </c>
      <c r="V167" s="246"/>
      <c r="W167" s="246"/>
      <c r="X167" s="246"/>
      <c r="Y167" s="246"/>
      <c r="Z167" s="246"/>
      <c r="AA167" s="246"/>
      <c r="AB167" s="246" t="s">
        <v>148</v>
      </c>
      <c r="AC167" s="246"/>
      <c r="AD167" s="246"/>
      <c r="AE167" s="246"/>
      <c r="AF167" s="246"/>
      <c r="AG167" s="246"/>
      <c r="AH167" s="246"/>
      <c r="AI167" s="246"/>
      <c r="AJ167" s="246"/>
      <c r="AK167" s="246"/>
      <c r="AL167" s="246"/>
      <c r="AM167" s="246"/>
      <c r="AN167" s="246"/>
      <c r="AO167" s="246"/>
      <c r="AP167" s="246"/>
      <c r="AQ167" s="246" t="s">
        <v>1088</v>
      </c>
      <c r="AR167" s="246" t="s">
        <v>1087</v>
      </c>
      <c r="AS167" s="246" t="s">
        <v>2429</v>
      </c>
      <c r="AT167" s="246" t="s">
        <v>1066</v>
      </c>
      <c r="AU167" s="246"/>
      <c r="AV167" s="246"/>
      <c r="AW167" s="223">
        <v>10</v>
      </c>
      <c r="AX167" s="223">
        <v>167</v>
      </c>
      <c r="AY167" s="223">
        <v>200</v>
      </c>
      <c r="AZ167" s="223">
        <v>41</v>
      </c>
      <c r="BA167" s="223">
        <v>1</v>
      </c>
      <c r="BB167" s="223"/>
      <c r="BC167" s="223"/>
      <c r="BD167" s="223"/>
      <c r="BE167" s="223"/>
    </row>
    <row r="168" spans="1:57" s="194" customFormat="1" ht="28.8" hidden="1" x14ac:dyDescent="0.3">
      <c r="A168" s="246" t="s">
        <v>200</v>
      </c>
      <c r="B168" s="246" t="s">
        <v>2976</v>
      </c>
      <c r="C168" s="274" t="s">
        <v>2598</v>
      </c>
      <c r="D168" s="246" t="s">
        <v>3280</v>
      </c>
      <c r="E168" s="204"/>
      <c r="F168" s="204" t="s">
        <v>1709</v>
      </c>
      <c r="G168" s="246"/>
      <c r="H168" s="273" t="s">
        <v>213</v>
      </c>
      <c r="I168" s="246"/>
      <c r="J168" s="246" t="s">
        <v>1061</v>
      </c>
      <c r="K168" s="246" t="s">
        <v>2979</v>
      </c>
      <c r="L168" s="246"/>
      <c r="M168" s="246"/>
      <c r="N168" s="246" t="s">
        <v>1884</v>
      </c>
      <c r="O168" s="246"/>
      <c r="P168" s="246" t="s">
        <v>234</v>
      </c>
      <c r="Q168" s="246" t="s">
        <v>2978</v>
      </c>
      <c r="R168" s="246" t="s">
        <v>1884</v>
      </c>
      <c r="S168" s="246"/>
      <c r="T168" s="246"/>
      <c r="U168" s="231" t="s">
        <v>81</v>
      </c>
      <c r="V168" s="246"/>
      <c r="W168" s="246"/>
      <c r="X168" s="246"/>
      <c r="Y168" s="246"/>
      <c r="Z168" s="246"/>
      <c r="AA168" s="246"/>
      <c r="AB168" s="246" t="s">
        <v>149</v>
      </c>
      <c r="AC168" s="246"/>
      <c r="AD168" s="246"/>
      <c r="AE168" s="246"/>
      <c r="AF168" s="246"/>
      <c r="AG168" s="246"/>
      <c r="AH168" s="246"/>
      <c r="AI168" s="246"/>
      <c r="AJ168" s="246"/>
      <c r="AK168" s="246"/>
      <c r="AL168" s="246"/>
      <c r="AM168" s="246"/>
      <c r="AN168" s="246"/>
      <c r="AO168" s="246"/>
      <c r="AP168" s="246"/>
      <c r="AQ168" s="246" t="s">
        <v>1085</v>
      </c>
      <c r="AR168" s="246" t="s">
        <v>1084</v>
      </c>
      <c r="AS168" s="246" t="s">
        <v>2429</v>
      </c>
      <c r="AT168" s="246" t="s">
        <v>1066</v>
      </c>
      <c r="AU168" s="246"/>
      <c r="AV168" s="246"/>
      <c r="AW168" s="223">
        <v>10</v>
      </c>
      <c r="AX168" s="223">
        <v>167</v>
      </c>
      <c r="AY168" s="223">
        <v>200</v>
      </c>
      <c r="AZ168" s="223">
        <v>49</v>
      </c>
      <c r="BA168" s="223">
        <v>1</v>
      </c>
      <c r="BB168" s="223"/>
      <c r="BC168" s="223"/>
      <c r="BD168" s="223"/>
      <c r="BE168" s="223"/>
    </row>
    <row r="169" spans="1:57" s="194" customFormat="1" ht="28.8" hidden="1" x14ac:dyDescent="0.3">
      <c r="A169" s="246" t="s">
        <v>201</v>
      </c>
      <c r="B169" s="246" t="s">
        <v>2976</v>
      </c>
      <c r="C169" s="274" t="s">
        <v>2598</v>
      </c>
      <c r="D169" s="246" t="s">
        <v>3280</v>
      </c>
      <c r="E169" s="204"/>
      <c r="F169" s="204" t="s">
        <v>1709</v>
      </c>
      <c r="G169" s="246"/>
      <c r="H169" s="273" t="s">
        <v>214</v>
      </c>
      <c r="I169" s="246"/>
      <c r="J169" s="246" t="s">
        <v>1061</v>
      </c>
      <c r="K169" s="246" t="s">
        <v>2979</v>
      </c>
      <c r="L169" s="246"/>
      <c r="M169" s="246"/>
      <c r="N169" s="246" t="s">
        <v>1885</v>
      </c>
      <c r="O169" s="246"/>
      <c r="P169" s="246" t="s">
        <v>234</v>
      </c>
      <c r="Q169" s="246" t="s">
        <v>2978</v>
      </c>
      <c r="R169" s="246" t="s">
        <v>1885</v>
      </c>
      <c r="S169" s="246"/>
      <c r="T169" s="246"/>
      <c r="U169" s="231" t="s">
        <v>81</v>
      </c>
      <c r="V169" s="246"/>
      <c r="W169" s="246"/>
      <c r="X169" s="246"/>
      <c r="Y169" s="246"/>
      <c r="Z169" s="246"/>
      <c r="AA169" s="246"/>
      <c r="AB169" s="246" t="s">
        <v>150</v>
      </c>
      <c r="AC169" s="246"/>
      <c r="AD169" s="246"/>
      <c r="AE169" s="246"/>
      <c r="AF169" s="246"/>
      <c r="AG169" s="246"/>
      <c r="AH169" s="246"/>
      <c r="AI169" s="246"/>
      <c r="AJ169" s="246"/>
      <c r="AK169" s="246"/>
      <c r="AL169" s="246"/>
      <c r="AM169" s="246"/>
      <c r="AN169" s="246"/>
      <c r="AO169" s="246"/>
      <c r="AP169" s="246"/>
      <c r="AQ169" s="246" t="s">
        <v>1082</v>
      </c>
      <c r="AR169" s="246" t="s">
        <v>1081</v>
      </c>
      <c r="AS169" s="246" t="s">
        <v>2429</v>
      </c>
      <c r="AT169" s="246" t="s">
        <v>1066</v>
      </c>
      <c r="AU169" s="246"/>
      <c r="AV169" s="246"/>
      <c r="AW169" s="223">
        <v>10</v>
      </c>
      <c r="AX169" s="223">
        <v>167</v>
      </c>
      <c r="AY169" s="223">
        <v>200</v>
      </c>
      <c r="AZ169" s="223">
        <v>57</v>
      </c>
      <c r="BA169" s="223">
        <v>1</v>
      </c>
      <c r="BB169" s="223"/>
      <c r="BC169" s="223"/>
      <c r="BD169" s="223"/>
      <c r="BE169" s="223"/>
    </row>
    <row r="170" spans="1:57" s="194" customFormat="1" ht="28.8" hidden="1" x14ac:dyDescent="0.3">
      <c r="A170" s="246" t="s">
        <v>202</v>
      </c>
      <c r="B170" s="246" t="s">
        <v>2976</v>
      </c>
      <c r="C170" s="274" t="s">
        <v>2598</v>
      </c>
      <c r="D170" s="246" t="s">
        <v>3280</v>
      </c>
      <c r="E170" s="204"/>
      <c r="F170" s="204" t="s">
        <v>1709</v>
      </c>
      <c r="G170" s="246"/>
      <c r="H170" s="273" t="s">
        <v>215</v>
      </c>
      <c r="I170" s="246"/>
      <c r="J170" s="246" t="s">
        <v>1061</v>
      </c>
      <c r="K170" s="246" t="s">
        <v>2979</v>
      </c>
      <c r="L170" s="246"/>
      <c r="M170" s="246"/>
      <c r="N170" s="246" t="s">
        <v>1886</v>
      </c>
      <c r="O170" s="246"/>
      <c r="P170" s="246" t="s">
        <v>234</v>
      </c>
      <c r="Q170" s="246" t="s">
        <v>2978</v>
      </c>
      <c r="R170" s="246" t="s">
        <v>1886</v>
      </c>
      <c r="S170" s="246"/>
      <c r="T170" s="246"/>
      <c r="U170" s="231" t="s">
        <v>81</v>
      </c>
      <c r="V170" s="246"/>
      <c r="W170" s="246"/>
      <c r="X170" s="246"/>
      <c r="Y170" s="246"/>
      <c r="Z170" s="246"/>
      <c r="AA170" s="246"/>
      <c r="AB170" s="246" t="s">
        <v>151</v>
      </c>
      <c r="AC170" s="246"/>
      <c r="AD170" s="246"/>
      <c r="AE170" s="246"/>
      <c r="AF170" s="246"/>
      <c r="AG170" s="246"/>
      <c r="AH170" s="246"/>
      <c r="AI170" s="246"/>
      <c r="AJ170" s="246"/>
      <c r="AK170" s="246"/>
      <c r="AL170" s="246"/>
      <c r="AM170" s="246"/>
      <c r="AN170" s="246"/>
      <c r="AO170" s="246"/>
      <c r="AP170" s="246"/>
      <c r="AQ170" s="246" t="s">
        <v>1080</v>
      </c>
      <c r="AR170" s="246" t="s">
        <v>1079</v>
      </c>
      <c r="AS170" s="246" t="s">
        <v>2429</v>
      </c>
      <c r="AT170" s="246" t="s">
        <v>1066</v>
      </c>
      <c r="AU170" s="246"/>
      <c r="AV170" s="246"/>
      <c r="AW170" s="223">
        <v>10</v>
      </c>
      <c r="AX170" s="223">
        <v>167</v>
      </c>
      <c r="AY170" s="223">
        <v>200</v>
      </c>
      <c r="AZ170" s="223">
        <v>65</v>
      </c>
      <c r="BA170" s="223">
        <v>1</v>
      </c>
      <c r="BB170" s="223"/>
      <c r="BC170" s="223"/>
      <c r="BD170" s="223"/>
      <c r="BE170" s="223"/>
    </row>
    <row r="171" spans="1:57" s="194" customFormat="1" ht="28.8" hidden="1" x14ac:dyDescent="0.3">
      <c r="A171" s="246" t="s">
        <v>203</v>
      </c>
      <c r="B171" s="246" t="s">
        <v>2976</v>
      </c>
      <c r="C171" s="274" t="s">
        <v>2598</v>
      </c>
      <c r="D171" s="246" t="s">
        <v>3280</v>
      </c>
      <c r="E171" s="204"/>
      <c r="F171" s="204" t="s">
        <v>1709</v>
      </c>
      <c r="G171" s="246"/>
      <c r="H171" s="273" t="s">
        <v>216</v>
      </c>
      <c r="I171" s="246"/>
      <c r="J171" s="246" t="s">
        <v>1061</v>
      </c>
      <c r="K171" s="246" t="s">
        <v>2979</v>
      </c>
      <c r="L171" s="246"/>
      <c r="M171" s="246"/>
      <c r="N171" s="246" t="s">
        <v>1887</v>
      </c>
      <c r="O171" s="246"/>
      <c r="P171" s="246" t="s">
        <v>234</v>
      </c>
      <c r="Q171" s="246" t="s">
        <v>2978</v>
      </c>
      <c r="R171" s="246" t="s">
        <v>1887</v>
      </c>
      <c r="S171" s="246"/>
      <c r="T171" s="246"/>
      <c r="U171" s="231" t="s">
        <v>81</v>
      </c>
      <c r="V171" s="246"/>
      <c r="W171" s="246"/>
      <c r="X171" s="246"/>
      <c r="Y171" s="246"/>
      <c r="Z171" s="246"/>
      <c r="AA171" s="246"/>
      <c r="AB171" s="246" t="s">
        <v>152</v>
      </c>
      <c r="AC171" s="246"/>
      <c r="AD171" s="246"/>
      <c r="AE171" s="246"/>
      <c r="AF171" s="246"/>
      <c r="AG171" s="246"/>
      <c r="AH171" s="246"/>
      <c r="AI171" s="246"/>
      <c r="AJ171" s="246"/>
      <c r="AK171" s="246"/>
      <c r="AL171" s="246"/>
      <c r="AM171" s="246"/>
      <c r="AN171" s="246"/>
      <c r="AO171" s="246"/>
      <c r="AP171" s="246"/>
      <c r="AQ171" s="246" t="s">
        <v>1078</v>
      </c>
      <c r="AR171" s="246" t="s">
        <v>1077</v>
      </c>
      <c r="AS171" s="246" t="s">
        <v>2430</v>
      </c>
      <c r="AT171" s="246" t="s">
        <v>1066</v>
      </c>
      <c r="AU171" s="246"/>
      <c r="AV171" s="246"/>
      <c r="AW171" s="223">
        <v>10</v>
      </c>
      <c r="AX171" s="223">
        <v>167</v>
      </c>
      <c r="AY171" s="223">
        <v>200</v>
      </c>
      <c r="AZ171" s="223">
        <v>73</v>
      </c>
      <c r="BA171" s="223">
        <v>1</v>
      </c>
      <c r="BB171" s="223"/>
      <c r="BC171" s="223"/>
      <c r="BD171" s="223"/>
      <c r="BE171" s="223"/>
    </row>
    <row r="172" spans="1:57" s="194" customFormat="1" ht="28.8" hidden="1" x14ac:dyDescent="0.3">
      <c r="A172" s="246" t="s">
        <v>204</v>
      </c>
      <c r="B172" s="246" t="s">
        <v>2976</v>
      </c>
      <c r="C172" s="277" t="s">
        <v>2598</v>
      </c>
      <c r="D172" s="246"/>
      <c r="E172" s="204"/>
      <c r="F172" s="204" t="s">
        <v>1709</v>
      </c>
      <c r="G172" s="246"/>
      <c r="H172" s="278" t="s">
        <v>217</v>
      </c>
      <c r="I172" s="246"/>
      <c r="J172" s="246" t="s">
        <v>1061</v>
      </c>
      <c r="K172" s="246" t="s">
        <v>2979</v>
      </c>
      <c r="L172" s="246"/>
      <c r="M172" s="246"/>
      <c r="N172" s="246" t="s">
        <v>1888</v>
      </c>
      <c r="O172" s="246"/>
      <c r="P172" s="246" t="s">
        <v>234</v>
      </c>
      <c r="Q172" s="246" t="s">
        <v>2978</v>
      </c>
      <c r="R172" s="246" t="s">
        <v>1888</v>
      </c>
      <c r="S172" s="246"/>
      <c r="T172" s="246"/>
      <c r="U172" s="231" t="s">
        <v>81</v>
      </c>
      <c r="V172" s="246"/>
      <c r="W172" s="246"/>
      <c r="X172" s="246"/>
      <c r="Y172" s="246"/>
      <c r="Z172" s="246"/>
      <c r="AA172" s="246"/>
      <c r="AB172" s="246" t="s">
        <v>153</v>
      </c>
      <c r="AC172" s="246"/>
      <c r="AD172" s="246"/>
      <c r="AE172" s="246"/>
      <c r="AF172" s="246"/>
      <c r="AG172" s="246"/>
      <c r="AH172" s="246"/>
      <c r="AI172" s="246"/>
      <c r="AJ172" s="246"/>
      <c r="AK172" s="246"/>
      <c r="AL172" s="246"/>
      <c r="AM172" s="246"/>
      <c r="AN172" s="246"/>
      <c r="AO172" s="246"/>
      <c r="AP172" s="246"/>
      <c r="AQ172" s="246" t="s">
        <v>1075</v>
      </c>
      <c r="AR172" s="246" t="s">
        <v>1074</v>
      </c>
      <c r="AS172" s="246" t="s">
        <v>2429</v>
      </c>
      <c r="AT172" s="246" t="s">
        <v>1066</v>
      </c>
      <c r="AU172" s="246"/>
      <c r="AV172" s="246"/>
      <c r="AW172" s="223">
        <v>10</v>
      </c>
      <c r="AX172" s="223">
        <v>167</v>
      </c>
      <c r="AY172" s="223">
        <v>200</v>
      </c>
      <c r="AZ172" s="223">
        <v>81</v>
      </c>
      <c r="BA172" s="223">
        <v>1</v>
      </c>
      <c r="BB172" s="223"/>
      <c r="BC172" s="223"/>
      <c r="BD172" s="223"/>
      <c r="BE172" s="223"/>
    </row>
    <row r="173" spans="1:57" s="194" customFormat="1" ht="28.8" hidden="1" x14ac:dyDescent="0.3">
      <c r="A173" s="246" t="s">
        <v>205</v>
      </c>
      <c r="B173" s="246" t="s">
        <v>2976</v>
      </c>
      <c r="C173" s="274" t="s">
        <v>2598</v>
      </c>
      <c r="D173" s="246" t="s">
        <v>3280</v>
      </c>
      <c r="E173" s="204"/>
      <c r="F173" s="204" t="s">
        <v>1709</v>
      </c>
      <c r="G173" s="246"/>
      <c r="H173" s="273" t="s">
        <v>218</v>
      </c>
      <c r="I173" s="246"/>
      <c r="J173" s="246" t="s">
        <v>1061</v>
      </c>
      <c r="K173" s="246" t="s">
        <v>2979</v>
      </c>
      <c r="L173" s="246"/>
      <c r="M173" s="246"/>
      <c r="N173" s="246" t="s">
        <v>1889</v>
      </c>
      <c r="O173" s="246"/>
      <c r="P173" s="246" t="s">
        <v>234</v>
      </c>
      <c r="Q173" s="246" t="s">
        <v>2978</v>
      </c>
      <c r="R173" s="246" t="s">
        <v>1889</v>
      </c>
      <c r="S173" s="246"/>
      <c r="T173" s="246"/>
      <c r="U173" s="231" t="s">
        <v>81</v>
      </c>
      <c r="V173" s="246"/>
      <c r="W173" s="246"/>
      <c r="X173" s="246"/>
      <c r="Y173" s="246"/>
      <c r="Z173" s="246"/>
      <c r="AA173" s="246"/>
      <c r="AB173" s="246" t="s">
        <v>154</v>
      </c>
      <c r="AC173" s="246"/>
      <c r="AD173" s="246"/>
      <c r="AE173" s="246"/>
      <c r="AF173" s="246"/>
      <c r="AG173" s="246"/>
      <c r="AH173" s="246"/>
      <c r="AI173" s="246"/>
      <c r="AJ173" s="246"/>
      <c r="AK173" s="246"/>
      <c r="AL173" s="246"/>
      <c r="AM173" s="246"/>
      <c r="AN173" s="246"/>
      <c r="AO173" s="246"/>
      <c r="AP173" s="246"/>
      <c r="AQ173" s="246" t="s">
        <v>1072</v>
      </c>
      <c r="AR173" s="246">
        <v>66435190698</v>
      </c>
      <c r="AS173" s="246" t="s">
        <v>2430</v>
      </c>
      <c r="AT173" s="246" t="s">
        <v>1066</v>
      </c>
      <c r="AU173" s="246"/>
      <c r="AV173" s="246"/>
      <c r="AW173" s="223">
        <v>10</v>
      </c>
      <c r="AX173" s="223">
        <v>167</v>
      </c>
      <c r="AY173" s="223">
        <v>200</v>
      </c>
      <c r="AZ173" s="223">
        <v>89</v>
      </c>
      <c r="BA173" s="223">
        <v>1</v>
      </c>
      <c r="BB173" s="223"/>
      <c r="BC173" s="223"/>
      <c r="BD173" s="223"/>
      <c r="BE173" s="223"/>
    </row>
    <row r="174" spans="1:57" s="194" customFormat="1" ht="28.8" hidden="1" x14ac:dyDescent="0.3">
      <c r="A174" s="246" t="s">
        <v>206</v>
      </c>
      <c r="B174" s="246" t="s">
        <v>2976</v>
      </c>
      <c r="C174" s="274" t="s">
        <v>2598</v>
      </c>
      <c r="D174" s="246" t="s">
        <v>3280</v>
      </c>
      <c r="E174" s="204"/>
      <c r="F174" s="204" t="s">
        <v>1709</v>
      </c>
      <c r="G174" s="246"/>
      <c r="H174" s="273" t="s">
        <v>219</v>
      </c>
      <c r="I174" s="246"/>
      <c r="J174" s="246" t="s">
        <v>1061</v>
      </c>
      <c r="K174" s="246" t="s">
        <v>2979</v>
      </c>
      <c r="L174" s="246"/>
      <c r="M174" s="246"/>
      <c r="N174" s="246" t="s">
        <v>1890</v>
      </c>
      <c r="O174" s="246"/>
      <c r="P174" s="246" t="s">
        <v>234</v>
      </c>
      <c r="Q174" s="246" t="s">
        <v>2978</v>
      </c>
      <c r="R174" s="246" t="s">
        <v>1890</v>
      </c>
      <c r="S174" s="246"/>
      <c r="T174" s="246"/>
      <c r="U174" s="231" t="s">
        <v>81</v>
      </c>
      <c r="V174" s="246"/>
      <c r="W174" s="246"/>
      <c r="X174" s="246"/>
      <c r="Y174" s="246"/>
      <c r="Z174" s="246"/>
      <c r="AA174" s="246"/>
      <c r="AB174" s="246" t="s">
        <v>155</v>
      </c>
      <c r="AC174" s="246"/>
      <c r="AD174" s="246"/>
      <c r="AE174" s="246"/>
      <c r="AF174" s="246"/>
      <c r="AG174" s="246"/>
      <c r="AH174" s="246"/>
      <c r="AI174" s="246"/>
      <c r="AJ174" s="246"/>
      <c r="AK174" s="246"/>
      <c r="AL174" s="246"/>
      <c r="AM174" s="246"/>
      <c r="AN174" s="246"/>
      <c r="AO174" s="246"/>
      <c r="AP174" s="246"/>
      <c r="AQ174" s="246" t="s">
        <v>1069</v>
      </c>
      <c r="AR174" s="246" t="s">
        <v>1068</v>
      </c>
      <c r="AS174" s="246" t="s">
        <v>2429</v>
      </c>
      <c r="AT174" s="246" t="s">
        <v>1066</v>
      </c>
      <c r="AU174" s="246"/>
      <c r="AV174" s="246"/>
      <c r="AW174" s="223">
        <v>10</v>
      </c>
      <c r="AX174" s="223">
        <v>167</v>
      </c>
      <c r="AY174" s="223">
        <v>200</v>
      </c>
      <c r="AZ174" s="223">
        <v>97</v>
      </c>
      <c r="BA174" s="223">
        <v>1</v>
      </c>
      <c r="BB174" s="223"/>
      <c r="BC174" s="223"/>
      <c r="BD174" s="223"/>
      <c r="BE174" s="223"/>
    </row>
    <row r="175" spans="1:57" hidden="1" x14ac:dyDescent="0.3">
      <c r="D175" s="244"/>
      <c r="U175" s="244"/>
      <c r="BA175" s="223">
        <f>SUM(BA149:BA174)</f>
        <v>26</v>
      </c>
      <c r="BB175" s="223">
        <f>SUM(BB149:BB174)</f>
        <v>0</v>
      </c>
      <c r="BC175" s="223">
        <f>SUM(BC149:BC174)</f>
        <v>0</v>
      </c>
      <c r="BD175" s="223">
        <f>SUM(BD149:BD174)</f>
        <v>0</v>
      </c>
      <c r="BE175" s="223">
        <f>SUM(BE149:BE174)</f>
        <v>13</v>
      </c>
    </row>
    <row r="176" spans="1:57" ht="72" hidden="1" x14ac:dyDescent="0.3">
      <c r="A176" s="244" t="s">
        <v>2447</v>
      </c>
      <c r="B176" s="244" t="s">
        <v>3022</v>
      </c>
      <c r="C176" s="203" t="s">
        <v>2598</v>
      </c>
      <c r="D176" s="259" t="s">
        <v>3281</v>
      </c>
      <c r="E176" s="204"/>
      <c r="F176" s="204" t="s">
        <v>1709</v>
      </c>
      <c r="H176" s="244" t="s">
        <v>338</v>
      </c>
      <c r="J176" s="244" t="s">
        <v>786</v>
      </c>
      <c r="O176" s="244" t="s">
        <v>2040</v>
      </c>
      <c r="P176" s="244" t="s">
        <v>423</v>
      </c>
      <c r="Q176" s="244" t="s">
        <v>3054</v>
      </c>
      <c r="T176" s="244" t="s">
        <v>2042</v>
      </c>
      <c r="U176" s="244"/>
      <c r="X176" s="244" t="s">
        <v>324</v>
      </c>
      <c r="Y176" s="244" t="s">
        <v>2041</v>
      </c>
      <c r="AB176" s="244" t="s">
        <v>1363</v>
      </c>
      <c r="AC176" s="244" t="s">
        <v>2039</v>
      </c>
      <c r="AD176" s="244" t="s">
        <v>849</v>
      </c>
      <c r="AJ176" s="244" t="s">
        <v>36</v>
      </c>
      <c r="AK176" s="244" t="s">
        <v>36</v>
      </c>
      <c r="AW176" s="223">
        <v>10</v>
      </c>
      <c r="AX176" s="223">
        <v>100</v>
      </c>
      <c r="AY176" s="223">
        <v>35</v>
      </c>
      <c r="AZ176" s="223">
        <v>15</v>
      </c>
      <c r="BA176" s="223">
        <v>1</v>
      </c>
      <c r="BE176" s="223">
        <v>1</v>
      </c>
    </row>
    <row r="177" spans="1:57" ht="72" hidden="1" x14ac:dyDescent="0.3">
      <c r="A177" s="244" t="s">
        <v>1364</v>
      </c>
      <c r="B177" s="244" t="s">
        <v>3022</v>
      </c>
      <c r="C177" s="271" t="s">
        <v>2596</v>
      </c>
      <c r="D177" s="259" t="s">
        <v>3281</v>
      </c>
      <c r="E177" s="204"/>
      <c r="F177" s="204" t="s">
        <v>1709</v>
      </c>
      <c r="H177" s="272" t="s">
        <v>280</v>
      </c>
      <c r="J177" s="244" t="s">
        <v>786</v>
      </c>
      <c r="P177" s="244" t="s">
        <v>1366</v>
      </c>
      <c r="Q177" s="244" t="s">
        <v>320</v>
      </c>
      <c r="T177" s="244" t="s">
        <v>304</v>
      </c>
      <c r="U177" s="244"/>
      <c r="AB177" s="244" t="s">
        <v>1363</v>
      </c>
      <c r="AC177" s="244" t="s">
        <v>2039</v>
      </c>
      <c r="AD177" s="244" t="s">
        <v>849</v>
      </c>
      <c r="AJ177" s="244" t="s">
        <v>233</v>
      </c>
      <c r="AK177" s="244" t="s">
        <v>36</v>
      </c>
      <c r="AW177" s="224">
        <v>10</v>
      </c>
      <c r="AX177" s="224">
        <v>100</v>
      </c>
      <c r="AY177" s="224">
        <v>35</v>
      </c>
      <c r="AZ177" s="224">
        <v>1</v>
      </c>
      <c r="BA177" s="223">
        <v>1</v>
      </c>
      <c r="BE177" s="223">
        <v>1</v>
      </c>
    </row>
    <row r="178" spans="1:57" ht="72" hidden="1" x14ac:dyDescent="0.3">
      <c r="A178" s="244" t="s">
        <v>393</v>
      </c>
      <c r="B178" s="244" t="s">
        <v>3022</v>
      </c>
      <c r="C178" s="203" t="s">
        <v>2598</v>
      </c>
      <c r="D178" s="259" t="s">
        <v>3281</v>
      </c>
      <c r="E178" s="204"/>
      <c r="F178" s="204" t="s">
        <v>1709</v>
      </c>
      <c r="H178" s="244" t="s">
        <v>327</v>
      </c>
      <c r="J178" s="244" t="s">
        <v>786</v>
      </c>
      <c r="O178" s="244" t="s">
        <v>2043</v>
      </c>
      <c r="P178" s="244" t="s">
        <v>423</v>
      </c>
      <c r="Q178" s="244" t="s">
        <v>3054</v>
      </c>
      <c r="T178" s="244" t="s">
        <v>2044</v>
      </c>
      <c r="U178" s="244"/>
      <c r="X178" s="244" t="s">
        <v>322</v>
      </c>
      <c r="Y178" s="244" t="s">
        <v>2045</v>
      </c>
      <c r="AB178" s="244" t="s">
        <v>235</v>
      </c>
      <c r="AC178" s="244" t="s">
        <v>2038</v>
      </c>
      <c r="AD178" s="244" t="s">
        <v>851</v>
      </c>
      <c r="AJ178" s="244" t="s">
        <v>36</v>
      </c>
      <c r="AK178" s="244" t="s">
        <v>36</v>
      </c>
      <c r="AW178" s="223">
        <v>10</v>
      </c>
      <c r="AX178" s="223">
        <v>100</v>
      </c>
      <c r="AY178" s="223">
        <v>7</v>
      </c>
      <c r="AZ178" s="223">
        <v>15</v>
      </c>
      <c r="BA178" s="223">
        <v>1</v>
      </c>
    </row>
    <row r="179" spans="1:57" ht="72" hidden="1" x14ac:dyDescent="0.3">
      <c r="A179" s="244" t="s">
        <v>362</v>
      </c>
      <c r="B179" s="244" t="s">
        <v>3022</v>
      </c>
      <c r="C179" s="271" t="s">
        <v>2596</v>
      </c>
      <c r="D179" s="259" t="s">
        <v>3281</v>
      </c>
      <c r="E179" s="204"/>
      <c r="F179" s="204" t="s">
        <v>1709</v>
      </c>
      <c r="H179" s="272" t="s">
        <v>268</v>
      </c>
      <c r="J179" s="244" t="s">
        <v>786</v>
      </c>
      <c r="P179" s="244" t="s">
        <v>1366</v>
      </c>
      <c r="Q179" s="244" t="s">
        <v>320</v>
      </c>
      <c r="T179" s="244" t="s">
        <v>312</v>
      </c>
      <c r="U179" s="244"/>
      <c r="Z179" s="256"/>
      <c r="AA179" s="256"/>
      <c r="AB179" s="256" t="s">
        <v>235</v>
      </c>
      <c r="AC179" s="244" t="s">
        <v>2038</v>
      </c>
      <c r="AD179" s="244" t="s">
        <v>851</v>
      </c>
      <c r="AJ179" s="244" t="s">
        <v>233</v>
      </c>
      <c r="AK179" s="244" t="s">
        <v>36</v>
      </c>
      <c r="AW179" s="224">
        <v>10</v>
      </c>
      <c r="AX179" s="224">
        <v>100</v>
      </c>
      <c r="AY179" s="224">
        <v>7</v>
      </c>
      <c r="AZ179" s="224">
        <v>1</v>
      </c>
      <c r="BA179" s="223">
        <v>1</v>
      </c>
      <c r="BE179" s="223">
        <v>1</v>
      </c>
    </row>
    <row r="180" spans="1:57" ht="72" hidden="1" x14ac:dyDescent="0.3">
      <c r="A180" s="244" t="s">
        <v>402</v>
      </c>
      <c r="B180" s="244" t="s">
        <v>3022</v>
      </c>
      <c r="C180" s="203" t="s">
        <v>2598</v>
      </c>
      <c r="D180" s="259" t="s">
        <v>3281</v>
      </c>
      <c r="E180" s="204"/>
      <c r="F180" s="204" t="s">
        <v>1709</v>
      </c>
      <c r="H180" s="244" t="s">
        <v>339</v>
      </c>
      <c r="J180" s="244" t="s">
        <v>786</v>
      </c>
      <c r="O180" s="244" t="s">
        <v>2049</v>
      </c>
      <c r="P180" s="244" t="s">
        <v>423</v>
      </c>
      <c r="Q180" s="244" t="s">
        <v>3054</v>
      </c>
      <c r="T180" s="244" t="s">
        <v>2044</v>
      </c>
      <c r="U180" s="244"/>
      <c r="X180" s="244" t="s">
        <v>323</v>
      </c>
      <c r="Y180" s="244" t="s">
        <v>2045</v>
      </c>
      <c r="AB180" s="244" t="s">
        <v>245</v>
      </c>
      <c r="AC180" s="244" t="s">
        <v>2046</v>
      </c>
      <c r="AD180" s="244" t="s">
        <v>848</v>
      </c>
      <c r="AJ180" s="244" t="s">
        <v>36</v>
      </c>
      <c r="AK180" s="244" t="s">
        <v>36</v>
      </c>
      <c r="AW180" s="223">
        <v>10</v>
      </c>
      <c r="AX180" s="223">
        <v>100</v>
      </c>
      <c r="AY180" s="223">
        <v>16</v>
      </c>
      <c r="AZ180" s="223">
        <v>15</v>
      </c>
      <c r="BA180" s="223">
        <v>1</v>
      </c>
    </row>
    <row r="181" spans="1:57" ht="72" hidden="1" x14ac:dyDescent="0.3">
      <c r="A181" s="244" t="s">
        <v>372</v>
      </c>
      <c r="B181" s="244" t="s">
        <v>3022</v>
      </c>
      <c r="C181" s="271" t="s">
        <v>2596</v>
      </c>
      <c r="D181" s="259" t="s">
        <v>3281</v>
      </c>
      <c r="E181" s="204"/>
      <c r="F181" s="204" t="s">
        <v>1709</v>
      </c>
      <c r="H181" s="272" t="s">
        <v>281</v>
      </c>
      <c r="J181" s="244" t="s">
        <v>786</v>
      </c>
      <c r="P181" s="244" t="s">
        <v>1366</v>
      </c>
      <c r="Q181" s="244" t="s">
        <v>1719</v>
      </c>
      <c r="T181" s="244" t="s">
        <v>305</v>
      </c>
      <c r="U181" s="244"/>
      <c r="AB181" s="244" t="s">
        <v>245</v>
      </c>
      <c r="AC181" s="244" t="s">
        <v>2046</v>
      </c>
      <c r="AD181" s="244" t="s">
        <v>848</v>
      </c>
      <c r="AJ181" s="244" t="s">
        <v>233</v>
      </c>
      <c r="AK181" s="244" t="s">
        <v>36</v>
      </c>
      <c r="AW181" s="223">
        <v>10</v>
      </c>
      <c r="AX181" s="223">
        <v>100</v>
      </c>
      <c r="AY181" s="223">
        <v>16</v>
      </c>
      <c r="AZ181" s="223">
        <v>1</v>
      </c>
      <c r="BA181" s="223">
        <v>1</v>
      </c>
      <c r="BE181" s="223">
        <v>1</v>
      </c>
    </row>
    <row r="182" spans="1:57" ht="72" hidden="1" x14ac:dyDescent="0.3">
      <c r="A182" s="244" t="s">
        <v>403</v>
      </c>
      <c r="B182" s="244" t="s">
        <v>3022</v>
      </c>
      <c r="C182" s="203" t="s">
        <v>2598</v>
      </c>
      <c r="D182" s="259" t="s">
        <v>3281</v>
      </c>
      <c r="E182" s="204"/>
      <c r="F182" s="204" t="s">
        <v>1709</v>
      </c>
      <c r="H182" s="244" t="s">
        <v>340</v>
      </c>
      <c r="J182" s="244" t="s">
        <v>786</v>
      </c>
      <c r="O182" s="244" t="s">
        <v>2050</v>
      </c>
      <c r="P182" s="244" t="s">
        <v>234</v>
      </c>
      <c r="Q182" s="244" t="s">
        <v>1845</v>
      </c>
      <c r="T182" s="244" t="s">
        <v>2111</v>
      </c>
      <c r="U182" s="244"/>
      <c r="AB182" s="244" t="s">
        <v>246</v>
      </c>
      <c r="AC182" s="244" t="s">
        <v>2047</v>
      </c>
      <c r="AD182" s="244" t="s">
        <v>847</v>
      </c>
      <c r="AJ182" s="244" t="s">
        <v>36</v>
      </c>
      <c r="AK182" s="244" t="s">
        <v>36</v>
      </c>
      <c r="AW182" s="224">
        <v>10</v>
      </c>
      <c r="AX182" s="224">
        <v>100</v>
      </c>
      <c r="AY182" s="224">
        <v>17</v>
      </c>
      <c r="AZ182" s="224">
        <v>15</v>
      </c>
      <c r="BA182" s="223">
        <v>1</v>
      </c>
    </row>
    <row r="183" spans="1:57" ht="72" hidden="1" x14ac:dyDescent="0.3">
      <c r="A183" s="244" t="s">
        <v>373</v>
      </c>
      <c r="B183" s="244" t="s">
        <v>3022</v>
      </c>
      <c r="C183" s="271" t="s">
        <v>2596</v>
      </c>
      <c r="D183" s="259" t="s">
        <v>3281</v>
      </c>
      <c r="E183" s="204"/>
      <c r="F183" s="204" t="s">
        <v>1709</v>
      </c>
      <c r="H183" s="272" t="s">
        <v>282</v>
      </c>
      <c r="J183" s="244" t="s">
        <v>786</v>
      </c>
      <c r="P183" s="244" t="s">
        <v>1366</v>
      </c>
      <c r="Q183" s="244" t="s">
        <v>1719</v>
      </c>
      <c r="T183" s="244" t="s">
        <v>305</v>
      </c>
      <c r="U183" s="244"/>
      <c r="X183" s="244" t="s">
        <v>305</v>
      </c>
      <c r="AB183" s="244" t="s">
        <v>246</v>
      </c>
      <c r="AC183" s="244" t="s">
        <v>2047</v>
      </c>
      <c r="AD183" s="244" t="s">
        <v>847</v>
      </c>
      <c r="AJ183" s="244" t="s">
        <v>233</v>
      </c>
      <c r="AK183" s="244" t="s">
        <v>36</v>
      </c>
      <c r="AW183" s="223">
        <v>10</v>
      </c>
      <c r="AX183" s="223">
        <v>100</v>
      </c>
      <c r="AY183" s="223">
        <v>17</v>
      </c>
      <c r="AZ183" s="223">
        <v>1</v>
      </c>
      <c r="BA183" s="223">
        <v>1</v>
      </c>
      <c r="BE183" s="223">
        <v>1</v>
      </c>
    </row>
    <row r="184" spans="1:57" ht="72" hidden="1" x14ac:dyDescent="0.3">
      <c r="A184" s="244" t="s">
        <v>394</v>
      </c>
      <c r="B184" s="244" t="s">
        <v>3022</v>
      </c>
      <c r="C184" s="203" t="s">
        <v>2598</v>
      </c>
      <c r="D184" s="259" t="s">
        <v>3281</v>
      </c>
      <c r="E184" s="204"/>
      <c r="F184" s="204" t="s">
        <v>1709</v>
      </c>
      <c r="H184" s="244" t="s">
        <v>328</v>
      </c>
      <c r="J184" s="244" t="s">
        <v>786</v>
      </c>
      <c r="O184" s="244" t="s">
        <v>2110</v>
      </c>
      <c r="P184" s="244" t="s">
        <v>423</v>
      </c>
      <c r="Q184" s="244" t="s">
        <v>3054</v>
      </c>
      <c r="T184" s="244" t="s">
        <v>2044</v>
      </c>
      <c r="U184" s="244"/>
      <c r="X184" s="244" t="s">
        <v>323</v>
      </c>
      <c r="Y184" s="244" t="s">
        <v>2045</v>
      </c>
      <c r="AB184" s="244" t="s">
        <v>236</v>
      </c>
      <c r="AC184" s="244" t="s">
        <v>2079</v>
      </c>
      <c r="AD184" s="244" t="s">
        <v>846</v>
      </c>
      <c r="AJ184" s="244" t="s">
        <v>36</v>
      </c>
      <c r="AK184" s="244" t="s">
        <v>36</v>
      </c>
      <c r="AW184" s="224">
        <v>10</v>
      </c>
      <c r="AX184" s="224">
        <v>100</v>
      </c>
      <c r="AY184" s="224">
        <v>4</v>
      </c>
      <c r="AZ184" s="224">
        <v>15</v>
      </c>
      <c r="BA184" s="223">
        <v>1</v>
      </c>
    </row>
    <row r="185" spans="1:57" ht="72" hidden="1" x14ac:dyDescent="0.3">
      <c r="A185" s="244" t="s">
        <v>363</v>
      </c>
      <c r="B185" s="244" t="s">
        <v>3022</v>
      </c>
      <c r="C185" s="271" t="s">
        <v>2596</v>
      </c>
      <c r="D185" s="259" t="s">
        <v>3281</v>
      </c>
      <c r="E185" s="204"/>
      <c r="F185" s="204" t="s">
        <v>1709</v>
      </c>
      <c r="H185" s="272" t="s">
        <v>269</v>
      </c>
      <c r="J185" s="244" t="s">
        <v>786</v>
      </c>
      <c r="P185" s="244" t="s">
        <v>1366</v>
      </c>
      <c r="Q185" s="244" t="s">
        <v>1838</v>
      </c>
      <c r="T185" s="244" t="s">
        <v>310</v>
      </c>
      <c r="U185" s="244"/>
      <c r="AB185" s="244" t="s">
        <v>236</v>
      </c>
      <c r="AC185" s="244" t="s">
        <v>2079</v>
      </c>
      <c r="AD185" s="244" t="s">
        <v>846</v>
      </c>
      <c r="AJ185" s="244" t="s">
        <v>233</v>
      </c>
      <c r="AK185" s="244" t="s">
        <v>36</v>
      </c>
      <c r="AW185" s="223">
        <v>10</v>
      </c>
      <c r="AX185" s="223">
        <v>100</v>
      </c>
      <c r="AY185" s="223">
        <v>4</v>
      </c>
      <c r="AZ185" s="223">
        <v>1</v>
      </c>
      <c r="BA185" s="223">
        <v>1</v>
      </c>
      <c r="BE185" s="223">
        <v>1</v>
      </c>
    </row>
    <row r="186" spans="1:57" ht="72" hidden="1" x14ac:dyDescent="0.3">
      <c r="A186" s="244" t="s">
        <v>404</v>
      </c>
      <c r="B186" s="244" t="s">
        <v>3022</v>
      </c>
      <c r="C186" s="203" t="s">
        <v>2598</v>
      </c>
      <c r="D186" s="259" t="s">
        <v>3281</v>
      </c>
      <c r="E186" s="204"/>
      <c r="F186" s="204" t="s">
        <v>1709</v>
      </c>
      <c r="H186" s="244" t="s">
        <v>341</v>
      </c>
      <c r="J186" s="244" t="s">
        <v>786</v>
      </c>
      <c r="O186" s="244" t="s">
        <v>2051</v>
      </c>
      <c r="P186" s="244" t="s">
        <v>423</v>
      </c>
      <c r="Q186" s="244" t="s">
        <v>3054</v>
      </c>
      <c r="T186" s="244" t="s">
        <v>2044</v>
      </c>
      <c r="U186" s="244"/>
      <c r="X186" s="244" t="s">
        <v>323</v>
      </c>
      <c r="Y186" s="244" t="s">
        <v>2045</v>
      </c>
      <c r="AB186" s="244" t="s">
        <v>247</v>
      </c>
      <c r="AC186" s="244" t="s">
        <v>2048</v>
      </c>
      <c r="AD186" s="244" t="s">
        <v>845</v>
      </c>
      <c r="AJ186" s="244" t="s">
        <v>36</v>
      </c>
      <c r="AK186" s="244" t="s">
        <v>36</v>
      </c>
      <c r="AW186" s="223">
        <v>10</v>
      </c>
      <c r="AX186" s="223">
        <v>100</v>
      </c>
      <c r="AY186" s="223">
        <v>18</v>
      </c>
      <c r="AZ186" s="223">
        <v>15</v>
      </c>
      <c r="BA186" s="223">
        <v>1</v>
      </c>
    </row>
    <row r="187" spans="1:57" ht="72" hidden="1" x14ac:dyDescent="0.3">
      <c r="A187" s="244" t="s">
        <v>374</v>
      </c>
      <c r="B187" s="244" t="s">
        <v>3022</v>
      </c>
      <c r="C187" s="271" t="s">
        <v>2596</v>
      </c>
      <c r="D187" s="259" t="s">
        <v>3281</v>
      </c>
      <c r="E187" s="204"/>
      <c r="F187" s="204" t="s">
        <v>1709</v>
      </c>
      <c r="H187" s="272" t="s">
        <v>283</v>
      </c>
      <c r="J187" s="244" t="s">
        <v>786</v>
      </c>
      <c r="P187" s="244" t="s">
        <v>1366</v>
      </c>
      <c r="Q187" s="244" t="s">
        <v>1719</v>
      </c>
      <c r="T187" s="244" t="s">
        <v>305</v>
      </c>
      <c r="U187" s="244"/>
      <c r="X187" s="244" t="s">
        <v>305</v>
      </c>
      <c r="AB187" s="244" t="s">
        <v>247</v>
      </c>
      <c r="AC187" s="244" t="s">
        <v>2048</v>
      </c>
      <c r="AD187" s="244" t="s">
        <v>845</v>
      </c>
      <c r="AJ187" s="244" t="s">
        <v>233</v>
      </c>
      <c r="AK187" s="244" t="s">
        <v>36</v>
      </c>
      <c r="AW187" s="223">
        <v>10</v>
      </c>
      <c r="AX187" s="223">
        <v>100</v>
      </c>
      <c r="AY187" s="223">
        <v>18</v>
      </c>
      <c r="AZ187" s="223">
        <v>1</v>
      </c>
      <c r="BA187" s="223">
        <v>1</v>
      </c>
      <c r="BE187" s="223">
        <v>1</v>
      </c>
    </row>
    <row r="188" spans="1:57" ht="72" hidden="1" x14ac:dyDescent="0.3">
      <c r="A188" s="244" t="s">
        <v>3048</v>
      </c>
      <c r="B188" s="244" t="s">
        <v>3022</v>
      </c>
      <c r="C188" s="219" t="s">
        <v>2596</v>
      </c>
      <c r="D188" s="259" t="s">
        <v>3281</v>
      </c>
      <c r="E188" s="204"/>
      <c r="F188" s="204" t="s">
        <v>1709</v>
      </c>
      <c r="H188" s="244" t="s">
        <v>284</v>
      </c>
      <c r="J188" s="244" t="s">
        <v>786</v>
      </c>
      <c r="P188" s="244" t="s">
        <v>1366</v>
      </c>
      <c r="Q188" s="244" t="s">
        <v>320</v>
      </c>
      <c r="T188" s="244" t="s">
        <v>306</v>
      </c>
      <c r="U188" s="244"/>
      <c r="AB188" s="244" t="s">
        <v>248</v>
      </c>
      <c r="AC188" s="244" t="s">
        <v>306</v>
      </c>
      <c r="AD188" s="244" t="s">
        <v>843</v>
      </c>
      <c r="AJ188" s="244" t="s">
        <v>233</v>
      </c>
      <c r="AK188" s="244" t="s">
        <v>36</v>
      </c>
      <c r="AW188" s="223">
        <v>10</v>
      </c>
      <c r="AX188" s="223">
        <v>100</v>
      </c>
      <c r="AY188" s="225">
        <v>40</v>
      </c>
      <c r="AZ188" s="225">
        <v>1</v>
      </c>
      <c r="BA188" s="223">
        <v>1</v>
      </c>
    </row>
    <row r="189" spans="1:57" ht="72" hidden="1" x14ac:dyDescent="0.3">
      <c r="A189" s="244" t="s">
        <v>395</v>
      </c>
      <c r="B189" s="244" t="s">
        <v>3022</v>
      </c>
      <c r="C189" s="203" t="s">
        <v>2598</v>
      </c>
      <c r="D189" s="259" t="s">
        <v>3281</v>
      </c>
      <c r="E189" s="204"/>
      <c r="F189" s="204" t="s">
        <v>1709</v>
      </c>
      <c r="H189" s="244" t="s">
        <v>329</v>
      </c>
      <c r="J189" s="244" t="s">
        <v>786</v>
      </c>
      <c r="O189" s="244" t="s">
        <v>2107</v>
      </c>
      <c r="P189" s="244" t="s">
        <v>423</v>
      </c>
      <c r="Q189" s="244" t="s">
        <v>3054</v>
      </c>
      <c r="T189" s="244" t="s">
        <v>2042</v>
      </c>
      <c r="U189" s="244"/>
      <c r="X189" s="244" t="s">
        <v>324</v>
      </c>
      <c r="Y189" s="244" t="s">
        <v>2041</v>
      </c>
      <c r="AB189" s="244" t="s">
        <v>237</v>
      </c>
      <c r="AC189" s="244" t="s">
        <v>2078</v>
      </c>
      <c r="AD189" s="244" t="s">
        <v>841</v>
      </c>
      <c r="AJ189" s="244" t="s">
        <v>36</v>
      </c>
      <c r="AK189" s="244" t="s">
        <v>36</v>
      </c>
      <c r="AW189" s="224">
        <v>10</v>
      </c>
      <c r="AX189" s="224">
        <v>100</v>
      </c>
      <c r="AY189" s="224">
        <v>5</v>
      </c>
      <c r="AZ189" s="224">
        <v>15</v>
      </c>
      <c r="BA189" s="223">
        <v>1</v>
      </c>
    </row>
    <row r="190" spans="1:57" ht="72" hidden="1" x14ac:dyDescent="0.3">
      <c r="A190" s="244" t="s">
        <v>364</v>
      </c>
      <c r="B190" s="244" t="s">
        <v>3022</v>
      </c>
      <c r="C190" s="271" t="s">
        <v>2596</v>
      </c>
      <c r="D190" s="259" t="s">
        <v>3281</v>
      </c>
      <c r="E190" s="204"/>
      <c r="F190" s="204" t="s">
        <v>1709</v>
      </c>
      <c r="H190" s="272" t="s">
        <v>270</v>
      </c>
      <c r="J190" s="244" t="s">
        <v>786</v>
      </c>
      <c r="P190" s="244" t="s">
        <v>1366</v>
      </c>
      <c r="Q190" s="244" t="s">
        <v>1818</v>
      </c>
      <c r="T190" s="244" t="s">
        <v>313</v>
      </c>
      <c r="U190" s="244"/>
      <c r="AB190" s="244" t="s">
        <v>237</v>
      </c>
      <c r="AC190" s="244" t="s">
        <v>2078</v>
      </c>
      <c r="AD190" s="244" t="s">
        <v>841</v>
      </c>
      <c r="AJ190" s="244" t="s">
        <v>233</v>
      </c>
      <c r="AK190" s="244" t="s">
        <v>36</v>
      </c>
      <c r="AW190" s="223">
        <v>10</v>
      </c>
      <c r="AX190" s="223">
        <v>100</v>
      </c>
      <c r="AY190" s="223">
        <v>5</v>
      </c>
      <c r="AZ190" s="223">
        <v>11</v>
      </c>
      <c r="BA190" s="223">
        <v>1</v>
      </c>
      <c r="BE190" s="223">
        <v>1</v>
      </c>
    </row>
    <row r="191" spans="1:57" ht="72" hidden="1" x14ac:dyDescent="0.3">
      <c r="A191" s="244" t="s">
        <v>396</v>
      </c>
      <c r="B191" s="244" t="s">
        <v>3022</v>
      </c>
      <c r="C191" s="203" t="s">
        <v>2598</v>
      </c>
      <c r="D191" s="259" t="s">
        <v>3281</v>
      </c>
      <c r="E191" s="204"/>
      <c r="F191" s="204" t="s">
        <v>1709</v>
      </c>
      <c r="H191" s="244" t="s">
        <v>330</v>
      </c>
      <c r="J191" s="244" t="s">
        <v>786</v>
      </c>
      <c r="O191" s="244" t="s">
        <v>2106</v>
      </c>
      <c r="P191" s="244" t="s">
        <v>423</v>
      </c>
      <c r="Q191" s="244" t="s">
        <v>3054</v>
      </c>
      <c r="T191" s="244" t="s">
        <v>2044</v>
      </c>
      <c r="U191" s="244"/>
      <c r="X191" s="244" t="s">
        <v>323</v>
      </c>
      <c r="Y191" s="244" t="s">
        <v>2045</v>
      </c>
      <c r="AB191" s="244" t="s">
        <v>238</v>
      </c>
      <c r="AC191" s="244" t="s">
        <v>2076</v>
      </c>
      <c r="AD191" s="244" t="s">
        <v>840</v>
      </c>
      <c r="AJ191" s="244" t="s">
        <v>36</v>
      </c>
      <c r="AK191" s="244" t="s">
        <v>36</v>
      </c>
      <c r="AW191" s="223">
        <v>10</v>
      </c>
      <c r="AX191" s="223">
        <v>100</v>
      </c>
      <c r="AY191" s="223">
        <v>6</v>
      </c>
      <c r="AZ191" s="223">
        <v>15</v>
      </c>
      <c r="BA191" s="223">
        <v>1</v>
      </c>
    </row>
    <row r="192" spans="1:57" ht="72" hidden="1" x14ac:dyDescent="0.3">
      <c r="A192" s="244" t="s">
        <v>365</v>
      </c>
      <c r="B192" s="244" t="s">
        <v>3022</v>
      </c>
      <c r="C192" s="271" t="s">
        <v>2596</v>
      </c>
      <c r="D192" s="259" t="s">
        <v>3281</v>
      </c>
      <c r="E192" s="204"/>
      <c r="F192" s="204" t="s">
        <v>1709</v>
      </c>
      <c r="H192" s="272" t="s">
        <v>271</v>
      </c>
      <c r="J192" s="244" t="s">
        <v>786</v>
      </c>
      <c r="P192" s="244" t="s">
        <v>1366</v>
      </c>
      <c r="Q192" s="244" t="s">
        <v>320</v>
      </c>
      <c r="T192" s="244" t="s">
        <v>311</v>
      </c>
      <c r="U192" s="244"/>
      <c r="X192" s="244" t="s">
        <v>311</v>
      </c>
      <c r="AB192" s="244" t="s">
        <v>238</v>
      </c>
      <c r="AC192" s="244" t="s">
        <v>2076</v>
      </c>
      <c r="AD192" s="244" t="s">
        <v>840</v>
      </c>
      <c r="AJ192" s="244" t="s">
        <v>233</v>
      </c>
      <c r="AK192" s="244" t="s">
        <v>36</v>
      </c>
      <c r="AW192" s="223">
        <v>10</v>
      </c>
      <c r="AX192" s="223">
        <v>100</v>
      </c>
      <c r="AY192" s="223">
        <v>6</v>
      </c>
      <c r="AZ192" s="223">
        <v>1</v>
      </c>
      <c r="BA192" s="223">
        <v>1</v>
      </c>
      <c r="BE192" s="223">
        <v>1</v>
      </c>
    </row>
    <row r="193" spans="1:57" ht="72" hidden="1" x14ac:dyDescent="0.3">
      <c r="A193" s="244" t="s">
        <v>397</v>
      </c>
      <c r="B193" s="244" t="s">
        <v>3022</v>
      </c>
      <c r="C193" s="203" t="s">
        <v>2598</v>
      </c>
      <c r="D193" s="259" t="s">
        <v>3281</v>
      </c>
      <c r="E193" s="204"/>
      <c r="F193" s="204" t="s">
        <v>1709</v>
      </c>
      <c r="H193" s="244" t="s">
        <v>331</v>
      </c>
      <c r="J193" s="244" t="s">
        <v>786</v>
      </c>
      <c r="O193" s="244" t="s">
        <v>2108</v>
      </c>
      <c r="P193" s="244" t="s">
        <v>423</v>
      </c>
      <c r="Q193" s="244" t="s">
        <v>3054</v>
      </c>
      <c r="T193" s="244" t="s">
        <v>2044</v>
      </c>
      <c r="U193" s="244"/>
      <c r="X193" s="244" t="s">
        <v>323</v>
      </c>
      <c r="Y193" s="244" t="s">
        <v>2045</v>
      </c>
      <c r="AB193" s="244" t="s">
        <v>239</v>
      </c>
      <c r="AC193" s="244" t="s">
        <v>2077</v>
      </c>
      <c r="AD193" s="244" t="s">
        <v>839</v>
      </c>
      <c r="AJ193" s="244" t="s">
        <v>36</v>
      </c>
      <c r="AK193" s="244" t="s">
        <v>36</v>
      </c>
      <c r="AW193" s="223">
        <v>10</v>
      </c>
      <c r="AX193" s="223">
        <v>100</v>
      </c>
      <c r="AY193" s="223">
        <v>8</v>
      </c>
      <c r="AZ193" s="223">
        <v>15</v>
      </c>
      <c r="BA193" s="223">
        <v>1</v>
      </c>
    </row>
    <row r="194" spans="1:57" ht="72" hidden="1" x14ac:dyDescent="0.3">
      <c r="A194" s="244" t="s">
        <v>366</v>
      </c>
      <c r="B194" s="244" t="s">
        <v>3022</v>
      </c>
      <c r="C194" s="271" t="s">
        <v>2596</v>
      </c>
      <c r="D194" s="259" t="s">
        <v>3281</v>
      </c>
      <c r="E194" s="204"/>
      <c r="F194" s="204" t="s">
        <v>1709</v>
      </c>
      <c r="H194" s="272" t="s">
        <v>272</v>
      </c>
      <c r="J194" s="244" t="s">
        <v>786</v>
      </c>
      <c r="P194" s="244" t="s">
        <v>1366</v>
      </c>
      <c r="Q194" s="244" t="s">
        <v>1820</v>
      </c>
      <c r="T194" s="244" t="s">
        <v>305</v>
      </c>
      <c r="U194" s="244"/>
      <c r="X194" s="244" t="s">
        <v>305</v>
      </c>
      <c r="AB194" s="244" t="s">
        <v>239</v>
      </c>
      <c r="AC194" s="244" t="s">
        <v>2077</v>
      </c>
      <c r="AD194" s="244" t="s">
        <v>839</v>
      </c>
      <c r="AJ194" s="244" t="s">
        <v>233</v>
      </c>
      <c r="AK194" s="244" t="s">
        <v>36</v>
      </c>
      <c r="AW194" s="223">
        <v>10</v>
      </c>
      <c r="AX194" s="223">
        <v>100</v>
      </c>
      <c r="AY194" s="223">
        <v>8</v>
      </c>
      <c r="AZ194" s="223">
        <v>1</v>
      </c>
      <c r="BA194" s="223">
        <v>1</v>
      </c>
      <c r="BE194" s="223">
        <v>1</v>
      </c>
    </row>
    <row r="195" spans="1:57" ht="72" hidden="1" x14ac:dyDescent="0.3">
      <c r="A195" s="244" t="s">
        <v>398</v>
      </c>
      <c r="B195" s="244" t="s">
        <v>3022</v>
      </c>
      <c r="C195" s="203" t="s">
        <v>2598</v>
      </c>
      <c r="D195" s="259" t="s">
        <v>3281</v>
      </c>
      <c r="E195" s="204"/>
      <c r="F195" s="204" t="s">
        <v>1709</v>
      </c>
      <c r="H195" s="244" t="s">
        <v>332</v>
      </c>
      <c r="J195" s="244" t="s">
        <v>786</v>
      </c>
      <c r="O195" s="244" t="s">
        <v>2109</v>
      </c>
      <c r="P195" s="244" t="s">
        <v>423</v>
      </c>
      <c r="Q195" s="244" t="s">
        <v>3054</v>
      </c>
      <c r="T195" s="244" t="s">
        <v>2112</v>
      </c>
      <c r="U195" s="244"/>
      <c r="X195" s="244" t="s">
        <v>325</v>
      </c>
      <c r="Y195" s="244" t="s">
        <v>2113</v>
      </c>
      <c r="AB195" s="244" t="s">
        <v>240</v>
      </c>
      <c r="AC195" s="244" t="s">
        <v>2080</v>
      </c>
      <c r="AD195" s="244" t="s">
        <v>838</v>
      </c>
      <c r="AJ195" s="244" t="s">
        <v>36</v>
      </c>
      <c r="AK195" s="244" t="s">
        <v>36</v>
      </c>
      <c r="AW195" s="224">
        <v>10</v>
      </c>
      <c r="AX195" s="224">
        <v>100</v>
      </c>
      <c r="AY195" s="224">
        <v>14</v>
      </c>
      <c r="AZ195" s="224">
        <v>15</v>
      </c>
      <c r="BA195" s="223">
        <v>1</v>
      </c>
    </row>
    <row r="196" spans="1:57" ht="72" hidden="1" x14ac:dyDescent="0.3">
      <c r="A196" s="244" t="s">
        <v>367</v>
      </c>
      <c r="B196" s="244" t="s">
        <v>3022</v>
      </c>
      <c r="C196" s="271" t="s">
        <v>2596</v>
      </c>
      <c r="D196" s="259" t="s">
        <v>3281</v>
      </c>
      <c r="E196" s="204"/>
      <c r="F196" s="204" t="s">
        <v>1709</v>
      </c>
      <c r="H196" s="272" t="s">
        <v>273</v>
      </c>
      <c r="J196" s="244" t="s">
        <v>786</v>
      </c>
      <c r="P196" s="244" t="s">
        <v>1366</v>
      </c>
      <c r="Q196" s="244" t="s">
        <v>1820</v>
      </c>
      <c r="T196" s="244" t="s">
        <v>305</v>
      </c>
      <c r="U196" s="244"/>
      <c r="X196" s="244" t="s">
        <v>305</v>
      </c>
      <c r="AB196" s="244" t="s">
        <v>240</v>
      </c>
      <c r="AC196" s="244" t="s">
        <v>2080</v>
      </c>
      <c r="AD196" s="244" t="s">
        <v>838</v>
      </c>
      <c r="AJ196" s="244" t="s">
        <v>233</v>
      </c>
      <c r="AK196" s="244" t="s">
        <v>36</v>
      </c>
      <c r="AW196" s="223">
        <v>10</v>
      </c>
      <c r="AX196" s="223">
        <v>100</v>
      </c>
      <c r="AY196" s="223">
        <v>14</v>
      </c>
      <c r="AZ196" s="223">
        <v>1</v>
      </c>
      <c r="BA196" s="223">
        <v>1</v>
      </c>
      <c r="BE196" s="223">
        <v>1</v>
      </c>
    </row>
    <row r="197" spans="1:57" ht="72" hidden="1" x14ac:dyDescent="0.3">
      <c r="A197" s="244" t="s">
        <v>399</v>
      </c>
      <c r="B197" s="244" t="s">
        <v>3022</v>
      </c>
      <c r="C197" s="203" t="s">
        <v>2598</v>
      </c>
      <c r="D197" s="259" t="s">
        <v>3281</v>
      </c>
      <c r="E197" s="213"/>
      <c r="F197" s="213" t="s">
        <v>1709</v>
      </c>
      <c r="H197" s="244" t="s">
        <v>333</v>
      </c>
      <c r="J197" s="244" t="s">
        <v>786</v>
      </c>
      <c r="O197" s="244" t="s">
        <v>2062</v>
      </c>
      <c r="P197" s="244" t="s">
        <v>423</v>
      </c>
      <c r="Q197" s="244" t="s">
        <v>3054</v>
      </c>
      <c r="T197" s="244" t="s">
        <v>2044</v>
      </c>
      <c r="U197" s="244"/>
      <c r="X197" s="244" t="s">
        <v>323</v>
      </c>
      <c r="Y197" s="244" t="s">
        <v>2045</v>
      </c>
      <c r="AB197" s="244" t="s">
        <v>241</v>
      </c>
      <c r="AC197" s="244" t="s">
        <v>2081</v>
      </c>
      <c r="AD197" s="244" t="s">
        <v>837</v>
      </c>
      <c r="AJ197" s="244" t="s">
        <v>36</v>
      </c>
      <c r="AK197" s="244" t="s">
        <v>36</v>
      </c>
      <c r="AW197" s="223">
        <v>10</v>
      </c>
      <c r="AX197" s="223">
        <v>100</v>
      </c>
      <c r="AY197" s="223">
        <v>9</v>
      </c>
      <c r="AZ197" s="223">
        <v>15</v>
      </c>
      <c r="BA197" s="223">
        <v>1</v>
      </c>
    </row>
    <row r="198" spans="1:57" ht="72" hidden="1" x14ac:dyDescent="0.3">
      <c r="A198" s="244" t="s">
        <v>368</v>
      </c>
      <c r="B198" s="244" t="s">
        <v>3022</v>
      </c>
      <c r="C198" s="271" t="s">
        <v>2596</v>
      </c>
      <c r="D198" s="259" t="s">
        <v>3281</v>
      </c>
      <c r="E198" s="213"/>
      <c r="F198" s="213" t="s">
        <v>1709</v>
      </c>
      <c r="H198" s="272" t="s">
        <v>274</v>
      </c>
      <c r="J198" s="244" t="s">
        <v>786</v>
      </c>
      <c r="P198" s="244" t="s">
        <v>1366</v>
      </c>
      <c r="Q198" s="244" t="s">
        <v>1834</v>
      </c>
      <c r="T198" s="244" t="s">
        <v>310</v>
      </c>
      <c r="U198" s="244"/>
      <c r="X198" s="244" t="s">
        <v>310</v>
      </c>
      <c r="AB198" s="244" t="s">
        <v>241</v>
      </c>
      <c r="AC198" s="244" t="s">
        <v>2081</v>
      </c>
      <c r="AD198" s="244" t="s">
        <v>837</v>
      </c>
      <c r="AJ198" s="244" t="s">
        <v>233</v>
      </c>
      <c r="AK198" s="244" t="s">
        <v>36</v>
      </c>
      <c r="AW198" s="223">
        <v>10</v>
      </c>
      <c r="AX198" s="223">
        <v>100</v>
      </c>
      <c r="AY198" s="223">
        <v>9</v>
      </c>
      <c r="AZ198" s="223">
        <v>1</v>
      </c>
      <c r="BA198" s="223">
        <v>1</v>
      </c>
      <c r="BE198" s="223">
        <v>1</v>
      </c>
    </row>
    <row r="199" spans="1:57" ht="72" hidden="1" x14ac:dyDescent="0.3">
      <c r="A199" s="244" t="s">
        <v>405</v>
      </c>
      <c r="B199" s="244" t="s">
        <v>3022</v>
      </c>
      <c r="C199" s="203" t="s">
        <v>2598</v>
      </c>
      <c r="D199" s="259" t="s">
        <v>3281</v>
      </c>
      <c r="E199" s="213"/>
      <c r="F199" s="213" t="s">
        <v>1709</v>
      </c>
      <c r="H199" s="244" t="s">
        <v>342</v>
      </c>
      <c r="J199" s="244" t="s">
        <v>786</v>
      </c>
      <c r="O199" s="244" t="s">
        <v>2052</v>
      </c>
      <c r="P199" s="244" t="s">
        <v>423</v>
      </c>
      <c r="Q199" s="244" t="s">
        <v>3054</v>
      </c>
      <c r="T199" s="244" t="s">
        <v>2044</v>
      </c>
      <c r="U199" s="244"/>
      <c r="X199" s="244" t="s">
        <v>323</v>
      </c>
      <c r="Y199" s="244" t="s">
        <v>2045</v>
      </c>
      <c r="AB199" s="244" t="s">
        <v>249</v>
      </c>
      <c r="AC199" s="244" t="s">
        <v>2082</v>
      </c>
      <c r="AD199" s="244" t="s">
        <v>836</v>
      </c>
      <c r="AJ199" s="244" t="s">
        <v>36</v>
      </c>
      <c r="AK199" s="244" t="s">
        <v>36</v>
      </c>
      <c r="AW199" s="223">
        <v>10</v>
      </c>
      <c r="AX199" s="223">
        <v>100</v>
      </c>
      <c r="AY199" s="223">
        <v>19</v>
      </c>
      <c r="AZ199" s="223">
        <v>15</v>
      </c>
      <c r="BA199" s="223">
        <v>1</v>
      </c>
    </row>
    <row r="200" spans="1:57" ht="72" hidden="1" x14ac:dyDescent="0.3">
      <c r="A200" s="244" t="s">
        <v>375</v>
      </c>
      <c r="B200" s="244" t="s">
        <v>3022</v>
      </c>
      <c r="C200" s="271" t="s">
        <v>2596</v>
      </c>
      <c r="D200" s="259" t="s">
        <v>3281</v>
      </c>
      <c r="E200" s="213"/>
      <c r="F200" s="213" t="s">
        <v>1709</v>
      </c>
      <c r="H200" s="272" t="s">
        <v>285</v>
      </c>
      <c r="J200" s="244" t="s">
        <v>786</v>
      </c>
      <c r="O200" s="244" t="s">
        <v>2052</v>
      </c>
      <c r="P200" s="244" t="s">
        <v>1366</v>
      </c>
      <c r="Q200" s="244" t="s">
        <v>1719</v>
      </c>
      <c r="T200" s="244" t="s">
        <v>305</v>
      </c>
      <c r="U200" s="244"/>
      <c r="X200" s="244" t="s">
        <v>305</v>
      </c>
      <c r="AB200" s="244" t="s">
        <v>249</v>
      </c>
      <c r="AC200" s="244" t="s">
        <v>2082</v>
      </c>
      <c r="AD200" s="244" t="s">
        <v>836</v>
      </c>
      <c r="AJ200" s="244" t="s">
        <v>233</v>
      </c>
      <c r="AK200" s="244" t="s">
        <v>36</v>
      </c>
      <c r="AW200" s="223">
        <v>10</v>
      </c>
      <c r="AX200" s="223">
        <v>100</v>
      </c>
      <c r="AY200" s="223">
        <v>19</v>
      </c>
      <c r="AZ200" s="223">
        <v>1</v>
      </c>
      <c r="BA200" s="223">
        <v>1</v>
      </c>
      <c r="BE200" s="223">
        <v>1</v>
      </c>
    </row>
    <row r="201" spans="1:57" ht="72" hidden="1" x14ac:dyDescent="0.3">
      <c r="A201" s="244" t="s">
        <v>2628</v>
      </c>
      <c r="B201" s="244" t="s">
        <v>3022</v>
      </c>
      <c r="C201" s="214" t="s">
        <v>2601</v>
      </c>
      <c r="D201" s="259" t="s">
        <v>3281</v>
      </c>
      <c r="E201" s="213"/>
      <c r="F201" s="213" t="s">
        <v>1709</v>
      </c>
      <c r="H201" s="244" t="s">
        <v>334</v>
      </c>
      <c r="I201" s="214"/>
      <c r="J201" s="244" t="s">
        <v>786</v>
      </c>
      <c r="O201" s="269" t="s">
        <v>2448</v>
      </c>
      <c r="P201" s="244" t="s">
        <v>2616</v>
      </c>
      <c r="Q201" s="244" t="s">
        <v>1831</v>
      </c>
      <c r="T201" s="244" t="s">
        <v>424</v>
      </c>
      <c r="U201" s="244"/>
      <c r="AB201" s="244" t="s">
        <v>835</v>
      </c>
      <c r="AC201" s="244" t="s">
        <v>2083</v>
      </c>
      <c r="AJ201" s="244" t="s">
        <v>36</v>
      </c>
      <c r="AK201" s="244" t="s">
        <v>36</v>
      </c>
      <c r="AW201" s="223">
        <v>10</v>
      </c>
      <c r="AX201" s="223">
        <v>100</v>
      </c>
      <c r="AY201" s="223">
        <v>10</v>
      </c>
      <c r="AZ201" s="223">
        <v>17</v>
      </c>
      <c r="BA201" s="223">
        <v>1</v>
      </c>
    </row>
    <row r="202" spans="1:57" ht="72" hidden="1" x14ac:dyDescent="0.3">
      <c r="A202" s="244" t="s">
        <v>3018</v>
      </c>
      <c r="B202" s="244" t="s">
        <v>3022</v>
      </c>
      <c r="C202" s="271" t="s">
        <v>2596</v>
      </c>
      <c r="D202" s="259" t="s">
        <v>3281</v>
      </c>
      <c r="E202" s="213"/>
      <c r="F202" s="213" t="s">
        <v>1709</v>
      </c>
      <c r="H202" s="272" t="s">
        <v>275</v>
      </c>
      <c r="J202" s="244" t="s">
        <v>786</v>
      </c>
      <c r="O202" s="258"/>
      <c r="P202" s="244" t="s">
        <v>1366</v>
      </c>
      <c r="Q202" s="244" t="s">
        <v>1820</v>
      </c>
      <c r="T202" s="244" t="s">
        <v>314</v>
      </c>
      <c r="U202" s="244"/>
      <c r="AB202" s="244" t="s">
        <v>835</v>
      </c>
      <c r="AC202" s="244" t="s">
        <v>2083</v>
      </c>
      <c r="AD202" s="257" t="s">
        <v>834</v>
      </c>
      <c r="AJ202" s="244" t="s">
        <v>233</v>
      </c>
      <c r="AK202" s="244" t="s">
        <v>36</v>
      </c>
      <c r="AW202" s="223">
        <v>10</v>
      </c>
      <c r="AX202" s="223">
        <v>100</v>
      </c>
      <c r="AY202" s="223">
        <v>10</v>
      </c>
      <c r="AZ202" s="223">
        <v>1</v>
      </c>
      <c r="BA202" s="223">
        <v>1</v>
      </c>
    </row>
    <row r="203" spans="1:57" ht="72" hidden="1" x14ac:dyDescent="0.3">
      <c r="A203" s="244" t="s">
        <v>406</v>
      </c>
      <c r="B203" s="244" t="s">
        <v>3022</v>
      </c>
      <c r="C203" s="203" t="s">
        <v>2598</v>
      </c>
      <c r="D203" s="259" t="s">
        <v>3281</v>
      </c>
      <c r="E203" s="213"/>
      <c r="F203" s="213" t="s">
        <v>1709</v>
      </c>
      <c r="H203" s="244" t="s">
        <v>343</v>
      </c>
      <c r="J203" s="244" t="s">
        <v>786</v>
      </c>
      <c r="O203" s="244" t="s">
        <v>2063</v>
      </c>
      <c r="P203" s="244" t="s">
        <v>234</v>
      </c>
      <c r="Q203" s="244" t="s">
        <v>1845</v>
      </c>
      <c r="T203" s="244" t="s">
        <v>548</v>
      </c>
      <c r="U203" s="244"/>
      <c r="AB203" s="244" t="s">
        <v>250</v>
      </c>
      <c r="AC203" s="244" t="s">
        <v>2084</v>
      </c>
      <c r="AD203" s="244" t="s">
        <v>832</v>
      </c>
      <c r="AJ203" s="244" t="s">
        <v>36</v>
      </c>
      <c r="AK203" s="244" t="s">
        <v>36</v>
      </c>
      <c r="AW203" s="223">
        <v>10</v>
      </c>
      <c r="AX203" s="223">
        <v>100</v>
      </c>
      <c r="AY203" s="223">
        <v>38</v>
      </c>
      <c r="AZ203" s="223">
        <v>15</v>
      </c>
      <c r="BA203" s="223">
        <v>1</v>
      </c>
    </row>
    <row r="204" spans="1:57" ht="72" hidden="1" x14ac:dyDescent="0.3">
      <c r="A204" s="244" t="s">
        <v>376</v>
      </c>
      <c r="B204" s="244" t="s">
        <v>3022</v>
      </c>
      <c r="C204" s="271" t="s">
        <v>2596</v>
      </c>
      <c r="D204" s="259" t="s">
        <v>3281</v>
      </c>
      <c r="E204" s="213"/>
      <c r="F204" s="213" t="s">
        <v>1709</v>
      </c>
      <c r="H204" s="272" t="s">
        <v>286</v>
      </c>
      <c r="J204" s="244" t="s">
        <v>786</v>
      </c>
      <c r="P204" s="244" t="s">
        <v>1366</v>
      </c>
      <c r="Q204" s="244" t="s">
        <v>1834</v>
      </c>
      <c r="T204" s="244" t="s">
        <v>307</v>
      </c>
      <c r="U204" s="244"/>
      <c r="X204" s="244" t="s">
        <v>311</v>
      </c>
      <c r="AB204" s="244" t="s">
        <v>250</v>
      </c>
      <c r="AC204" s="244" t="s">
        <v>2084</v>
      </c>
      <c r="AD204" s="244" t="s">
        <v>832</v>
      </c>
      <c r="AJ204" s="244" t="s">
        <v>233</v>
      </c>
      <c r="AK204" s="244" t="s">
        <v>36</v>
      </c>
      <c r="AW204" s="223">
        <v>10</v>
      </c>
      <c r="AX204" s="223">
        <v>100</v>
      </c>
      <c r="AY204" s="223">
        <v>38</v>
      </c>
      <c r="AZ204" s="223">
        <v>1</v>
      </c>
      <c r="BA204" s="223">
        <v>1</v>
      </c>
      <c r="BE204" s="223">
        <v>1</v>
      </c>
    </row>
    <row r="205" spans="1:57" ht="72" hidden="1" x14ac:dyDescent="0.3">
      <c r="A205" s="244" t="s">
        <v>407</v>
      </c>
      <c r="B205" s="244" t="s">
        <v>3022</v>
      </c>
      <c r="C205" s="203" t="s">
        <v>2598</v>
      </c>
      <c r="D205" s="259" t="s">
        <v>3281</v>
      </c>
      <c r="E205" s="213"/>
      <c r="F205" s="213" t="s">
        <v>1709</v>
      </c>
      <c r="H205" s="244" t="s">
        <v>344</v>
      </c>
      <c r="J205" s="244" t="s">
        <v>786</v>
      </c>
      <c r="O205" s="244" t="s">
        <v>2053</v>
      </c>
      <c r="P205" s="244" t="s">
        <v>423</v>
      </c>
      <c r="Q205" s="244" t="s">
        <v>3054</v>
      </c>
      <c r="T205" s="244" t="s">
        <v>2044</v>
      </c>
      <c r="U205" s="244"/>
      <c r="X205" s="244" t="s">
        <v>323</v>
      </c>
      <c r="Y205" s="244" t="s">
        <v>2045</v>
      </c>
      <c r="AB205" s="244" t="s">
        <v>251</v>
      </c>
      <c r="AC205" s="244" t="s">
        <v>2085</v>
      </c>
      <c r="AD205" s="244" t="s">
        <v>831</v>
      </c>
      <c r="AJ205" s="244" t="s">
        <v>36</v>
      </c>
      <c r="AK205" s="244" t="s">
        <v>36</v>
      </c>
      <c r="AW205" s="223">
        <v>10</v>
      </c>
      <c r="AX205" s="223">
        <v>100</v>
      </c>
      <c r="AY205" s="223">
        <v>20</v>
      </c>
      <c r="AZ205" s="223">
        <v>15</v>
      </c>
      <c r="BA205" s="223">
        <v>1</v>
      </c>
    </row>
    <row r="206" spans="1:57" ht="72" hidden="1" x14ac:dyDescent="0.3">
      <c r="A206" s="244" t="s">
        <v>377</v>
      </c>
      <c r="B206" s="244" t="s">
        <v>3022</v>
      </c>
      <c r="C206" s="271" t="s">
        <v>2596</v>
      </c>
      <c r="D206" s="259" t="s">
        <v>3281</v>
      </c>
      <c r="E206" s="213"/>
      <c r="F206" s="213" t="s">
        <v>1709</v>
      </c>
      <c r="H206" s="272" t="s">
        <v>287</v>
      </c>
      <c r="J206" s="244" t="s">
        <v>786</v>
      </c>
      <c r="P206" s="244" t="s">
        <v>1366</v>
      </c>
      <c r="Q206" s="244" t="s">
        <v>1820</v>
      </c>
      <c r="T206" s="244" t="s">
        <v>308</v>
      </c>
      <c r="U206" s="244"/>
      <c r="X206" s="244" t="s">
        <v>308</v>
      </c>
      <c r="AB206" s="244" t="s">
        <v>251</v>
      </c>
      <c r="AC206" s="244" t="s">
        <v>2085</v>
      </c>
      <c r="AD206" s="244" t="s">
        <v>831</v>
      </c>
      <c r="AJ206" s="244" t="s">
        <v>233</v>
      </c>
      <c r="AK206" s="244" t="s">
        <v>36</v>
      </c>
      <c r="AW206" s="223">
        <v>10</v>
      </c>
      <c r="AX206" s="223">
        <v>100</v>
      </c>
      <c r="AY206" s="223">
        <v>20</v>
      </c>
      <c r="AZ206" s="223">
        <v>1</v>
      </c>
      <c r="BA206" s="223">
        <v>1</v>
      </c>
      <c r="BE206" s="223">
        <v>1</v>
      </c>
    </row>
    <row r="207" spans="1:57" ht="72" hidden="1" x14ac:dyDescent="0.3">
      <c r="A207" s="244" t="s">
        <v>408</v>
      </c>
      <c r="B207" s="244" t="s">
        <v>3022</v>
      </c>
      <c r="C207" s="203" t="s">
        <v>2598</v>
      </c>
      <c r="D207" s="259" t="s">
        <v>3281</v>
      </c>
      <c r="E207" s="213"/>
      <c r="F207" s="213" t="s">
        <v>1709</v>
      </c>
      <c r="H207" s="244" t="s">
        <v>345</v>
      </c>
      <c r="J207" s="244" t="s">
        <v>786</v>
      </c>
      <c r="O207" s="244" t="s">
        <v>2054</v>
      </c>
      <c r="P207" s="244" t="s">
        <v>423</v>
      </c>
      <c r="Q207" s="244" t="s">
        <v>3054</v>
      </c>
      <c r="T207" s="244" t="s">
        <v>2044</v>
      </c>
      <c r="U207" s="244"/>
      <c r="X207" s="244" t="s">
        <v>323</v>
      </c>
      <c r="Y207" s="244" t="s">
        <v>2045</v>
      </c>
      <c r="AB207" s="244" t="s">
        <v>252</v>
      </c>
      <c r="AC207" s="244" t="s">
        <v>2086</v>
      </c>
      <c r="AD207" s="244" t="s">
        <v>830</v>
      </c>
      <c r="AJ207" s="244" t="s">
        <v>36</v>
      </c>
      <c r="AK207" s="244" t="s">
        <v>36</v>
      </c>
      <c r="AW207" s="223">
        <v>10</v>
      </c>
      <c r="AX207" s="223">
        <v>100</v>
      </c>
      <c r="AY207" s="223">
        <v>21</v>
      </c>
      <c r="AZ207" s="223">
        <v>15</v>
      </c>
      <c r="BA207" s="223">
        <v>1</v>
      </c>
    </row>
    <row r="208" spans="1:57" ht="72" hidden="1" x14ac:dyDescent="0.3">
      <c r="A208" s="244" t="s">
        <v>378</v>
      </c>
      <c r="B208" s="244" t="s">
        <v>3022</v>
      </c>
      <c r="C208" s="271" t="s">
        <v>2596</v>
      </c>
      <c r="D208" s="259" t="s">
        <v>3281</v>
      </c>
      <c r="E208" s="213"/>
      <c r="F208" s="213" t="s">
        <v>1709</v>
      </c>
      <c r="H208" s="272" t="s">
        <v>288</v>
      </c>
      <c r="J208" s="244" t="s">
        <v>786</v>
      </c>
      <c r="P208" s="244" t="s">
        <v>1366</v>
      </c>
      <c r="Q208" s="244" t="s">
        <v>1719</v>
      </c>
      <c r="T208" s="244" t="s">
        <v>305</v>
      </c>
      <c r="U208" s="244"/>
      <c r="X208" s="244" t="s">
        <v>305</v>
      </c>
      <c r="AB208" s="244" t="s">
        <v>252</v>
      </c>
      <c r="AC208" s="244" t="s">
        <v>2086</v>
      </c>
      <c r="AD208" s="244" t="s">
        <v>830</v>
      </c>
      <c r="AJ208" s="244" t="s">
        <v>233</v>
      </c>
      <c r="AK208" s="244" t="s">
        <v>36</v>
      </c>
      <c r="AW208" s="223">
        <v>10</v>
      </c>
      <c r="AX208" s="223">
        <v>100</v>
      </c>
      <c r="AY208" s="223">
        <v>21</v>
      </c>
      <c r="AZ208" s="223">
        <v>1</v>
      </c>
      <c r="BA208" s="223">
        <v>1</v>
      </c>
      <c r="BE208" s="223">
        <v>1</v>
      </c>
    </row>
    <row r="209" spans="1:57" ht="72" hidden="1" x14ac:dyDescent="0.3">
      <c r="A209" s="244" t="s">
        <v>409</v>
      </c>
      <c r="B209" s="244" t="s">
        <v>3022</v>
      </c>
      <c r="C209" s="203" t="s">
        <v>2598</v>
      </c>
      <c r="D209" s="259" t="s">
        <v>3281</v>
      </c>
      <c r="E209" s="213"/>
      <c r="F209" s="213" t="s">
        <v>1709</v>
      </c>
      <c r="H209" s="244" t="s">
        <v>346</v>
      </c>
      <c r="J209" s="244" t="s">
        <v>786</v>
      </c>
      <c r="O209" s="219" t="s">
        <v>2056</v>
      </c>
      <c r="P209" s="244" t="s">
        <v>423</v>
      </c>
      <c r="Q209" s="244" t="s">
        <v>3054</v>
      </c>
      <c r="T209" s="244" t="s">
        <v>2044</v>
      </c>
      <c r="U209" s="244"/>
      <c r="X209" s="244" t="s">
        <v>323</v>
      </c>
      <c r="Y209" s="244" t="s">
        <v>2045</v>
      </c>
      <c r="AB209" s="244" t="s">
        <v>253</v>
      </c>
      <c r="AC209" s="244" t="s">
        <v>2087</v>
      </c>
      <c r="AD209" s="244" t="s">
        <v>829</v>
      </c>
      <c r="AJ209" s="244" t="s">
        <v>36</v>
      </c>
      <c r="AK209" s="244" t="s">
        <v>36</v>
      </c>
      <c r="AW209" s="223">
        <v>10</v>
      </c>
      <c r="AX209" s="223">
        <v>100</v>
      </c>
      <c r="AY209" s="223">
        <v>34</v>
      </c>
      <c r="AZ209" s="223">
        <v>15</v>
      </c>
      <c r="BA209" s="223">
        <v>1</v>
      </c>
    </row>
    <row r="210" spans="1:57" ht="72" hidden="1" x14ac:dyDescent="0.3">
      <c r="A210" s="244" t="s">
        <v>379</v>
      </c>
      <c r="B210" s="244" t="s">
        <v>3022</v>
      </c>
      <c r="C210" s="271" t="s">
        <v>2596</v>
      </c>
      <c r="D210" s="259" t="s">
        <v>3281</v>
      </c>
      <c r="E210" s="213"/>
      <c r="F210" s="213" t="s">
        <v>1709</v>
      </c>
      <c r="H210" s="272" t="s">
        <v>289</v>
      </c>
      <c r="J210" s="244" t="s">
        <v>786</v>
      </c>
      <c r="P210" s="244" t="s">
        <v>1366</v>
      </c>
      <c r="Q210" s="244" t="s">
        <v>2627</v>
      </c>
      <c r="T210" s="244" t="s">
        <v>828</v>
      </c>
      <c r="U210" s="244"/>
      <c r="X210" s="244" t="s">
        <v>308</v>
      </c>
      <c r="AB210" s="244" t="s">
        <v>253</v>
      </c>
      <c r="AC210" s="244" t="s">
        <v>2087</v>
      </c>
      <c r="AD210" s="244" t="s">
        <v>829</v>
      </c>
      <c r="AJ210" s="244" t="s">
        <v>233</v>
      </c>
      <c r="AK210" s="244" t="s">
        <v>36</v>
      </c>
      <c r="AW210" s="223">
        <v>10</v>
      </c>
      <c r="AX210" s="223">
        <v>100</v>
      </c>
      <c r="AY210" s="223">
        <v>34</v>
      </c>
      <c r="AZ210" s="223">
        <v>1</v>
      </c>
      <c r="BA210" s="223">
        <v>1</v>
      </c>
      <c r="BE210" s="223">
        <v>1</v>
      </c>
    </row>
    <row r="211" spans="1:57" ht="72" hidden="1" x14ac:dyDescent="0.3">
      <c r="A211" s="244" t="s">
        <v>410</v>
      </c>
      <c r="B211" s="244" t="s">
        <v>3022</v>
      </c>
      <c r="C211" s="203" t="s">
        <v>2598</v>
      </c>
      <c r="D211" s="259" t="s">
        <v>3281</v>
      </c>
      <c r="E211" s="213"/>
      <c r="F211" s="213" t="s">
        <v>1709</v>
      </c>
      <c r="H211" s="244" t="s">
        <v>347</v>
      </c>
      <c r="J211" s="244" t="s">
        <v>786</v>
      </c>
      <c r="O211" s="244" t="s">
        <v>2055</v>
      </c>
      <c r="P211" s="244" t="s">
        <v>423</v>
      </c>
      <c r="Q211" s="244" t="s">
        <v>3054</v>
      </c>
      <c r="T211" s="244" t="s">
        <v>2044</v>
      </c>
      <c r="U211" s="244"/>
      <c r="X211" s="244" t="s">
        <v>323</v>
      </c>
      <c r="Y211" s="244" t="s">
        <v>2045</v>
      </c>
      <c r="AB211" s="244" t="s">
        <v>254</v>
      </c>
      <c r="AC211" s="244" t="s">
        <v>2088</v>
      </c>
      <c r="AD211" s="244" t="s">
        <v>826</v>
      </c>
      <c r="AJ211" s="244" t="s">
        <v>36</v>
      </c>
      <c r="AK211" s="244" t="s">
        <v>36</v>
      </c>
      <c r="AW211" s="223">
        <v>10</v>
      </c>
      <c r="AX211" s="223">
        <v>100</v>
      </c>
      <c r="AY211" s="223">
        <v>22</v>
      </c>
      <c r="AZ211" s="223">
        <v>15</v>
      </c>
      <c r="BA211" s="223">
        <v>1</v>
      </c>
    </row>
    <row r="212" spans="1:57" ht="72" hidden="1" x14ac:dyDescent="0.3">
      <c r="A212" s="244" t="s">
        <v>380</v>
      </c>
      <c r="B212" s="244" t="s">
        <v>3022</v>
      </c>
      <c r="C212" s="271" t="s">
        <v>2596</v>
      </c>
      <c r="D212" s="259" t="s">
        <v>3281</v>
      </c>
      <c r="E212" s="213"/>
      <c r="F212" s="213" t="s">
        <v>1709</v>
      </c>
      <c r="H212" s="272" t="s">
        <v>290</v>
      </c>
      <c r="J212" s="244" t="s">
        <v>786</v>
      </c>
      <c r="P212" s="244" t="s">
        <v>1366</v>
      </c>
      <c r="Q212" s="244" t="s">
        <v>1719</v>
      </c>
      <c r="T212" s="244" t="s">
        <v>305</v>
      </c>
      <c r="U212" s="244"/>
      <c r="X212" s="244" t="s">
        <v>305</v>
      </c>
      <c r="AB212" s="244" t="s">
        <v>254</v>
      </c>
      <c r="AC212" s="244" t="s">
        <v>2088</v>
      </c>
      <c r="AD212" s="244" t="s">
        <v>826</v>
      </c>
      <c r="AJ212" s="244" t="s">
        <v>233</v>
      </c>
      <c r="AK212" s="244" t="s">
        <v>36</v>
      </c>
      <c r="AW212" s="223">
        <v>10</v>
      </c>
      <c r="AX212" s="223">
        <v>100</v>
      </c>
      <c r="AY212" s="223">
        <v>22</v>
      </c>
      <c r="AZ212" s="223">
        <v>1</v>
      </c>
      <c r="BA212" s="223">
        <v>1</v>
      </c>
      <c r="BE212" s="223">
        <v>1</v>
      </c>
    </row>
    <row r="213" spans="1:57" ht="72" hidden="1" x14ac:dyDescent="0.3">
      <c r="A213" s="244" t="s">
        <v>411</v>
      </c>
      <c r="B213" s="244" t="s">
        <v>3022</v>
      </c>
      <c r="C213" s="203" t="s">
        <v>2598</v>
      </c>
      <c r="D213" s="259" t="s">
        <v>3281</v>
      </c>
      <c r="E213" s="213"/>
      <c r="F213" s="213" t="s">
        <v>1709</v>
      </c>
      <c r="H213" s="244" t="s">
        <v>348</v>
      </c>
      <c r="J213" s="244" t="s">
        <v>786</v>
      </c>
      <c r="O213" s="244" t="s">
        <v>2057</v>
      </c>
      <c r="P213" s="244" t="s">
        <v>423</v>
      </c>
      <c r="Q213" s="244" t="s">
        <v>3054</v>
      </c>
      <c r="T213" s="244" t="s">
        <v>2044</v>
      </c>
      <c r="U213" s="244"/>
      <c r="X213" s="244" t="s">
        <v>323</v>
      </c>
      <c r="Y213" s="244" t="s">
        <v>2045</v>
      </c>
      <c r="AB213" s="244" t="s">
        <v>255</v>
      </c>
      <c r="AC213" s="244" t="s">
        <v>2089</v>
      </c>
      <c r="AD213" s="244" t="s">
        <v>825</v>
      </c>
      <c r="AJ213" s="244" t="s">
        <v>36</v>
      </c>
      <c r="AK213" s="244" t="s">
        <v>36</v>
      </c>
      <c r="AW213" s="223">
        <v>10</v>
      </c>
      <c r="AX213" s="223">
        <v>100</v>
      </c>
      <c r="AY213" s="223">
        <v>23</v>
      </c>
      <c r="AZ213" s="223">
        <v>15</v>
      </c>
      <c r="BA213" s="223">
        <v>1</v>
      </c>
    </row>
    <row r="214" spans="1:57" ht="72" hidden="1" x14ac:dyDescent="0.3">
      <c r="A214" s="244" t="s">
        <v>381</v>
      </c>
      <c r="B214" s="244" t="s">
        <v>3022</v>
      </c>
      <c r="C214" s="271" t="s">
        <v>2596</v>
      </c>
      <c r="D214" s="259" t="s">
        <v>3281</v>
      </c>
      <c r="E214" s="213"/>
      <c r="F214" s="213" t="s">
        <v>1709</v>
      </c>
      <c r="H214" s="272" t="s">
        <v>291</v>
      </c>
      <c r="J214" s="244" t="s">
        <v>786</v>
      </c>
      <c r="P214" s="244" t="s">
        <v>1366</v>
      </c>
      <c r="Q214" s="244" t="s">
        <v>1719</v>
      </c>
      <c r="T214" s="244" t="s">
        <v>305</v>
      </c>
      <c r="U214" s="244"/>
      <c r="X214" s="244" t="s">
        <v>305</v>
      </c>
      <c r="AB214" s="244" t="s">
        <v>255</v>
      </c>
      <c r="AC214" s="244" t="s">
        <v>2089</v>
      </c>
      <c r="AD214" s="244" t="s">
        <v>825</v>
      </c>
      <c r="AJ214" s="244" t="s">
        <v>233</v>
      </c>
      <c r="AK214" s="244" t="s">
        <v>36</v>
      </c>
      <c r="AW214" s="223">
        <v>10</v>
      </c>
      <c r="AX214" s="223">
        <v>100</v>
      </c>
      <c r="AY214" s="223">
        <v>23</v>
      </c>
      <c r="AZ214" s="223">
        <v>1</v>
      </c>
      <c r="BA214" s="223">
        <v>1</v>
      </c>
      <c r="BE214" s="223">
        <v>1</v>
      </c>
    </row>
    <row r="215" spans="1:57" ht="72" hidden="1" x14ac:dyDescent="0.3">
      <c r="A215" s="244" t="s">
        <v>412</v>
      </c>
      <c r="B215" s="244" t="s">
        <v>3022</v>
      </c>
      <c r="C215" s="203" t="s">
        <v>2598</v>
      </c>
      <c r="D215" s="259" t="s">
        <v>3281</v>
      </c>
      <c r="E215" s="213"/>
      <c r="F215" s="213" t="s">
        <v>1709</v>
      </c>
      <c r="H215" s="244" t="s">
        <v>349</v>
      </c>
      <c r="J215" s="244" t="s">
        <v>786</v>
      </c>
      <c r="O215" s="244" t="s">
        <v>2058</v>
      </c>
      <c r="P215" s="244" t="s">
        <v>423</v>
      </c>
      <c r="Q215" s="244" t="s">
        <v>3054</v>
      </c>
      <c r="T215" s="244" t="s">
        <v>2044</v>
      </c>
      <c r="U215" s="244"/>
      <c r="X215" s="244" t="s">
        <v>323</v>
      </c>
      <c r="Y215" s="244" t="s">
        <v>2045</v>
      </c>
      <c r="AB215" s="244" t="s">
        <v>256</v>
      </c>
      <c r="AC215" s="244" t="s">
        <v>2090</v>
      </c>
      <c r="AD215" s="244" t="s">
        <v>824</v>
      </c>
      <c r="AJ215" s="244" t="s">
        <v>36</v>
      </c>
      <c r="AK215" s="244" t="s">
        <v>36</v>
      </c>
      <c r="AW215" s="223">
        <v>10</v>
      </c>
      <c r="AX215" s="223">
        <v>100</v>
      </c>
      <c r="AY215" s="223">
        <v>24</v>
      </c>
      <c r="AZ215" s="223">
        <v>15</v>
      </c>
      <c r="BA215" s="223">
        <v>1</v>
      </c>
    </row>
    <row r="216" spans="1:57" ht="72" hidden="1" x14ac:dyDescent="0.3">
      <c r="A216" s="244" t="s">
        <v>382</v>
      </c>
      <c r="B216" s="244" t="s">
        <v>3022</v>
      </c>
      <c r="C216" s="271" t="s">
        <v>2596</v>
      </c>
      <c r="D216" s="259" t="s">
        <v>3281</v>
      </c>
      <c r="E216" s="213"/>
      <c r="F216" s="213" t="s">
        <v>1709</v>
      </c>
      <c r="H216" s="272" t="s">
        <v>292</v>
      </c>
      <c r="J216" s="244" t="s">
        <v>786</v>
      </c>
      <c r="P216" s="244" t="s">
        <v>1366</v>
      </c>
      <c r="Q216" s="244" t="s">
        <v>1719</v>
      </c>
      <c r="T216" s="244" t="s">
        <v>305</v>
      </c>
      <c r="U216" s="244"/>
      <c r="X216" s="244" t="s">
        <v>305</v>
      </c>
      <c r="AB216" s="244" t="s">
        <v>256</v>
      </c>
      <c r="AC216" s="244" t="s">
        <v>2090</v>
      </c>
      <c r="AD216" s="244" t="s">
        <v>824</v>
      </c>
      <c r="AJ216" s="244" t="s">
        <v>233</v>
      </c>
      <c r="AK216" s="244" t="s">
        <v>36</v>
      </c>
      <c r="AW216" s="223">
        <v>10</v>
      </c>
      <c r="AX216" s="223">
        <v>100</v>
      </c>
      <c r="AY216" s="223">
        <v>24</v>
      </c>
      <c r="AZ216" s="223">
        <v>1</v>
      </c>
      <c r="BA216" s="223">
        <v>1</v>
      </c>
      <c r="BE216" s="223">
        <v>1</v>
      </c>
    </row>
    <row r="217" spans="1:57" ht="72" hidden="1" x14ac:dyDescent="0.3">
      <c r="A217" s="244" t="s">
        <v>413</v>
      </c>
      <c r="B217" s="244" t="s">
        <v>3022</v>
      </c>
      <c r="C217" s="203" t="s">
        <v>2598</v>
      </c>
      <c r="D217" s="259" t="s">
        <v>3281</v>
      </c>
      <c r="E217" s="213"/>
      <c r="F217" s="213" t="s">
        <v>1709</v>
      </c>
      <c r="H217" s="244" t="s">
        <v>350</v>
      </c>
      <c r="J217" s="244" t="s">
        <v>786</v>
      </c>
      <c r="O217" s="244" t="s">
        <v>2059</v>
      </c>
      <c r="P217" s="244" t="s">
        <v>423</v>
      </c>
      <c r="Q217" s="244" t="s">
        <v>3054</v>
      </c>
      <c r="T217" s="244" t="s">
        <v>2044</v>
      </c>
      <c r="U217" s="244"/>
      <c r="X217" s="244" t="s">
        <v>323</v>
      </c>
      <c r="Y217" s="244" t="s">
        <v>2045</v>
      </c>
      <c r="AB217" s="244" t="s">
        <v>257</v>
      </c>
      <c r="AC217" s="244" t="s">
        <v>2091</v>
      </c>
      <c r="AD217" s="244" t="s">
        <v>823</v>
      </c>
      <c r="AJ217" s="244" t="s">
        <v>36</v>
      </c>
      <c r="AK217" s="244" t="s">
        <v>36</v>
      </c>
      <c r="AW217" s="223">
        <v>10</v>
      </c>
      <c r="AX217" s="223">
        <v>100</v>
      </c>
      <c r="AY217" s="223">
        <v>25</v>
      </c>
      <c r="AZ217" s="223">
        <v>15</v>
      </c>
      <c r="BA217" s="223">
        <v>1</v>
      </c>
    </row>
    <row r="218" spans="1:57" ht="72" hidden="1" x14ac:dyDescent="0.3">
      <c r="A218" s="244" t="s">
        <v>383</v>
      </c>
      <c r="B218" s="244" t="s">
        <v>3022</v>
      </c>
      <c r="C218" s="271" t="s">
        <v>2596</v>
      </c>
      <c r="D218" s="259" t="s">
        <v>3281</v>
      </c>
      <c r="E218" s="213"/>
      <c r="F218" s="213" t="s">
        <v>1709</v>
      </c>
      <c r="H218" s="272" t="s">
        <v>293</v>
      </c>
      <c r="J218" s="244" t="s">
        <v>786</v>
      </c>
      <c r="P218" s="244" t="s">
        <v>1366</v>
      </c>
      <c r="Q218" s="244" t="s">
        <v>1719</v>
      </c>
      <c r="T218" s="244" t="s">
        <v>305</v>
      </c>
      <c r="U218" s="244"/>
      <c r="X218" s="244" t="s">
        <v>305</v>
      </c>
      <c r="AB218" s="244" t="s">
        <v>257</v>
      </c>
      <c r="AC218" s="244" t="s">
        <v>2091</v>
      </c>
      <c r="AD218" s="244" t="s">
        <v>823</v>
      </c>
      <c r="AJ218" s="244" t="s">
        <v>233</v>
      </c>
      <c r="AK218" s="244" t="s">
        <v>36</v>
      </c>
      <c r="AW218" s="223">
        <v>10</v>
      </c>
      <c r="AX218" s="223">
        <v>100</v>
      </c>
      <c r="AY218" s="223">
        <v>25</v>
      </c>
      <c r="AZ218" s="223">
        <v>1</v>
      </c>
      <c r="BA218" s="223">
        <v>1</v>
      </c>
      <c r="BE218" s="223">
        <v>1</v>
      </c>
    </row>
    <row r="219" spans="1:57" ht="72" hidden="1" x14ac:dyDescent="0.3">
      <c r="A219" s="244" t="s">
        <v>414</v>
      </c>
      <c r="B219" s="244" t="s">
        <v>3022</v>
      </c>
      <c r="C219" s="203" t="s">
        <v>2598</v>
      </c>
      <c r="D219" s="259" t="s">
        <v>3281</v>
      </c>
      <c r="E219" s="213"/>
      <c r="F219" s="213" t="s">
        <v>1709</v>
      </c>
      <c r="H219" s="244" t="s">
        <v>351</v>
      </c>
      <c r="J219" s="244" t="s">
        <v>786</v>
      </c>
      <c r="O219" s="244" t="s">
        <v>2060</v>
      </c>
      <c r="P219" s="244" t="s">
        <v>423</v>
      </c>
      <c r="Q219" s="244" t="s">
        <v>3054</v>
      </c>
      <c r="T219" s="244" t="s">
        <v>2044</v>
      </c>
      <c r="U219" s="244"/>
      <c r="X219" s="244" t="s">
        <v>323</v>
      </c>
      <c r="Y219" s="244" t="s">
        <v>2045</v>
      </c>
      <c r="AB219" s="244" t="s">
        <v>258</v>
      </c>
      <c r="AC219" s="244" t="s">
        <v>2092</v>
      </c>
      <c r="AD219" s="244" t="s">
        <v>821</v>
      </c>
      <c r="AJ219" s="244" t="s">
        <v>36</v>
      </c>
      <c r="AK219" s="244" t="s">
        <v>36</v>
      </c>
      <c r="AW219" s="223">
        <v>10</v>
      </c>
      <c r="AX219" s="223">
        <v>100</v>
      </c>
      <c r="AY219" s="223">
        <v>26</v>
      </c>
      <c r="AZ219" s="223">
        <v>15</v>
      </c>
      <c r="BA219" s="223">
        <v>1</v>
      </c>
    </row>
    <row r="220" spans="1:57" ht="72" hidden="1" x14ac:dyDescent="0.3">
      <c r="A220" s="244" t="s">
        <v>384</v>
      </c>
      <c r="B220" s="244" t="s">
        <v>3022</v>
      </c>
      <c r="C220" s="271" t="s">
        <v>2596</v>
      </c>
      <c r="D220" s="259" t="s">
        <v>3281</v>
      </c>
      <c r="E220" s="213"/>
      <c r="F220" s="213" t="s">
        <v>1709</v>
      </c>
      <c r="H220" s="272" t="s">
        <v>294</v>
      </c>
      <c r="J220" s="244" t="s">
        <v>786</v>
      </c>
      <c r="P220" s="244" t="s">
        <v>1366</v>
      </c>
      <c r="Q220" s="244" t="s">
        <v>1719</v>
      </c>
      <c r="T220" s="244" t="s">
        <v>305</v>
      </c>
      <c r="U220" s="244"/>
      <c r="X220" s="244" t="s">
        <v>305</v>
      </c>
      <c r="AB220" s="244" t="s">
        <v>258</v>
      </c>
      <c r="AC220" s="244" t="s">
        <v>2092</v>
      </c>
      <c r="AD220" s="244" t="s">
        <v>821</v>
      </c>
      <c r="AJ220" s="244" t="s">
        <v>233</v>
      </c>
      <c r="AK220" s="244" t="s">
        <v>36</v>
      </c>
      <c r="AW220" s="223">
        <v>10</v>
      </c>
      <c r="AX220" s="223">
        <v>100</v>
      </c>
      <c r="AY220" s="223">
        <v>26</v>
      </c>
      <c r="AZ220" s="223">
        <v>1</v>
      </c>
      <c r="BA220" s="223">
        <v>1</v>
      </c>
      <c r="BE220" s="223">
        <v>1</v>
      </c>
    </row>
    <row r="221" spans="1:57" ht="72" hidden="1" x14ac:dyDescent="0.3">
      <c r="A221" s="244" t="s">
        <v>415</v>
      </c>
      <c r="B221" s="244" t="s">
        <v>3022</v>
      </c>
      <c r="C221" s="203" t="s">
        <v>2598</v>
      </c>
      <c r="D221" s="259" t="s">
        <v>3281</v>
      </c>
      <c r="E221" s="213"/>
      <c r="F221" s="213" t="s">
        <v>1709</v>
      </c>
      <c r="H221" s="244" t="s">
        <v>352</v>
      </c>
      <c r="J221" s="244" t="s">
        <v>786</v>
      </c>
      <c r="O221" s="244" t="s">
        <v>2061</v>
      </c>
      <c r="P221" s="244" t="s">
        <v>423</v>
      </c>
      <c r="Q221" s="244" t="s">
        <v>3054</v>
      </c>
      <c r="T221" s="244" t="s">
        <v>2044</v>
      </c>
      <c r="U221" s="244"/>
      <c r="X221" s="244" t="s">
        <v>323</v>
      </c>
      <c r="Y221" s="244" t="s">
        <v>2045</v>
      </c>
      <c r="AB221" s="244" t="s">
        <v>259</v>
      </c>
      <c r="AC221" s="244" t="s">
        <v>2093</v>
      </c>
      <c r="AD221" s="244" t="s">
        <v>820</v>
      </c>
      <c r="AJ221" s="244" t="s">
        <v>36</v>
      </c>
      <c r="AK221" s="244" t="s">
        <v>36</v>
      </c>
      <c r="AW221" s="223">
        <v>10</v>
      </c>
      <c r="AX221" s="223">
        <v>100</v>
      </c>
      <c r="AY221" s="223">
        <v>27</v>
      </c>
      <c r="AZ221" s="223">
        <v>15</v>
      </c>
      <c r="BA221" s="223">
        <v>1</v>
      </c>
    </row>
    <row r="222" spans="1:57" ht="72" hidden="1" x14ac:dyDescent="0.3">
      <c r="A222" s="244" t="s">
        <v>385</v>
      </c>
      <c r="B222" s="244" t="s">
        <v>3022</v>
      </c>
      <c r="C222" s="271" t="s">
        <v>2596</v>
      </c>
      <c r="D222" s="259" t="s">
        <v>3281</v>
      </c>
      <c r="E222" s="213"/>
      <c r="F222" s="213" t="s">
        <v>1709</v>
      </c>
      <c r="H222" s="272" t="s">
        <v>295</v>
      </c>
      <c r="J222" s="244" t="s">
        <v>786</v>
      </c>
      <c r="P222" s="244" t="s">
        <v>1366</v>
      </c>
      <c r="Q222" s="244" t="s">
        <v>1719</v>
      </c>
      <c r="T222" s="244" t="s">
        <v>305</v>
      </c>
      <c r="U222" s="244"/>
      <c r="X222" s="244" t="s">
        <v>305</v>
      </c>
      <c r="AB222" s="244" t="s">
        <v>259</v>
      </c>
      <c r="AC222" s="244" t="s">
        <v>2093</v>
      </c>
      <c r="AD222" s="244" t="s">
        <v>820</v>
      </c>
      <c r="AJ222" s="244" t="s">
        <v>233</v>
      </c>
      <c r="AK222" s="244" t="s">
        <v>36</v>
      </c>
      <c r="AW222" s="223">
        <v>10</v>
      </c>
      <c r="AX222" s="223">
        <v>100</v>
      </c>
      <c r="AY222" s="223">
        <v>27</v>
      </c>
      <c r="AZ222" s="223">
        <v>1</v>
      </c>
      <c r="BA222" s="223">
        <v>1</v>
      </c>
      <c r="BE222" s="223">
        <v>1</v>
      </c>
    </row>
    <row r="223" spans="1:57" ht="72" hidden="1" x14ac:dyDescent="0.3">
      <c r="A223" s="244" t="s">
        <v>3023</v>
      </c>
      <c r="B223" s="244" t="s">
        <v>3022</v>
      </c>
      <c r="C223" s="203" t="s">
        <v>2598</v>
      </c>
      <c r="D223" s="259" t="s">
        <v>3281</v>
      </c>
      <c r="E223" s="213"/>
      <c r="F223" s="213" t="s">
        <v>1709</v>
      </c>
      <c r="H223" s="244" t="s">
        <v>353</v>
      </c>
      <c r="J223" s="244" t="s">
        <v>786</v>
      </c>
      <c r="O223" s="244" t="s">
        <v>2064</v>
      </c>
      <c r="P223" s="244" t="s">
        <v>234</v>
      </c>
      <c r="Q223" s="244" t="s">
        <v>426</v>
      </c>
      <c r="T223" s="244" t="s">
        <v>2114</v>
      </c>
      <c r="U223" s="244"/>
      <c r="AB223" s="244" t="s">
        <v>260</v>
      </c>
      <c r="AC223" s="244" t="s">
        <v>2094</v>
      </c>
      <c r="AD223" s="257" t="s">
        <v>818</v>
      </c>
      <c r="AJ223" s="244" t="s">
        <v>36</v>
      </c>
      <c r="AK223" s="244" t="s">
        <v>36</v>
      </c>
      <c r="AW223" s="223">
        <v>10</v>
      </c>
      <c r="AX223" s="223">
        <v>100</v>
      </c>
      <c r="AY223" s="223">
        <v>36</v>
      </c>
      <c r="AZ223" s="223">
        <v>15</v>
      </c>
      <c r="BA223" s="223">
        <v>1</v>
      </c>
    </row>
    <row r="224" spans="1:57" ht="72" hidden="1" x14ac:dyDescent="0.3">
      <c r="A224" s="244" t="s">
        <v>3272</v>
      </c>
      <c r="B224" s="244" t="s">
        <v>3022</v>
      </c>
      <c r="C224" s="271" t="s">
        <v>2596</v>
      </c>
      <c r="D224" s="259" t="s">
        <v>3281</v>
      </c>
      <c r="E224" s="213"/>
      <c r="F224" s="213" t="s">
        <v>1709</v>
      </c>
      <c r="H224" s="272" t="s">
        <v>296</v>
      </c>
      <c r="J224" s="244" t="s">
        <v>786</v>
      </c>
      <c r="P224" s="244" t="s">
        <v>1366</v>
      </c>
      <c r="Q224" s="244" t="s">
        <v>1834</v>
      </c>
      <c r="T224" s="244" t="s">
        <v>309</v>
      </c>
      <c r="U224" s="244"/>
      <c r="X224" s="244" t="s">
        <v>309</v>
      </c>
      <c r="AB224" s="244" t="s">
        <v>260</v>
      </c>
      <c r="AC224" s="244" t="s">
        <v>2094</v>
      </c>
      <c r="AD224" s="257" t="s">
        <v>818</v>
      </c>
      <c r="AJ224" s="244" t="s">
        <v>233</v>
      </c>
      <c r="AK224" s="244" t="s">
        <v>36</v>
      </c>
      <c r="AW224" s="223">
        <v>10</v>
      </c>
      <c r="AX224" s="223">
        <v>100</v>
      </c>
      <c r="AY224" s="223">
        <v>36</v>
      </c>
      <c r="AZ224" s="223">
        <v>1</v>
      </c>
      <c r="BA224" s="223">
        <v>1</v>
      </c>
      <c r="BE224" s="223">
        <v>1</v>
      </c>
    </row>
    <row r="225" spans="1:57" ht="28.8" hidden="1" x14ac:dyDescent="0.3">
      <c r="A225" s="244" t="s">
        <v>416</v>
      </c>
      <c r="B225" s="244" t="s">
        <v>3022</v>
      </c>
      <c r="C225" s="203" t="s">
        <v>2598</v>
      </c>
      <c r="D225" s="259"/>
      <c r="E225" s="213"/>
      <c r="F225" s="213" t="s">
        <v>1709</v>
      </c>
      <c r="H225" s="244" t="s">
        <v>354</v>
      </c>
      <c r="J225" s="244" t="s">
        <v>786</v>
      </c>
      <c r="O225" s="244" t="s">
        <v>2065</v>
      </c>
      <c r="P225" s="244" t="s">
        <v>234</v>
      </c>
      <c r="Q225" s="244" t="s">
        <v>426</v>
      </c>
      <c r="T225" s="244" t="s">
        <v>2114</v>
      </c>
      <c r="U225" s="244"/>
      <c r="AB225" s="244" t="s">
        <v>261</v>
      </c>
      <c r="AC225" s="244" t="s">
        <v>2095</v>
      </c>
      <c r="AD225" s="244" t="s">
        <v>817</v>
      </c>
      <c r="AJ225" s="244" t="s">
        <v>36</v>
      </c>
      <c r="AK225" s="244" t="s">
        <v>36</v>
      </c>
      <c r="AW225" s="224">
        <v>10</v>
      </c>
      <c r="AX225" s="224">
        <v>100</v>
      </c>
      <c r="AY225" s="224">
        <v>41</v>
      </c>
      <c r="AZ225" s="224">
        <v>15</v>
      </c>
      <c r="BA225" s="223">
        <v>1</v>
      </c>
    </row>
    <row r="226" spans="1:57" ht="28.8" hidden="1" x14ac:dyDescent="0.3">
      <c r="A226" s="244" t="s">
        <v>386</v>
      </c>
      <c r="B226" s="244" t="s">
        <v>3022</v>
      </c>
      <c r="C226" s="280" t="s">
        <v>2596</v>
      </c>
      <c r="D226" s="259"/>
      <c r="E226" s="213"/>
      <c r="F226" s="213" t="s">
        <v>1709</v>
      </c>
      <c r="H226" s="279" t="s">
        <v>297</v>
      </c>
      <c r="J226" s="244" t="s">
        <v>786</v>
      </c>
      <c r="P226" s="244" t="s">
        <v>1366</v>
      </c>
      <c r="Q226" s="244" t="s">
        <v>1834</v>
      </c>
      <c r="T226" s="244" t="s">
        <v>310</v>
      </c>
      <c r="U226" s="244"/>
      <c r="X226" s="244" t="s">
        <v>310</v>
      </c>
      <c r="AB226" s="244" t="s">
        <v>261</v>
      </c>
      <c r="AC226" s="244" t="s">
        <v>2095</v>
      </c>
      <c r="AD226" s="244" t="s">
        <v>817</v>
      </c>
      <c r="AJ226" s="244" t="s">
        <v>233</v>
      </c>
      <c r="AK226" s="244" t="s">
        <v>36</v>
      </c>
      <c r="AW226" s="223">
        <v>10</v>
      </c>
      <c r="AX226" s="223">
        <v>100</v>
      </c>
      <c r="AY226" s="223">
        <v>41</v>
      </c>
      <c r="AZ226" s="223">
        <v>1</v>
      </c>
      <c r="BA226" s="223">
        <v>1</v>
      </c>
      <c r="BE226" s="223">
        <v>1</v>
      </c>
    </row>
    <row r="227" spans="1:57" ht="28.8" hidden="1" x14ac:dyDescent="0.3">
      <c r="A227" s="244" t="s">
        <v>2629</v>
      </c>
      <c r="B227" s="244" t="s">
        <v>3022</v>
      </c>
      <c r="C227" s="203" t="s">
        <v>3026</v>
      </c>
      <c r="D227" s="259"/>
      <c r="E227" s="213"/>
      <c r="F227" s="213" t="s">
        <v>1709</v>
      </c>
      <c r="J227" s="244" t="s">
        <v>786</v>
      </c>
      <c r="T227" s="244" t="s">
        <v>306</v>
      </c>
      <c r="U227" s="244"/>
      <c r="AB227" s="244" t="s">
        <v>816</v>
      </c>
      <c r="AC227" s="244" t="s">
        <v>2096</v>
      </c>
      <c r="AD227" s="257" t="s">
        <v>815</v>
      </c>
      <c r="AJ227" s="244" t="s">
        <v>36</v>
      </c>
      <c r="AK227" s="244" t="s">
        <v>36</v>
      </c>
      <c r="AW227" s="223">
        <v>10</v>
      </c>
      <c r="AX227" s="223">
        <v>100</v>
      </c>
      <c r="AY227" s="223">
        <v>3</v>
      </c>
      <c r="AZ227" s="223">
        <v>18</v>
      </c>
      <c r="BA227" s="223">
        <v>1</v>
      </c>
    </row>
    <row r="228" spans="1:57" ht="72" hidden="1" x14ac:dyDescent="0.3">
      <c r="A228" s="244" t="s">
        <v>3017</v>
      </c>
      <c r="B228" s="244" t="s">
        <v>3022</v>
      </c>
      <c r="C228" s="271" t="s">
        <v>2596</v>
      </c>
      <c r="D228" s="259" t="s">
        <v>3281</v>
      </c>
      <c r="E228" s="213"/>
      <c r="F228" s="213" t="s">
        <v>1709</v>
      </c>
      <c r="H228" s="272" t="s">
        <v>276</v>
      </c>
      <c r="J228" s="244" t="s">
        <v>786</v>
      </c>
      <c r="P228" s="244" t="s">
        <v>1366</v>
      </c>
      <c r="Q228" s="244" t="s">
        <v>321</v>
      </c>
      <c r="T228" s="244" t="s">
        <v>306</v>
      </c>
      <c r="U228" s="244"/>
      <c r="AB228" s="244" t="s">
        <v>816</v>
      </c>
      <c r="AC228" s="244" t="s">
        <v>2096</v>
      </c>
      <c r="AD228" s="257" t="s">
        <v>815</v>
      </c>
      <c r="AJ228" s="244" t="s">
        <v>233</v>
      </c>
      <c r="AK228" s="244" t="s">
        <v>36</v>
      </c>
      <c r="AW228" s="223">
        <v>10</v>
      </c>
      <c r="AX228" s="223">
        <v>100</v>
      </c>
      <c r="AY228" s="223">
        <v>3</v>
      </c>
      <c r="AZ228" s="223">
        <v>12</v>
      </c>
      <c r="BA228" s="223">
        <v>1</v>
      </c>
    </row>
    <row r="229" spans="1:57" ht="72" hidden="1" x14ac:dyDescent="0.3">
      <c r="A229" s="244" t="s">
        <v>417</v>
      </c>
      <c r="B229" s="244" t="s">
        <v>3022</v>
      </c>
      <c r="C229" s="213" t="s">
        <v>2601</v>
      </c>
      <c r="D229" s="259" t="s">
        <v>3281</v>
      </c>
      <c r="E229" s="213"/>
      <c r="F229" s="213" t="s">
        <v>1709</v>
      </c>
      <c r="H229" s="244" t="s">
        <v>355</v>
      </c>
      <c r="J229" s="244" t="s">
        <v>786</v>
      </c>
      <c r="O229" s="244" t="s">
        <v>2066</v>
      </c>
      <c r="P229" s="244" t="s">
        <v>423</v>
      </c>
      <c r="Q229" s="244" t="s">
        <v>3054</v>
      </c>
      <c r="T229" s="244" t="s">
        <v>2044</v>
      </c>
      <c r="U229" s="244"/>
      <c r="X229" s="244" t="s">
        <v>323</v>
      </c>
      <c r="Y229" s="244" t="s">
        <v>2045</v>
      </c>
      <c r="AB229" s="244" t="s">
        <v>262</v>
      </c>
      <c r="AC229" s="244" t="s">
        <v>2097</v>
      </c>
      <c r="AD229" s="244" t="s">
        <v>814</v>
      </c>
      <c r="AJ229" s="244" t="s">
        <v>36</v>
      </c>
      <c r="AK229" s="244" t="s">
        <v>36</v>
      </c>
      <c r="AW229" s="223">
        <v>10</v>
      </c>
      <c r="AX229" s="223">
        <v>100</v>
      </c>
      <c r="AY229" s="223">
        <v>28</v>
      </c>
      <c r="AZ229" s="223">
        <v>15</v>
      </c>
      <c r="BA229" s="223">
        <v>1</v>
      </c>
    </row>
    <row r="230" spans="1:57" ht="72" hidden="1" x14ac:dyDescent="0.3">
      <c r="A230" s="244" t="s">
        <v>387</v>
      </c>
      <c r="B230" s="244" t="s">
        <v>3022</v>
      </c>
      <c r="C230" s="271" t="s">
        <v>2596</v>
      </c>
      <c r="D230" s="259" t="s">
        <v>3281</v>
      </c>
      <c r="E230" s="213"/>
      <c r="F230" s="213" t="s">
        <v>1709</v>
      </c>
      <c r="H230" s="272" t="s">
        <v>298</v>
      </c>
      <c r="J230" s="244" t="s">
        <v>786</v>
      </c>
      <c r="P230" s="244" t="s">
        <v>1366</v>
      </c>
      <c r="Q230" s="244" t="s">
        <v>1719</v>
      </c>
      <c r="T230" s="244" t="s">
        <v>305</v>
      </c>
      <c r="U230" s="244"/>
      <c r="X230" s="244" t="s">
        <v>305</v>
      </c>
      <c r="AB230" s="244" t="s">
        <v>262</v>
      </c>
      <c r="AC230" s="244" t="s">
        <v>2097</v>
      </c>
      <c r="AD230" s="244" t="s">
        <v>814</v>
      </c>
      <c r="AJ230" s="244" t="s">
        <v>233</v>
      </c>
      <c r="AK230" s="244" t="s">
        <v>36</v>
      </c>
      <c r="AW230" s="223">
        <v>10</v>
      </c>
      <c r="AX230" s="223">
        <v>100</v>
      </c>
      <c r="AY230" s="223">
        <v>28</v>
      </c>
      <c r="AZ230" s="223">
        <v>1</v>
      </c>
      <c r="BA230" s="223">
        <v>1</v>
      </c>
      <c r="BE230" s="223">
        <v>1</v>
      </c>
    </row>
    <row r="231" spans="1:57" ht="72" hidden="1" x14ac:dyDescent="0.3">
      <c r="A231" s="244" t="s">
        <v>418</v>
      </c>
      <c r="B231" s="244" t="s">
        <v>3022</v>
      </c>
      <c r="C231" s="213" t="s">
        <v>2601</v>
      </c>
      <c r="D231" s="259" t="s">
        <v>3281</v>
      </c>
      <c r="E231" s="213"/>
      <c r="F231" s="213" t="s">
        <v>1709</v>
      </c>
      <c r="H231" s="244" t="s">
        <v>356</v>
      </c>
      <c r="J231" s="244" t="s">
        <v>786</v>
      </c>
      <c r="O231" s="244" t="s">
        <v>2067</v>
      </c>
      <c r="P231" s="244" t="s">
        <v>234</v>
      </c>
      <c r="Q231" s="244" t="s">
        <v>426</v>
      </c>
      <c r="T231" s="244" t="s">
        <v>548</v>
      </c>
      <c r="U231" s="244"/>
      <c r="AB231" s="244" t="s">
        <v>263</v>
      </c>
      <c r="AC231" s="244" t="s">
        <v>2098</v>
      </c>
      <c r="AD231" s="257" t="s">
        <v>813</v>
      </c>
      <c r="AJ231" s="244" t="s">
        <v>36</v>
      </c>
      <c r="AK231" s="244" t="s">
        <v>36</v>
      </c>
      <c r="AW231" s="223">
        <v>10</v>
      </c>
      <c r="AX231" s="223">
        <v>100</v>
      </c>
      <c r="AY231" s="223">
        <v>37</v>
      </c>
      <c r="AZ231" s="223">
        <v>15</v>
      </c>
      <c r="BA231" s="223">
        <v>1</v>
      </c>
    </row>
    <row r="232" spans="1:57" ht="72" hidden="1" x14ac:dyDescent="0.3">
      <c r="A232" s="244" t="s">
        <v>388</v>
      </c>
      <c r="B232" s="244" t="s">
        <v>3022</v>
      </c>
      <c r="C232" s="271" t="s">
        <v>2596</v>
      </c>
      <c r="D232" s="259" t="s">
        <v>3281</v>
      </c>
      <c r="E232" s="213"/>
      <c r="F232" s="213" t="s">
        <v>1709</v>
      </c>
      <c r="H232" s="272" t="s">
        <v>299</v>
      </c>
      <c r="J232" s="244" t="s">
        <v>786</v>
      </c>
      <c r="P232" s="244" t="s">
        <v>1366</v>
      </c>
      <c r="Q232" s="244" t="s">
        <v>1834</v>
      </c>
      <c r="T232" s="244" t="s">
        <v>311</v>
      </c>
      <c r="U232" s="244"/>
      <c r="X232" s="244" t="s">
        <v>311</v>
      </c>
      <c r="AB232" s="244" t="s">
        <v>263</v>
      </c>
      <c r="AC232" s="244" t="s">
        <v>2098</v>
      </c>
      <c r="AD232" s="257" t="s">
        <v>813</v>
      </c>
      <c r="AJ232" s="244" t="s">
        <v>233</v>
      </c>
      <c r="AK232" s="244" t="s">
        <v>36</v>
      </c>
      <c r="AW232" s="223">
        <v>10</v>
      </c>
      <c r="AX232" s="223">
        <v>100</v>
      </c>
      <c r="AY232" s="223">
        <v>37</v>
      </c>
      <c r="AZ232" s="223">
        <v>1</v>
      </c>
      <c r="BA232" s="223">
        <v>1</v>
      </c>
      <c r="BE232" s="223">
        <v>1</v>
      </c>
    </row>
    <row r="233" spans="1:57" ht="72" hidden="1" x14ac:dyDescent="0.3">
      <c r="A233" s="244" t="s">
        <v>419</v>
      </c>
      <c r="B233" s="244" t="s">
        <v>3022</v>
      </c>
      <c r="C233" s="213" t="s">
        <v>2601</v>
      </c>
      <c r="D233" s="259" t="s">
        <v>3281</v>
      </c>
      <c r="E233" s="213"/>
      <c r="F233" s="213" t="s">
        <v>1709</v>
      </c>
      <c r="H233" s="244" t="s">
        <v>357</v>
      </c>
      <c r="J233" s="244" t="s">
        <v>786</v>
      </c>
      <c r="O233" s="244" t="s">
        <v>2068</v>
      </c>
      <c r="P233" s="244" t="s">
        <v>423</v>
      </c>
      <c r="Q233" s="244" t="s">
        <v>3054</v>
      </c>
      <c r="T233" s="244" t="s">
        <v>2044</v>
      </c>
      <c r="U233" s="244"/>
      <c r="X233" s="244" t="s">
        <v>323</v>
      </c>
      <c r="Y233" s="244" t="s">
        <v>2045</v>
      </c>
      <c r="AB233" s="244" t="s">
        <v>264</v>
      </c>
      <c r="AC233" s="244" t="s">
        <v>2099</v>
      </c>
      <c r="AD233" s="244" t="s">
        <v>812</v>
      </c>
      <c r="AJ233" s="244" t="s">
        <v>36</v>
      </c>
      <c r="AK233" s="244" t="s">
        <v>36</v>
      </c>
      <c r="AW233" s="223">
        <v>10</v>
      </c>
      <c r="AX233" s="223">
        <v>100</v>
      </c>
      <c r="AY233" s="223">
        <v>29</v>
      </c>
      <c r="AZ233" s="223">
        <v>15</v>
      </c>
      <c r="BA233" s="223">
        <v>1</v>
      </c>
    </row>
    <row r="234" spans="1:57" ht="72" hidden="1" x14ac:dyDescent="0.3">
      <c r="A234" s="244" t="s">
        <v>389</v>
      </c>
      <c r="B234" s="244" t="s">
        <v>3022</v>
      </c>
      <c r="C234" s="271" t="s">
        <v>2596</v>
      </c>
      <c r="D234" s="259" t="s">
        <v>3281</v>
      </c>
      <c r="E234" s="213"/>
      <c r="F234" s="213" t="s">
        <v>1709</v>
      </c>
      <c r="H234" s="272" t="s">
        <v>300</v>
      </c>
      <c r="J234" s="244" t="s">
        <v>786</v>
      </c>
      <c r="P234" s="244" t="s">
        <v>1366</v>
      </c>
      <c r="Q234" s="244" t="s">
        <v>1719</v>
      </c>
      <c r="T234" s="244" t="s">
        <v>305</v>
      </c>
      <c r="U234" s="244"/>
      <c r="X234" s="244" t="s">
        <v>305</v>
      </c>
      <c r="AB234" s="244" t="s">
        <v>264</v>
      </c>
      <c r="AC234" s="244" t="s">
        <v>2099</v>
      </c>
      <c r="AD234" s="244" t="s">
        <v>812</v>
      </c>
      <c r="AJ234" s="244" t="s">
        <v>233</v>
      </c>
      <c r="AK234" s="244" t="s">
        <v>36</v>
      </c>
      <c r="AW234" s="223">
        <v>10</v>
      </c>
      <c r="AX234" s="223">
        <v>100</v>
      </c>
      <c r="AY234" s="223">
        <v>29</v>
      </c>
      <c r="AZ234" s="223">
        <v>1</v>
      </c>
      <c r="BA234" s="223">
        <v>1</v>
      </c>
      <c r="BE234" s="223">
        <v>1</v>
      </c>
    </row>
    <row r="235" spans="1:57" ht="72" hidden="1" x14ac:dyDescent="0.3">
      <c r="A235" s="244" t="s">
        <v>420</v>
      </c>
      <c r="B235" s="244" t="s">
        <v>3022</v>
      </c>
      <c r="C235" s="213" t="s">
        <v>2601</v>
      </c>
      <c r="D235" s="259" t="s">
        <v>3281</v>
      </c>
      <c r="E235" s="213"/>
      <c r="F235" s="213" t="s">
        <v>1709</v>
      </c>
      <c r="H235" s="244" t="s">
        <v>358</v>
      </c>
      <c r="J235" s="244" t="s">
        <v>786</v>
      </c>
      <c r="O235" s="244" t="s">
        <v>2069</v>
      </c>
      <c r="P235" s="244" t="s">
        <v>423</v>
      </c>
      <c r="Q235" s="244" t="s">
        <v>3054</v>
      </c>
      <c r="T235" s="244" t="s">
        <v>2112</v>
      </c>
      <c r="U235" s="244"/>
      <c r="X235" s="244" t="s">
        <v>325</v>
      </c>
      <c r="Y235" s="244" t="s">
        <v>2113</v>
      </c>
      <c r="AB235" s="244" t="s">
        <v>265</v>
      </c>
      <c r="AC235" s="244" t="s">
        <v>2100</v>
      </c>
      <c r="AD235" s="244" t="s">
        <v>811</v>
      </c>
      <c r="AJ235" s="244" t="s">
        <v>36</v>
      </c>
      <c r="AK235" s="244" t="s">
        <v>36</v>
      </c>
      <c r="AW235" s="223">
        <v>10</v>
      </c>
      <c r="AX235" s="223">
        <v>100</v>
      </c>
      <c r="AY235" s="223">
        <v>30</v>
      </c>
      <c r="AZ235" s="223">
        <v>15</v>
      </c>
      <c r="BA235" s="223">
        <v>1</v>
      </c>
    </row>
    <row r="236" spans="1:57" ht="72" hidden="1" x14ac:dyDescent="0.3">
      <c r="A236" s="244" t="s">
        <v>390</v>
      </c>
      <c r="B236" s="244" t="s">
        <v>3022</v>
      </c>
      <c r="C236" s="271" t="s">
        <v>2596</v>
      </c>
      <c r="D236" s="259" t="s">
        <v>3281</v>
      </c>
      <c r="E236" s="213"/>
      <c r="F236" s="213" t="s">
        <v>1709</v>
      </c>
      <c r="H236" s="272" t="s">
        <v>301</v>
      </c>
      <c r="J236" s="244" t="s">
        <v>786</v>
      </c>
      <c r="P236" s="244" t="s">
        <v>1366</v>
      </c>
      <c r="Q236" s="244" t="s">
        <v>1719</v>
      </c>
      <c r="T236" s="244" t="s">
        <v>305</v>
      </c>
      <c r="U236" s="244"/>
      <c r="X236" s="244" t="s">
        <v>305</v>
      </c>
      <c r="AB236" s="244" t="s">
        <v>265</v>
      </c>
      <c r="AC236" s="244" t="s">
        <v>2100</v>
      </c>
      <c r="AD236" s="244" t="s">
        <v>811</v>
      </c>
      <c r="AJ236" s="244" t="s">
        <v>233</v>
      </c>
      <c r="AK236" s="244" t="s">
        <v>36</v>
      </c>
      <c r="AW236" s="223">
        <v>10</v>
      </c>
      <c r="AX236" s="223">
        <v>100</v>
      </c>
      <c r="AY236" s="223">
        <v>30</v>
      </c>
      <c r="AZ236" s="223">
        <v>1</v>
      </c>
      <c r="BA236" s="223">
        <v>1</v>
      </c>
      <c r="BE236" s="223">
        <v>1</v>
      </c>
    </row>
    <row r="237" spans="1:57" ht="72" hidden="1" x14ac:dyDescent="0.3">
      <c r="A237" s="244" t="s">
        <v>421</v>
      </c>
      <c r="B237" s="244" t="s">
        <v>3022</v>
      </c>
      <c r="C237" s="213" t="s">
        <v>2601</v>
      </c>
      <c r="D237" s="259" t="s">
        <v>3281</v>
      </c>
      <c r="E237" s="213"/>
      <c r="F237" s="213" t="s">
        <v>1709</v>
      </c>
      <c r="H237" s="244" t="s">
        <v>359</v>
      </c>
      <c r="J237" s="244" t="s">
        <v>786</v>
      </c>
      <c r="O237" s="244" t="s">
        <v>2070</v>
      </c>
      <c r="P237" s="214" t="s">
        <v>423</v>
      </c>
      <c r="Q237" s="244" t="s">
        <v>3054</v>
      </c>
      <c r="T237" s="244" t="s">
        <v>2044</v>
      </c>
      <c r="U237" s="244"/>
      <c r="X237" s="244" t="s">
        <v>323</v>
      </c>
      <c r="Y237" s="244" t="s">
        <v>2045</v>
      </c>
      <c r="AB237" s="244" t="s">
        <v>266</v>
      </c>
      <c r="AC237" s="244" t="s">
        <v>2101</v>
      </c>
      <c r="AD237" s="244" t="s">
        <v>810</v>
      </c>
      <c r="AJ237" s="244" t="s">
        <v>36</v>
      </c>
      <c r="AK237" s="244" t="s">
        <v>36</v>
      </c>
      <c r="AW237" s="223">
        <v>10</v>
      </c>
      <c r="AX237" s="223">
        <v>100</v>
      </c>
      <c r="AY237" s="223">
        <v>31</v>
      </c>
      <c r="AZ237" s="223">
        <v>15</v>
      </c>
      <c r="BA237" s="223">
        <v>1</v>
      </c>
    </row>
    <row r="238" spans="1:57" ht="72" hidden="1" x14ac:dyDescent="0.3">
      <c r="A238" s="244" t="s">
        <v>391</v>
      </c>
      <c r="B238" s="244" t="s">
        <v>3022</v>
      </c>
      <c r="C238" s="271" t="s">
        <v>2596</v>
      </c>
      <c r="D238" s="259" t="s">
        <v>3281</v>
      </c>
      <c r="E238" s="213"/>
      <c r="F238" s="213" t="s">
        <v>1709</v>
      </c>
      <c r="H238" s="272" t="s">
        <v>302</v>
      </c>
      <c r="J238" s="244" t="s">
        <v>786</v>
      </c>
      <c r="P238" s="244" t="s">
        <v>1366</v>
      </c>
      <c r="Q238" s="244" t="s">
        <v>1719</v>
      </c>
      <c r="T238" s="244" t="s">
        <v>305</v>
      </c>
      <c r="U238" s="244"/>
      <c r="X238" s="244" t="s">
        <v>305</v>
      </c>
      <c r="AB238" s="244" t="s">
        <v>266</v>
      </c>
      <c r="AC238" s="244" t="s">
        <v>2101</v>
      </c>
      <c r="AD238" s="244" t="s">
        <v>810</v>
      </c>
      <c r="AJ238" s="244" t="s">
        <v>233</v>
      </c>
      <c r="AK238" s="244" t="s">
        <v>36</v>
      </c>
      <c r="AW238" s="223">
        <v>10</v>
      </c>
      <c r="AX238" s="223">
        <v>100</v>
      </c>
      <c r="AY238" s="223">
        <v>31</v>
      </c>
      <c r="AZ238" s="223">
        <v>1</v>
      </c>
      <c r="BA238" s="223">
        <v>1</v>
      </c>
      <c r="BE238" s="223">
        <v>1</v>
      </c>
    </row>
    <row r="239" spans="1:57" ht="72" hidden="1" x14ac:dyDescent="0.3">
      <c r="A239" s="244" t="s">
        <v>400</v>
      </c>
      <c r="B239" s="244" t="s">
        <v>3022</v>
      </c>
      <c r="C239" s="213" t="s">
        <v>2601</v>
      </c>
      <c r="D239" s="259" t="s">
        <v>3281</v>
      </c>
      <c r="E239" s="213"/>
      <c r="F239" s="213" t="s">
        <v>1709</v>
      </c>
      <c r="H239" s="244" t="s">
        <v>2071</v>
      </c>
      <c r="J239" s="244" t="s">
        <v>786</v>
      </c>
      <c r="O239" s="244" t="s">
        <v>2074</v>
      </c>
      <c r="P239" s="244" t="s">
        <v>423</v>
      </c>
      <c r="Q239" s="244" t="s">
        <v>3054</v>
      </c>
      <c r="T239" s="244" t="s">
        <v>2115</v>
      </c>
      <c r="U239" s="244"/>
      <c r="X239" s="244" t="s">
        <v>326</v>
      </c>
      <c r="Y239" s="244" t="s">
        <v>2116</v>
      </c>
      <c r="AB239" s="244" t="s">
        <v>242</v>
      </c>
      <c r="AC239" s="244" t="s">
        <v>2103</v>
      </c>
      <c r="AD239" s="244" t="s">
        <v>809</v>
      </c>
      <c r="AJ239" s="244" t="s">
        <v>36</v>
      </c>
      <c r="AK239" s="244" t="s">
        <v>36</v>
      </c>
      <c r="AW239" s="224">
        <v>10</v>
      </c>
      <c r="AX239" s="224">
        <v>100</v>
      </c>
      <c r="AY239" s="224">
        <v>11</v>
      </c>
      <c r="AZ239" s="224">
        <v>15</v>
      </c>
      <c r="BA239" s="223">
        <v>1</v>
      </c>
    </row>
    <row r="240" spans="1:57" ht="72" hidden="1" x14ac:dyDescent="0.3">
      <c r="A240" s="244" t="s">
        <v>369</v>
      </c>
      <c r="B240" s="244" t="s">
        <v>3022</v>
      </c>
      <c r="C240" s="271" t="s">
        <v>2596</v>
      </c>
      <c r="D240" s="259" t="s">
        <v>3281</v>
      </c>
      <c r="E240" s="213"/>
      <c r="F240" s="213" t="s">
        <v>1709</v>
      </c>
      <c r="H240" s="272" t="s">
        <v>277</v>
      </c>
      <c r="J240" s="244" t="s">
        <v>786</v>
      </c>
      <c r="P240" s="244" t="s">
        <v>1366</v>
      </c>
      <c r="Q240" s="244" t="s">
        <v>1719</v>
      </c>
      <c r="T240" s="244" t="s">
        <v>310</v>
      </c>
      <c r="U240" s="244"/>
      <c r="X240" s="244" t="s">
        <v>310</v>
      </c>
      <c r="AB240" s="244" t="s">
        <v>242</v>
      </c>
      <c r="AC240" s="244" t="s">
        <v>2103</v>
      </c>
      <c r="AD240" s="244" t="s">
        <v>809</v>
      </c>
      <c r="AJ240" s="244" t="s">
        <v>233</v>
      </c>
      <c r="AK240" s="244" t="s">
        <v>36</v>
      </c>
      <c r="AW240" s="223">
        <v>10</v>
      </c>
      <c r="AX240" s="223">
        <v>100</v>
      </c>
      <c r="AY240" s="223">
        <v>11</v>
      </c>
      <c r="AZ240" s="223">
        <v>1</v>
      </c>
      <c r="BA240" s="223">
        <v>1</v>
      </c>
      <c r="BE240" s="223">
        <v>1</v>
      </c>
    </row>
    <row r="241" spans="1:57" ht="72" hidden="1" x14ac:dyDescent="0.3">
      <c r="A241" s="244" t="s">
        <v>422</v>
      </c>
      <c r="B241" s="244" t="s">
        <v>3022</v>
      </c>
      <c r="C241" s="213" t="s">
        <v>2601</v>
      </c>
      <c r="D241" s="259" t="s">
        <v>3281</v>
      </c>
      <c r="E241" s="213"/>
      <c r="F241" s="213" t="s">
        <v>1709</v>
      </c>
      <c r="H241" s="244" t="s">
        <v>360</v>
      </c>
      <c r="J241" s="244" t="s">
        <v>786</v>
      </c>
      <c r="O241" s="244" t="s">
        <v>2075</v>
      </c>
      <c r="P241" s="244" t="s">
        <v>423</v>
      </c>
      <c r="Q241" s="244" t="s">
        <v>3054</v>
      </c>
      <c r="T241" s="244" t="s">
        <v>2044</v>
      </c>
      <c r="U241" s="244"/>
      <c r="X241" s="244" t="s">
        <v>323</v>
      </c>
      <c r="Y241" s="244" t="s">
        <v>2045</v>
      </c>
      <c r="AB241" s="244" t="s">
        <v>267</v>
      </c>
      <c r="AC241" s="244" t="s">
        <v>2102</v>
      </c>
      <c r="AD241" s="244" t="s">
        <v>808</v>
      </c>
      <c r="AJ241" s="244" t="s">
        <v>36</v>
      </c>
      <c r="AK241" s="244" t="s">
        <v>36</v>
      </c>
      <c r="AW241" s="224">
        <v>10</v>
      </c>
      <c r="AX241" s="224">
        <v>100</v>
      </c>
      <c r="AY241" s="224">
        <v>33</v>
      </c>
      <c r="AZ241" s="224">
        <v>15</v>
      </c>
      <c r="BA241" s="223">
        <v>1</v>
      </c>
    </row>
    <row r="242" spans="1:57" ht="72" hidden="1" x14ac:dyDescent="0.3">
      <c r="A242" s="244" t="s">
        <v>392</v>
      </c>
      <c r="B242" s="244" t="s">
        <v>3022</v>
      </c>
      <c r="C242" s="271" t="s">
        <v>2596</v>
      </c>
      <c r="D242" s="259" t="s">
        <v>3281</v>
      </c>
      <c r="E242" s="213"/>
      <c r="F242" s="213" t="s">
        <v>1709</v>
      </c>
      <c r="H242" s="272" t="s">
        <v>303</v>
      </c>
      <c r="J242" s="244" t="s">
        <v>786</v>
      </c>
      <c r="P242" s="244" t="s">
        <v>1366</v>
      </c>
      <c r="Q242" s="244" t="s">
        <v>1719</v>
      </c>
      <c r="T242" s="244" t="s">
        <v>305</v>
      </c>
      <c r="U242" s="244"/>
      <c r="X242" s="244" t="s">
        <v>305</v>
      </c>
      <c r="AB242" s="244" t="s">
        <v>267</v>
      </c>
      <c r="AC242" s="244" t="s">
        <v>2102</v>
      </c>
      <c r="AD242" s="244" t="s">
        <v>808</v>
      </c>
      <c r="AJ242" s="244" t="s">
        <v>233</v>
      </c>
      <c r="AK242" s="244" t="s">
        <v>36</v>
      </c>
      <c r="AW242" s="223">
        <v>10</v>
      </c>
      <c r="AX242" s="223">
        <v>100</v>
      </c>
      <c r="AY242" s="223">
        <v>33</v>
      </c>
      <c r="AZ242" s="223">
        <v>1</v>
      </c>
      <c r="BA242" s="223">
        <v>1</v>
      </c>
      <c r="BE242" s="223">
        <v>1</v>
      </c>
    </row>
    <row r="243" spans="1:57" ht="72" hidden="1" x14ac:dyDescent="0.3">
      <c r="A243" s="244" t="s">
        <v>3027</v>
      </c>
      <c r="B243" s="244" t="s">
        <v>3022</v>
      </c>
      <c r="C243" s="203" t="s">
        <v>3019</v>
      </c>
      <c r="D243" s="259" t="s">
        <v>3281</v>
      </c>
      <c r="E243" s="213"/>
      <c r="F243" s="213" t="s">
        <v>1709</v>
      </c>
      <c r="H243" s="244" t="s">
        <v>336</v>
      </c>
      <c r="J243" s="244" t="s">
        <v>786</v>
      </c>
      <c r="O243" s="244" t="s">
        <v>2073</v>
      </c>
      <c r="P243" s="244" t="s">
        <v>423</v>
      </c>
      <c r="Q243" s="244" t="s">
        <v>3054</v>
      </c>
      <c r="T243" s="244" t="s">
        <v>2044</v>
      </c>
      <c r="U243" s="244"/>
      <c r="X243" s="244" t="s">
        <v>323</v>
      </c>
      <c r="Y243" s="244" t="s">
        <v>2045</v>
      </c>
      <c r="AB243" s="244" t="s">
        <v>243</v>
      </c>
      <c r="AC243" s="244" t="s">
        <v>2104</v>
      </c>
      <c r="AD243" s="244" t="s">
        <v>807</v>
      </c>
      <c r="AJ243" s="244" t="s">
        <v>36</v>
      </c>
      <c r="AK243" s="244" t="s">
        <v>36</v>
      </c>
      <c r="AW243" s="224">
        <v>10</v>
      </c>
      <c r="AX243" s="224">
        <v>100</v>
      </c>
      <c r="AY243" s="224">
        <v>12</v>
      </c>
      <c r="AZ243" s="224">
        <v>15</v>
      </c>
      <c r="BA243" s="223">
        <v>1</v>
      </c>
    </row>
    <row r="244" spans="1:57" ht="72" hidden="1" x14ac:dyDescent="0.3">
      <c r="A244" s="244" t="s">
        <v>370</v>
      </c>
      <c r="B244" s="244" t="s">
        <v>3022</v>
      </c>
      <c r="C244" s="271" t="s">
        <v>2596</v>
      </c>
      <c r="D244" s="259" t="s">
        <v>3281</v>
      </c>
      <c r="E244" s="213"/>
      <c r="F244" s="213" t="s">
        <v>1709</v>
      </c>
      <c r="H244" s="272" t="s">
        <v>278</v>
      </c>
      <c r="J244" s="244" t="s">
        <v>786</v>
      </c>
      <c r="P244" s="244" t="s">
        <v>1366</v>
      </c>
      <c r="Q244" s="244" t="s">
        <v>1834</v>
      </c>
      <c r="T244" s="244" t="s">
        <v>316</v>
      </c>
      <c r="U244" s="244"/>
      <c r="X244" s="244" t="s">
        <v>316</v>
      </c>
      <c r="AB244" s="244" t="s">
        <v>243</v>
      </c>
      <c r="AC244" s="244" t="s">
        <v>2104</v>
      </c>
      <c r="AD244" s="244" t="s">
        <v>807</v>
      </c>
      <c r="AJ244" s="244" t="s">
        <v>233</v>
      </c>
      <c r="AK244" s="244" t="s">
        <v>36</v>
      </c>
      <c r="AW244" s="223">
        <v>10</v>
      </c>
      <c r="AX244" s="223">
        <v>100</v>
      </c>
      <c r="AY244" s="223">
        <v>12</v>
      </c>
      <c r="AZ244" s="223">
        <v>1</v>
      </c>
      <c r="BA244" s="223">
        <v>1</v>
      </c>
      <c r="BE244" s="223">
        <v>1</v>
      </c>
    </row>
    <row r="245" spans="1:57" ht="72" hidden="1" x14ac:dyDescent="0.3">
      <c r="A245" s="244" t="s">
        <v>401</v>
      </c>
      <c r="B245" s="244" t="s">
        <v>3022</v>
      </c>
      <c r="C245" s="213" t="s">
        <v>2601</v>
      </c>
      <c r="D245" s="259" t="s">
        <v>3281</v>
      </c>
      <c r="E245" s="213"/>
      <c r="F245" s="213" t="s">
        <v>1709</v>
      </c>
      <c r="H245" s="244" t="s">
        <v>337</v>
      </c>
      <c r="J245" s="244" t="s">
        <v>786</v>
      </c>
      <c r="O245" s="244" t="s">
        <v>2072</v>
      </c>
      <c r="P245" s="244" t="s">
        <v>423</v>
      </c>
      <c r="Q245" s="244" t="s">
        <v>3054</v>
      </c>
      <c r="T245" s="244" t="s">
        <v>2044</v>
      </c>
      <c r="U245" s="244"/>
      <c r="X245" s="244" t="s">
        <v>323</v>
      </c>
      <c r="Y245" s="244" t="s">
        <v>2045</v>
      </c>
      <c r="AB245" s="244" t="s">
        <v>244</v>
      </c>
      <c r="AC245" s="244" t="s">
        <v>2105</v>
      </c>
      <c r="AD245" s="244" t="s">
        <v>805</v>
      </c>
      <c r="AJ245" s="244" t="s">
        <v>36</v>
      </c>
      <c r="AK245" s="244" t="s">
        <v>36</v>
      </c>
      <c r="AW245" s="223">
        <v>10</v>
      </c>
      <c r="AX245" s="223">
        <v>100</v>
      </c>
      <c r="AY245" s="223">
        <v>15</v>
      </c>
      <c r="AZ245" s="223">
        <v>15</v>
      </c>
      <c r="BA245" s="223">
        <v>1</v>
      </c>
    </row>
    <row r="246" spans="1:57" ht="72" hidden="1" x14ac:dyDescent="0.3">
      <c r="A246" s="244" t="s">
        <v>371</v>
      </c>
      <c r="B246" s="244" t="s">
        <v>3022</v>
      </c>
      <c r="C246" s="271" t="s">
        <v>2596</v>
      </c>
      <c r="D246" s="259" t="s">
        <v>3281</v>
      </c>
      <c r="E246" s="213"/>
      <c r="F246" s="213" t="s">
        <v>1709</v>
      </c>
      <c r="H246" s="272" t="s">
        <v>279</v>
      </c>
      <c r="J246" s="244" t="s">
        <v>786</v>
      </c>
      <c r="P246" s="244" t="s">
        <v>1366</v>
      </c>
      <c r="Q246" s="244" t="s">
        <v>1719</v>
      </c>
      <c r="T246" s="244" t="s">
        <v>305</v>
      </c>
      <c r="U246" s="244"/>
      <c r="X246" s="244" t="s">
        <v>305</v>
      </c>
      <c r="AB246" s="244" t="s">
        <v>244</v>
      </c>
      <c r="AC246" s="244" t="s">
        <v>2105</v>
      </c>
      <c r="AD246" s="244" t="s">
        <v>805</v>
      </c>
      <c r="AJ246" s="244" t="s">
        <v>233</v>
      </c>
      <c r="AK246" s="244" t="s">
        <v>36</v>
      </c>
      <c r="AW246" s="223">
        <v>10</v>
      </c>
      <c r="AX246" s="223">
        <v>100</v>
      </c>
      <c r="AY246" s="223">
        <v>15</v>
      </c>
      <c r="AZ246" s="223">
        <v>1</v>
      </c>
      <c r="BA246" s="223">
        <v>1</v>
      </c>
      <c r="BE246" s="223">
        <v>1</v>
      </c>
    </row>
    <row r="247" spans="1:57" ht="43.2" hidden="1" x14ac:dyDescent="0.3">
      <c r="A247" s="244" t="s">
        <v>3021</v>
      </c>
      <c r="B247" s="244" t="s">
        <v>3022</v>
      </c>
      <c r="C247" s="203" t="s">
        <v>3019</v>
      </c>
      <c r="D247" s="259"/>
      <c r="E247" s="213"/>
      <c r="F247" s="213" t="s">
        <v>1709</v>
      </c>
      <c r="H247" s="258"/>
      <c r="I247" s="258"/>
      <c r="J247" s="244" t="s">
        <v>786</v>
      </c>
      <c r="O247" s="244" t="s">
        <v>2449</v>
      </c>
      <c r="U247" s="244"/>
    </row>
    <row r="248" spans="1:57" ht="72" hidden="1" x14ac:dyDescent="0.3">
      <c r="A248" s="244" t="s">
        <v>3020</v>
      </c>
      <c r="B248" s="244" t="s">
        <v>3022</v>
      </c>
      <c r="C248" s="271" t="s">
        <v>2596</v>
      </c>
      <c r="D248" s="259" t="s">
        <v>3281</v>
      </c>
      <c r="E248" s="213"/>
      <c r="F248" s="213" t="s">
        <v>1709</v>
      </c>
      <c r="H248" s="272" t="s">
        <v>2450</v>
      </c>
      <c r="J248" s="244" t="s">
        <v>786</v>
      </c>
      <c r="U248" s="244"/>
    </row>
    <row r="249" spans="1:57" hidden="1" x14ac:dyDescent="0.3">
      <c r="A249" s="244" t="s">
        <v>3282</v>
      </c>
      <c r="B249" s="244" t="s">
        <v>3022</v>
      </c>
      <c r="C249" s="271"/>
      <c r="D249" s="259"/>
      <c r="E249" s="213"/>
      <c r="F249" s="213"/>
      <c r="H249" s="244" t="s">
        <v>3283</v>
      </c>
      <c r="J249" s="244" t="s">
        <v>786</v>
      </c>
      <c r="U249" s="244"/>
    </row>
    <row r="250" spans="1:57" ht="43.2" hidden="1" x14ac:dyDescent="0.3">
      <c r="A250" s="244" t="s">
        <v>3273</v>
      </c>
      <c r="B250" s="244" t="s">
        <v>3022</v>
      </c>
      <c r="C250" s="203" t="s">
        <v>3019</v>
      </c>
      <c r="D250" s="258"/>
      <c r="E250" s="213"/>
      <c r="F250" s="213" t="s">
        <v>1709</v>
      </c>
      <c r="H250" s="258"/>
      <c r="I250" s="258"/>
      <c r="U250" s="244"/>
    </row>
    <row r="251" spans="1:57" ht="28.8" hidden="1" x14ac:dyDescent="0.3">
      <c r="A251" s="244" t="s">
        <v>3274</v>
      </c>
      <c r="B251" s="244" t="s">
        <v>3022</v>
      </c>
      <c r="C251" s="214" t="s">
        <v>2596</v>
      </c>
      <c r="D251" s="259"/>
      <c r="E251" s="213"/>
      <c r="F251" s="213" t="s">
        <v>1709</v>
      </c>
      <c r="H251" s="209"/>
      <c r="I251" s="209"/>
      <c r="J251" s="209"/>
      <c r="U251" s="244"/>
    </row>
    <row r="252" spans="1:57" ht="43.2" hidden="1" x14ac:dyDescent="0.3">
      <c r="A252" s="244" t="s">
        <v>3024</v>
      </c>
      <c r="B252" s="244" t="s">
        <v>3022</v>
      </c>
      <c r="C252" s="203" t="s">
        <v>3019</v>
      </c>
      <c r="D252" s="258"/>
      <c r="E252" s="213"/>
      <c r="F252" s="213" t="s">
        <v>1709</v>
      </c>
      <c r="H252" s="258"/>
      <c r="I252" s="258"/>
      <c r="U252" s="244"/>
    </row>
    <row r="253" spans="1:57" ht="28.8" hidden="1" x14ac:dyDescent="0.3">
      <c r="A253" s="244" t="s">
        <v>3025</v>
      </c>
      <c r="B253" s="244" t="s">
        <v>3022</v>
      </c>
      <c r="C253" s="214" t="s">
        <v>2596</v>
      </c>
      <c r="D253" s="259"/>
      <c r="E253" s="213"/>
      <c r="F253" s="213" t="s">
        <v>1709</v>
      </c>
      <c r="U253" s="244"/>
    </row>
    <row r="254" spans="1:57" ht="43.2" hidden="1" x14ac:dyDescent="0.3">
      <c r="A254" s="244" t="s">
        <v>3275</v>
      </c>
      <c r="B254" s="244" t="s">
        <v>3022</v>
      </c>
      <c r="C254" s="203" t="s">
        <v>3019</v>
      </c>
      <c r="D254" s="258"/>
      <c r="E254" s="213"/>
      <c r="F254" s="213" t="s">
        <v>1709</v>
      </c>
      <c r="H254" s="258"/>
      <c r="I254" s="258"/>
      <c r="U254" s="244"/>
    </row>
    <row r="255" spans="1:57" ht="28.8" hidden="1" x14ac:dyDescent="0.3">
      <c r="A255" s="244" t="s">
        <v>3276</v>
      </c>
      <c r="B255" s="244" t="s">
        <v>3022</v>
      </c>
      <c r="C255" s="214" t="s">
        <v>2596</v>
      </c>
      <c r="D255" s="259"/>
      <c r="E255" s="213"/>
      <c r="F255" s="213" t="s">
        <v>1709</v>
      </c>
      <c r="U255" s="244"/>
    </row>
    <row r="256" spans="1:57" ht="43.2" hidden="1" x14ac:dyDescent="0.3">
      <c r="A256" s="244" t="s">
        <v>3277</v>
      </c>
      <c r="B256" s="244" t="s">
        <v>3022</v>
      </c>
      <c r="C256" s="203" t="s">
        <v>3019</v>
      </c>
      <c r="D256" s="258"/>
      <c r="E256" s="213"/>
      <c r="F256" s="213" t="s">
        <v>1709</v>
      </c>
      <c r="H256" s="258"/>
      <c r="I256" s="258"/>
      <c r="U256" s="244"/>
    </row>
    <row r="257" spans="1:53" ht="28.8" hidden="1" x14ac:dyDescent="0.3">
      <c r="A257" s="244" t="s">
        <v>3278</v>
      </c>
      <c r="B257" s="244" t="s">
        <v>3022</v>
      </c>
      <c r="C257" s="214" t="s">
        <v>2596</v>
      </c>
      <c r="D257" s="259"/>
      <c r="E257" s="213"/>
      <c r="F257" s="213" t="s">
        <v>1709</v>
      </c>
      <c r="U257" s="244"/>
    </row>
    <row r="258" spans="1:53" ht="43.2" hidden="1" x14ac:dyDescent="0.3">
      <c r="A258" s="214" t="s">
        <v>1059</v>
      </c>
      <c r="B258" s="244" t="s">
        <v>2964</v>
      </c>
      <c r="C258" s="194" t="s">
        <v>2597</v>
      </c>
      <c r="D258" s="244"/>
      <c r="E258" s="194"/>
      <c r="F258" s="194" t="s">
        <v>2597</v>
      </c>
      <c r="H258" s="214" t="s">
        <v>452</v>
      </c>
      <c r="I258" s="214"/>
      <c r="J258" s="214"/>
      <c r="K258" s="214"/>
      <c r="L258" s="214"/>
      <c r="M258" s="214"/>
      <c r="N258" s="244" t="s">
        <v>2021</v>
      </c>
      <c r="O258" s="214"/>
      <c r="P258" s="244" t="s">
        <v>16</v>
      </c>
      <c r="Q258" s="244" t="s">
        <v>2965</v>
      </c>
      <c r="R258" s="261" t="s">
        <v>2022</v>
      </c>
      <c r="T258" s="244" t="s">
        <v>1759</v>
      </c>
      <c r="U258" s="208" t="s">
        <v>81</v>
      </c>
      <c r="AB258" s="244" t="s">
        <v>1716</v>
      </c>
      <c r="AE258" s="244" t="s">
        <v>1058</v>
      </c>
      <c r="AF258" s="244" t="s">
        <v>508</v>
      </c>
      <c r="AH258" s="244" t="s">
        <v>957</v>
      </c>
      <c r="AJ258" s="214" t="s">
        <v>940</v>
      </c>
      <c r="AK258" s="244" t="s">
        <v>940</v>
      </c>
      <c r="AN258" s="214"/>
      <c r="AO258" s="214"/>
      <c r="AP258" s="214"/>
      <c r="AW258" s="223">
        <v>10</v>
      </c>
      <c r="AX258" s="223">
        <v>201</v>
      </c>
      <c r="AY258" s="223">
        <v>8</v>
      </c>
      <c r="AZ258" s="223">
        <v>1</v>
      </c>
      <c r="BA258" s="223">
        <v>1</v>
      </c>
    </row>
    <row r="259" spans="1:53" ht="43.2" hidden="1" x14ac:dyDescent="0.3">
      <c r="A259" s="214" t="s">
        <v>1057</v>
      </c>
      <c r="B259" s="244" t="s">
        <v>2964</v>
      </c>
      <c r="C259" s="194" t="s">
        <v>2597</v>
      </c>
      <c r="D259" s="244"/>
      <c r="E259" s="194"/>
      <c r="F259" s="194" t="s">
        <v>2597</v>
      </c>
      <c r="H259" s="214" t="s">
        <v>451</v>
      </c>
      <c r="I259" s="214"/>
      <c r="J259" s="214"/>
      <c r="K259" s="214"/>
      <c r="L259" s="214"/>
      <c r="M259" s="214"/>
      <c r="O259" s="214"/>
      <c r="P259" s="244" t="s">
        <v>16</v>
      </c>
      <c r="Q259" s="244" t="s">
        <v>2965</v>
      </c>
      <c r="U259" s="208" t="s">
        <v>81</v>
      </c>
      <c r="AB259" s="244" t="s">
        <v>1716</v>
      </c>
      <c r="AE259" s="244" t="s">
        <v>1055</v>
      </c>
      <c r="AF259" s="244" t="s">
        <v>508</v>
      </c>
      <c r="AH259" s="244" t="s">
        <v>957</v>
      </c>
      <c r="AJ259" s="244" t="s">
        <v>940</v>
      </c>
      <c r="AK259" s="244" t="s">
        <v>940</v>
      </c>
      <c r="AN259" s="214"/>
      <c r="AO259" s="214"/>
      <c r="AP259" s="214"/>
      <c r="AW259" s="223">
        <v>10</v>
      </c>
      <c r="AX259" s="223">
        <v>201</v>
      </c>
      <c r="AY259" s="223">
        <v>8</v>
      </c>
      <c r="AZ259" s="223">
        <v>2</v>
      </c>
      <c r="BA259" s="223">
        <v>1</v>
      </c>
    </row>
    <row r="260" spans="1:53" ht="43.2" hidden="1" x14ac:dyDescent="0.3">
      <c r="A260" s="214" t="s">
        <v>1056</v>
      </c>
      <c r="B260" s="244" t="s">
        <v>2964</v>
      </c>
      <c r="C260" s="194" t="s">
        <v>2597</v>
      </c>
      <c r="D260" s="244"/>
      <c r="E260" s="194"/>
      <c r="F260" s="194" t="s">
        <v>2597</v>
      </c>
      <c r="H260" s="214" t="s">
        <v>450</v>
      </c>
      <c r="I260" s="214"/>
      <c r="J260" s="214"/>
      <c r="K260" s="214"/>
      <c r="L260" s="214"/>
      <c r="M260" s="214"/>
      <c r="O260" s="214"/>
      <c r="P260" s="244" t="s">
        <v>16</v>
      </c>
      <c r="Q260" s="244" t="s">
        <v>2965</v>
      </c>
      <c r="U260" s="208" t="s">
        <v>81</v>
      </c>
      <c r="AB260" s="244" t="s">
        <v>1716</v>
      </c>
      <c r="AE260" s="244" t="s">
        <v>1055</v>
      </c>
      <c r="AF260" s="244" t="s">
        <v>508</v>
      </c>
      <c r="AH260" s="244" t="s">
        <v>957</v>
      </c>
      <c r="AJ260" s="244" t="s">
        <v>940</v>
      </c>
      <c r="AK260" s="244" t="s">
        <v>940</v>
      </c>
      <c r="AN260" s="214"/>
      <c r="AO260" s="214"/>
      <c r="AP260" s="214"/>
      <c r="AW260" s="223">
        <v>10</v>
      </c>
      <c r="AX260" s="223">
        <v>201</v>
      </c>
      <c r="AY260" s="223">
        <v>8</v>
      </c>
      <c r="AZ260" s="223">
        <v>3</v>
      </c>
      <c r="BA260" s="223">
        <v>1</v>
      </c>
    </row>
    <row r="261" spans="1:53" ht="57.6" hidden="1" x14ac:dyDescent="0.3">
      <c r="A261" s="214" t="s">
        <v>1054</v>
      </c>
      <c r="B261" s="244" t="s">
        <v>2964</v>
      </c>
      <c r="C261" s="194" t="s">
        <v>2597</v>
      </c>
      <c r="D261" s="244"/>
      <c r="E261" s="194"/>
      <c r="F261" s="194" t="s">
        <v>2597</v>
      </c>
      <c r="H261" s="214" t="s">
        <v>454</v>
      </c>
      <c r="I261" s="214"/>
      <c r="J261" s="214"/>
      <c r="K261" s="214"/>
      <c r="L261" s="214"/>
      <c r="M261" s="214"/>
      <c r="O261" s="214"/>
      <c r="P261" s="244" t="s">
        <v>16</v>
      </c>
      <c r="Q261" s="244" t="s">
        <v>2970</v>
      </c>
      <c r="U261" s="208" t="s">
        <v>81</v>
      </c>
      <c r="AB261" s="244" t="s">
        <v>1716</v>
      </c>
      <c r="AE261" s="244" t="s">
        <v>1052</v>
      </c>
      <c r="AF261" s="244" t="s">
        <v>509</v>
      </c>
      <c r="AH261" s="244" t="s">
        <v>957</v>
      </c>
      <c r="AJ261" s="244" t="s">
        <v>940</v>
      </c>
      <c r="AK261" s="244" t="s">
        <v>940</v>
      </c>
      <c r="AN261" s="214"/>
      <c r="AO261" s="214"/>
      <c r="AP261" s="214"/>
      <c r="AW261" s="223">
        <v>10</v>
      </c>
      <c r="AX261" s="223">
        <v>201</v>
      </c>
      <c r="AY261" s="223">
        <v>8</v>
      </c>
      <c r="AZ261" s="223">
        <v>4</v>
      </c>
      <c r="BA261" s="223">
        <v>1</v>
      </c>
    </row>
    <row r="262" spans="1:53" ht="57.6" hidden="1" x14ac:dyDescent="0.3">
      <c r="A262" s="214" t="s">
        <v>1053</v>
      </c>
      <c r="B262" s="244" t="s">
        <v>2964</v>
      </c>
      <c r="C262" s="194" t="s">
        <v>2597</v>
      </c>
      <c r="D262" s="244"/>
      <c r="E262" s="194"/>
      <c r="F262" s="194" t="s">
        <v>2597</v>
      </c>
      <c r="H262" s="214" t="s">
        <v>455</v>
      </c>
      <c r="I262" s="214"/>
      <c r="J262" s="214"/>
      <c r="K262" s="214"/>
      <c r="L262" s="214"/>
      <c r="M262" s="214"/>
      <c r="O262" s="214"/>
      <c r="P262" s="244" t="s">
        <v>16</v>
      </c>
      <c r="Q262" s="244" t="s">
        <v>2970</v>
      </c>
      <c r="U262" s="208" t="s">
        <v>81</v>
      </c>
      <c r="AB262" s="244" t="s">
        <v>1716</v>
      </c>
      <c r="AE262" s="244" t="s">
        <v>1052</v>
      </c>
      <c r="AF262" s="244" t="s">
        <v>509</v>
      </c>
      <c r="AH262" s="244" t="s">
        <v>957</v>
      </c>
      <c r="AJ262" s="244" t="s">
        <v>940</v>
      </c>
      <c r="AK262" s="244" t="s">
        <v>940</v>
      </c>
      <c r="AN262" s="214"/>
      <c r="AO262" s="214"/>
      <c r="AP262" s="214"/>
      <c r="AW262" s="223">
        <v>10</v>
      </c>
      <c r="AX262" s="223">
        <v>201</v>
      </c>
      <c r="AY262" s="223">
        <v>8</v>
      </c>
      <c r="AZ262" s="223">
        <v>5</v>
      </c>
      <c r="BA262" s="223">
        <v>1</v>
      </c>
    </row>
    <row r="263" spans="1:53" ht="57.6" hidden="1" x14ac:dyDescent="0.3">
      <c r="A263" s="214" t="s">
        <v>1051</v>
      </c>
      <c r="B263" s="244" t="s">
        <v>2964</v>
      </c>
      <c r="C263" s="194" t="s">
        <v>2597</v>
      </c>
      <c r="D263" s="244"/>
      <c r="E263" s="194"/>
      <c r="F263" s="194" t="s">
        <v>2597</v>
      </c>
      <c r="H263" s="214" t="s">
        <v>460</v>
      </c>
      <c r="I263" s="214"/>
      <c r="J263" s="214"/>
      <c r="K263" s="214"/>
      <c r="L263" s="214"/>
      <c r="M263" s="214"/>
      <c r="O263" s="214"/>
      <c r="P263" s="244" t="s">
        <v>16</v>
      </c>
      <c r="Q263" s="244" t="s">
        <v>2970</v>
      </c>
      <c r="U263" s="208" t="s">
        <v>81</v>
      </c>
      <c r="AB263" s="244" t="s">
        <v>1716</v>
      </c>
      <c r="AE263" s="244" t="s">
        <v>1049</v>
      </c>
      <c r="AF263" s="244" t="s">
        <v>510</v>
      </c>
      <c r="AH263" s="244" t="s">
        <v>957</v>
      </c>
      <c r="AJ263" s="244" t="s">
        <v>940</v>
      </c>
      <c r="AK263" s="244" t="s">
        <v>940</v>
      </c>
      <c r="AN263" s="214"/>
      <c r="AO263" s="214"/>
      <c r="AP263" s="214"/>
      <c r="AW263" s="223">
        <v>10</v>
      </c>
      <c r="AX263" s="223">
        <v>201</v>
      </c>
      <c r="AY263" s="223">
        <v>8</v>
      </c>
      <c r="AZ263" s="223">
        <v>6</v>
      </c>
      <c r="BA263" s="223">
        <v>1</v>
      </c>
    </row>
    <row r="264" spans="1:53" ht="57.6" hidden="1" x14ac:dyDescent="0.3">
      <c r="A264" s="214" t="s">
        <v>1050</v>
      </c>
      <c r="B264" s="244" t="s">
        <v>2964</v>
      </c>
      <c r="C264" s="194" t="s">
        <v>2597</v>
      </c>
      <c r="D264" s="244"/>
      <c r="E264" s="194"/>
      <c r="F264" s="194" t="s">
        <v>2597</v>
      </c>
      <c r="H264" s="214" t="s">
        <v>461</v>
      </c>
      <c r="I264" s="214"/>
      <c r="J264" s="214"/>
      <c r="K264" s="214"/>
      <c r="L264" s="214"/>
      <c r="M264" s="214"/>
      <c r="O264" s="214"/>
      <c r="P264" s="244" t="s">
        <v>16</v>
      </c>
      <c r="Q264" s="244" t="s">
        <v>2970</v>
      </c>
      <c r="U264" s="208" t="s">
        <v>81</v>
      </c>
      <c r="AB264" s="244" t="s">
        <v>1716</v>
      </c>
      <c r="AE264" s="244" t="s">
        <v>1049</v>
      </c>
      <c r="AF264" s="244" t="s">
        <v>510</v>
      </c>
      <c r="AH264" s="244" t="s">
        <v>957</v>
      </c>
      <c r="AJ264" s="244" t="s">
        <v>940</v>
      </c>
      <c r="AK264" s="244" t="s">
        <v>940</v>
      </c>
      <c r="AN264" s="214"/>
      <c r="AO264" s="214"/>
      <c r="AP264" s="214"/>
      <c r="AW264" s="223">
        <v>10</v>
      </c>
      <c r="AX264" s="223">
        <v>201</v>
      </c>
      <c r="AY264" s="223">
        <v>8</v>
      </c>
      <c r="AZ264" s="223">
        <v>7</v>
      </c>
      <c r="BA264" s="223">
        <v>1</v>
      </c>
    </row>
    <row r="265" spans="1:53" ht="57.6" hidden="1" x14ac:dyDescent="0.3">
      <c r="A265" s="214" t="s">
        <v>1048</v>
      </c>
      <c r="B265" s="244" t="s">
        <v>2964</v>
      </c>
      <c r="C265" s="194" t="s">
        <v>2597</v>
      </c>
      <c r="D265" s="244"/>
      <c r="E265" s="194"/>
      <c r="F265" s="194" t="s">
        <v>2597</v>
      </c>
      <c r="H265" s="214" t="s">
        <v>464</v>
      </c>
      <c r="I265" s="214"/>
      <c r="J265" s="214"/>
      <c r="K265" s="214"/>
      <c r="L265" s="214"/>
      <c r="M265" s="214"/>
      <c r="O265" s="214"/>
      <c r="P265" s="244" t="s">
        <v>16</v>
      </c>
      <c r="Q265" s="244" t="s">
        <v>2958</v>
      </c>
      <c r="U265" s="208" t="s">
        <v>81</v>
      </c>
      <c r="AB265" s="244" t="s">
        <v>1716</v>
      </c>
      <c r="AE265" s="244" t="s">
        <v>1047</v>
      </c>
      <c r="AF265" s="244" t="s">
        <v>511</v>
      </c>
      <c r="AH265" s="244" t="s">
        <v>957</v>
      </c>
      <c r="AJ265" s="244" t="s">
        <v>940</v>
      </c>
      <c r="AK265" s="244" t="s">
        <v>940</v>
      </c>
      <c r="AN265" s="214"/>
      <c r="AO265" s="214"/>
      <c r="AP265" s="214"/>
      <c r="AW265" s="223">
        <v>10</v>
      </c>
      <c r="AX265" s="223">
        <v>201</v>
      </c>
      <c r="AY265" s="223">
        <v>8</v>
      </c>
      <c r="AZ265" s="223">
        <v>8</v>
      </c>
      <c r="BA265" s="223">
        <v>1</v>
      </c>
    </row>
    <row r="266" spans="1:53" ht="57.6" hidden="1" x14ac:dyDescent="0.3">
      <c r="A266" s="214" t="s">
        <v>1046</v>
      </c>
      <c r="B266" s="244" t="s">
        <v>2964</v>
      </c>
      <c r="C266" s="194" t="s">
        <v>2597</v>
      </c>
      <c r="D266" s="244"/>
      <c r="E266" s="194"/>
      <c r="F266" s="194" t="s">
        <v>2597</v>
      </c>
      <c r="H266" s="214" t="s">
        <v>470</v>
      </c>
      <c r="I266" s="214"/>
      <c r="J266" s="214"/>
      <c r="K266" s="214"/>
      <c r="L266" s="214"/>
      <c r="M266" s="214"/>
      <c r="O266" s="214"/>
      <c r="P266" s="244" t="s">
        <v>16</v>
      </c>
      <c r="Q266" s="244" t="s">
        <v>2970</v>
      </c>
      <c r="U266" s="208" t="s">
        <v>81</v>
      </c>
      <c r="AB266" s="244" t="s">
        <v>1716</v>
      </c>
      <c r="AE266" s="244" t="s">
        <v>1045</v>
      </c>
      <c r="AF266" s="244" t="s">
        <v>512</v>
      </c>
      <c r="AH266" s="244" t="s">
        <v>957</v>
      </c>
      <c r="AJ266" s="244" t="s">
        <v>940</v>
      </c>
      <c r="AK266" s="244" t="s">
        <v>940</v>
      </c>
      <c r="AN266" s="214"/>
      <c r="AO266" s="214"/>
      <c r="AP266" s="214"/>
      <c r="AW266" s="223">
        <v>10</v>
      </c>
      <c r="AX266" s="223">
        <v>201</v>
      </c>
      <c r="AY266" s="223">
        <v>8</v>
      </c>
      <c r="AZ266" s="223">
        <v>9</v>
      </c>
      <c r="BA266" s="223">
        <v>1</v>
      </c>
    </row>
    <row r="267" spans="1:53" ht="57.6" hidden="1" x14ac:dyDescent="0.3">
      <c r="A267" s="214" t="s">
        <v>1044</v>
      </c>
      <c r="B267" s="244" t="s">
        <v>2964</v>
      </c>
      <c r="C267" s="194" t="s">
        <v>2597</v>
      </c>
      <c r="D267" s="244"/>
      <c r="E267" s="194"/>
      <c r="F267" s="194" t="s">
        <v>2597</v>
      </c>
      <c r="H267" s="214" t="s">
        <v>474</v>
      </c>
      <c r="I267" s="214"/>
      <c r="J267" s="214"/>
      <c r="K267" s="214"/>
      <c r="L267" s="214"/>
      <c r="M267" s="214"/>
      <c r="O267" s="214"/>
      <c r="P267" s="244" t="s">
        <v>16</v>
      </c>
      <c r="Q267" s="244" t="s">
        <v>2970</v>
      </c>
      <c r="U267" s="208" t="s">
        <v>81</v>
      </c>
      <c r="AB267" s="244" t="s">
        <v>1716</v>
      </c>
      <c r="AE267" s="244" t="s">
        <v>1043</v>
      </c>
      <c r="AF267" s="244" t="s">
        <v>513</v>
      </c>
      <c r="AH267" s="244" t="s">
        <v>957</v>
      </c>
      <c r="AJ267" s="244" t="s">
        <v>940</v>
      </c>
      <c r="AK267" s="244" t="s">
        <v>940</v>
      </c>
      <c r="AN267" s="214"/>
      <c r="AO267" s="214"/>
      <c r="AP267" s="214"/>
      <c r="AW267" s="223">
        <v>10</v>
      </c>
      <c r="AX267" s="223">
        <v>201</v>
      </c>
      <c r="AY267" s="223">
        <v>8</v>
      </c>
      <c r="AZ267" s="223">
        <v>10</v>
      </c>
      <c r="BA267" s="223">
        <v>1</v>
      </c>
    </row>
    <row r="268" spans="1:53" ht="57.6" hidden="1" x14ac:dyDescent="0.3">
      <c r="A268" s="214" t="s">
        <v>1042</v>
      </c>
      <c r="B268" s="244" t="s">
        <v>2964</v>
      </c>
      <c r="C268" s="194" t="s">
        <v>2597</v>
      </c>
      <c r="D268" s="244"/>
      <c r="E268" s="194"/>
      <c r="F268" s="194" t="s">
        <v>2597</v>
      </c>
      <c r="H268" s="214" t="s">
        <v>477</v>
      </c>
      <c r="I268" s="214"/>
      <c r="J268" s="214"/>
      <c r="K268" s="214"/>
      <c r="L268" s="214"/>
      <c r="M268" s="214"/>
      <c r="O268" s="214"/>
      <c r="P268" s="244" t="s">
        <v>16</v>
      </c>
      <c r="Q268" s="244" t="s">
        <v>2970</v>
      </c>
      <c r="U268" s="208" t="s">
        <v>81</v>
      </c>
      <c r="AB268" s="244" t="s">
        <v>1716</v>
      </c>
      <c r="AE268" s="244" t="s">
        <v>1041</v>
      </c>
      <c r="AF268" s="244" t="s">
        <v>514</v>
      </c>
      <c r="AH268" s="244" t="s">
        <v>957</v>
      </c>
      <c r="AJ268" s="244" t="s">
        <v>940</v>
      </c>
      <c r="AK268" s="244" t="s">
        <v>940</v>
      </c>
      <c r="AN268" s="214"/>
      <c r="AO268" s="214"/>
      <c r="AP268" s="214"/>
      <c r="AW268" s="223">
        <v>10</v>
      </c>
      <c r="AX268" s="223">
        <v>201</v>
      </c>
      <c r="AY268" s="223">
        <v>8</v>
      </c>
      <c r="AZ268" s="223">
        <v>11</v>
      </c>
      <c r="BA268" s="223">
        <v>1</v>
      </c>
    </row>
    <row r="269" spans="1:53" ht="57.6" hidden="1" x14ac:dyDescent="0.3">
      <c r="A269" s="214" t="s">
        <v>1040</v>
      </c>
      <c r="B269" s="244" t="s">
        <v>2964</v>
      </c>
      <c r="C269" s="194" t="s">
        <v>2597</v>
      </c>
      <c r="D269" s="244"/>
      <c r="E269" s="194"/>
      <c r="F269" s="194" t="s">
        <v>2597</v>
      </c>
      <c r="H269" s="214" t="s">
        <v>480</v>
      </c>
      <c r="I269" s="214"/>
      <c r="J269" s="214"/>
      <c r="K269" s="214"/>
      <c r="L269" s="214"/>
      <c r="M269" s="214"/>
      <c r="O269" s="214"/>
      <c r="P269" s="244" t="s">
        <v>16</v>
      </c>
      <c r="Q269" s="244" t="s">
        <v>2970</v>
      </c>
      <c r="U269" s="208" t="s">
        <v>81</v>
      </c>
      <c r="AB269" s="244" t="s">
        <v>1716</v>
      </c>
      <c r="AE269" s="244" t="s">
        <v>1039</v>
      </c>
      <c r="AF269" s="244" t="s">
        <v>515</v>
      </c>
      <c r="AH269" s="244" t="s">
        <v>957</v>
      </c>
      <c r="AJ269" s="244" t="s">
        <v>940</v>
      </c>
      <c r="AK269" s="244" t="s">
        <v>940</v>
      </c>
      <c r="AN269" s="214"/>
      <c r="AO269" s="214"/>
      <c r="AP269" s="214"/>
      <c r="AW269" s="223">
        <v>10</v>
      </c>
      <c r="AX269" s="223">
        <v>201</v>
      </c>
      <c r="AY269" s="223">
        <v>8</v>
      </c>
      <c r="AZ269" s="223">
        <v>12</v>
      </c>
      <c r="BA269" s="223">
        <v>1</v>
      </c>
    </row>
    <row r="270" spans="1:53" ht="57.6" hidden="1" x14ac:dyDescent="0.3">
      <c r="A270" s="214" t="s">
        <v>1038</v>
      </c>
      <c r="B270" s="244" t="s">
        <v>2964</v>
      </c>
      <c r="C270" s="194" t="s">
        <v>2597</v>
      </c>
      <c r="D270" s="244"/>
      <c r="E270" s="194"/>
      <c r="F270" s="194" t="s">
        <v>2597</v>
      </c>
      <c r="H270" s="214" t="s">
        <v>484</v>
      </c>
      <c r="I270" s="214"/>
      <c r="J270" s="214"/>
      <c r="K270" s="214"/>
      <c r="L270" s="214"/>
      <c r="M270" s="214"/>
      <c r="O270" s="214"/>
      <c r="P270" s="244" t="s">
        <v>16</v>
      </c>
      <c r="Q270" s="244" t="s">
        <v>2970</v>
      </c>
      <c r="U270" s="208" t="s">
        <v>81</v>
      </c>
      <c r="AB270" s="244" t="s">
        <v>1716</v>
      </c>
      <c r="AE270" s="244" t="s">
        <v>1037</v>
      </c>
      <c r="AF270" s="244" t="s">
        <v>516</v>
      </c>
      <c r="AH270" s="244" t="s">
        <v>957</v>
      </c>
      <c r="AJ270" s="244" t="s">
        <v>940</v>
      </c>
      <c r="AK270" s="244" t="s">
        <v>940</v>
      </c>
      <c r="AN270" s="214"/>
      <c r="AO270" s="214"/>
      <c r="AP270" s="214"/>
      <c r="AW270" s="223">
        <v>10</v>
      </c>
      <c r="AX270" s="223">
        <v>201</v>
      </c>
      <c r="AY270" s="223">
        <v>8</v>
      </c>
      <c r="AZ270" s="223">
        <v>13</v>
      </c>
      <c r="BA270" s="223">
        <v>1</v>
      </c>
    </row>
    <row r="271" spans="1:53" ht="57.6" hidden="1" x14ac:dyDescent="0.3">
      <c r="A271" s="214" t="s">
        <v>1036</v>
      </c>
      <c r="B271" s="244" t="s">
        <v>2964</v>
      </c>
      <c r="C271" s="194" t="s">
        <v>2597</v>
      </c>
      <c r="D271" s="244"/>
      <c r="E271" s="194"/>
      <c r="F271" s="194" t="s">
        <v>2597</v>
      </c>
      <c r="H271" s="214" t="s">
        <v>487</v>
      </c>
      <c r="I271" s="214"/>
      <c r="J271" s="214"/>
      <c r="K271" s="214"/>
      <c r="L271" s="214"/>
      <c r="M271" s="214"/>
      <c r="O271" s="214"/>
      <c r="P271" s="244" t="s">
        <v>16</v>
      </c>
      <c r="Q271" s="244" t="s">
        <v>2970</v>
      </c>
      <c r="U271" s="208" t="s">
        <v>81</v>
      </c>
      <c r="AB271" s="244" t="s">
        <v>1716</v>
      </c>
      <c r="AE271" s="244" t="s">
        <v>1035</v>
      </c>
      <c r="AF271" s="244" t="s">
        <v>517</v>
      </c>
      <c r="AH271" s="244" t="s">
        <v>957</v>
      </c>
      <c r="AJ271" s="244" t="s">
        <v>940</v>
      </c>
      <c r="AK271" s="244" t="s">
        <v>940</v>
      </c>
      <c r="AN271" s="214"/>
      <c r="AO271" s="214"/>
      <c r="AP271" s="214"/>
      <c r="AW271" s="223">
        <v>10</v>
      </c>
      <c r="AX271" s="223">
        <v>201</v>
      </c>
      <c r="AY271" s="223">
        <v>8</v>
      </c>
      <c r="AZ271" s="223">
        <v>14</v>
      </c>
      <c r="BA271" s="223">
        <v>1</v>
      </c>
    </row>
    <row r="272" spans="1:53" ht="43.2" hidden="1" x14ac:dyDescent="0.3">
      <c r="A272" s="214" t="s">
        <v>1034</v>
      </c>
      <c r="B272" s="244" t="s">
        <v>2964</v>
      </c>
      <c r="C272" s="194" t="s">
        <v>2597</v>
      </c>
      <c r="D272" s="244"/>
      <c r="E272" s="194"/>
      <c r="F272" s="194" t="s">
        <v>2597</v>
      </c>
      <c r="H272" s="214" t="s">
        <v>503</v>
      </c>
      <c r="I272" s="214"/>
      <c r="J272" s="214"/>
      <c r="K272" s="214"/>
      <c r="L272" s="214"/>
      <c r="M272" s="214"/>
      <c r="O272" s="214"/>
      <c r="P272" s="244" t="s">
        <v>16</v>
      </c>
      <c r="Q272" s="244" t="s">
        <v>2965</v>
      </c>
      <c r="U272" s="208" t="s">
        <v>81</v>
      </c>
      <c r="AB272" s="244" t="s">
        <v>1716</v>
      </c>
      <c r="AF272" s="244" t="s">
        <v>519</v>
      </c>
      <c r="AH272" s="244" t="s">
        <v>957</v>
      </c>
      <c r="AJ272" s="244" t="s">
        <v>940</v>
      </c>
      <c r="AK272" s="244" t="s">
        <v>940</v>
      </c>
      <c r="AN272" s="214"/>
      <c r="AO272" s="214"/>
      <c r="AP272" s="214"/>
      <c r="AW272" s="223">
        <v>10</v>
      </c>
      <c r="AX272" s="223">
        <v>201</v>
      </c>
      <c r="AY272" s="223">
        <v>8</v>
      </c>
      <c r="AZ272" s="223">
        <v>15</v>
      </c>
      <c r="BA272" s="223">
        <v>1</v>
      </c>
    </row>
    <row r="273" spans="1:57" ht="28.8" hidden="1" x14ac:dyDescent="0.3">
      <c r="A273" s="214"/>
      <c r="B273" s="244" t="s">
        <v>2964</v>
      </c>
      <c r="C273" s="194" t="s">
        <v>2597</v>
      </c>
      <c r="D273" s="244"/>
      <c r="E273" s="194"/>
      <c r="F273" s="194" t="s">
        <v>2597</v>
      </c>
      <c r="H273" s="214" t="s">
        <v>495</v>
      </c>
      <c r="I273" s="214"/>
      <c r="J273" s="214"/>
      <c r="K273" s="214"/>
      <c r="L273" s="214"/>
      <c r="M273" s="214"/>
      <c r="O273" s="214"/>
      <c r="P273" s="244" t="s">
        <v>16</v>
      </c>
      <c r="Q273" s="244" t="s">
        <v>2970</v>
      </c>
      <c r="U273" s="208" t="s">
        <v>81</v>
      </c>
      <c r="AB273" s="244" t="s">
        <v>1716</v>
      </c>
      <c r="AF273" s="244" t="s">
        <v>519</v>
      </c>
      <c r="AN273" s="214"/>
      <c r="AO273" s="214"/>
      <c r="AP273" s="214"/>
      <c r="AW273" s="223">
        <v>10</v>
      </c>
      <c r="AX273" s="223">
        <v>201</v>
      </c>
      <c r="AY273" s="223">
        <v>8</v>
      </c>
      <c r="AZ273" s="223">
        <v>16</v>
      </c>
      <c r="BA273" s="223">
        <v>1</v>
      </c>
    </row>
    <row r="274" spans="1:57" ht="43.2" hidden="1" x14ac:dyDescent="0.3">
      <c r="A274" s="214" t="s">
        <v>1033</v>
      </c>
      <c r="B274" s="244" t="s">
        <v>2964</v>
      </c>
      <c r="C274" s="194" t="s">
        <v>2597</v>
      </c>
      <c r="D274" s="244"/>
      <c r="E274" s="194"/>
      <c r="F274" s="194" t="s">
        <v>2597</v>
      </c>
      <c r="H274" s="214" t="s">
        <v>504</v>
      </c>
      <c r="I274" s="214"/>
      <c r="J274" s="214"/>
      <c r="K274" s="214"/>
      <c r="L274" s="214"/>
      <c r="M274" s="214"/>
      <c r="O274" s="214"/>
      <c r="P274" s="244" t="s">
        <v>16</v>
      </c>
      <c r="Q274" s="244" t="s">
        <v>2965</v>
      </c>
      <c r="U274" s="208" t="s">
        <v>81</v>
      </c>
      <c r="AB274" s="244" t="s">
        <v>1716</v>
      </c>
      <c r="AF274" s="244" t="s">
        <v>519</v>
      </c>
      <c r="AH274" s="244" t="s">
        <v>957</v>
      </c>
      <c r="AJ274" s="244" t="s">
        <v>940</v>
      </c>
      <c r="AK274" s="244" t="s">
        <v>940</v>
      </c>
      <c r="AN274" s="214"/>
      <c r="AO274" s="214"/>
      <c r="AP274" s="214"/>
      <c r="AW274" s="223">
        <v>10</v>
      </c>
      <c r="AX274" s="223">
        <v>201</v>
      </c>
      <c r="AY274" s="223">
        <v>8</v>
      </c>
      <c r="AZ274" s="223">
        <v>17</v>
      </c>
      <c r="BA274" s="223">
        <v>1</v>
      </c>
    </row>
    <row r="275" spans="1:57" ht="43.2" hidden="1" x14ac:dyDescent="0.3">
      <c r="A275" s="214" t="s">
        <v>1031</v>
      </c>
      <c r="B275" s="244" t="s">
        <v>2964</v>
      </c>
      <c r="C275" s="194" t="s">
        <v>2597</v>
      </c>
      <c r="D275" s="244"/>
      <c r="E275" s="194"/>
      <c r="F275" s="194" t="s">
        <v>2597</v>
      </c>
      <c r="H275" s="214" t="s">
        <v>494</v>
      </c>
      <c r="I275" s="214"/>
      <c r="J275" s="214"/>
      <c r="K275" s="214"/>
      <c r="L275" s="214"/>
      <c r="M275" s="214"/>
      <c r="O275" s="214"/>
      <c r="P275" s="244" t="s">
        <v>16</v>
      </c>
      <c r="Q275" s="244" t="s">
        <v>2970</v>
      </c>
      <c r="U275" s="208" t="s">
        <v>81</v>
      </c>
      <c r="AB275" s="244" t="s">
        <v>1716</v>
      </c>
      <c r="AE275" s="244" t="s">
        <v>1004</v>
      </c>
      <c r="AF275" s="244" t="s">
        <v>518</v>
      </c>
      <c r="AH275" s="244" t="s">
        <v>957</v>
      </c>
      <c r="AJ275" s="244" t="s">
        <v>940</v>
      </c>
      <c r="AK275" s="244" t="s">
        <v>940</v>
      </c>
      <c r="AN275" s="214"/>
      <c r="AO275" s="214"/>
      <c r="AP275" s="214"/>
      <c r="AW275" s="223">
        <v>10</v>
      </c>
      <c r="AX275" s="223">
        <v>201</v>
      </c>
      <c r="AY275" s="223">
        <v>8</v>
      </c>
      <c r="AZ275" s="223">
        <v>18</v>
      </c>
      <c r="BA275" s="223">
        <v>1</v>
      </c>
    </row>
    <row r="276" spans="1:57" ht="57.6" hidden="1" x14ac:dyDescent="0.3">
      <c r="A276" s="214" t="s">
        <v>1030</v>
      </c>
      <c r="B276" s="244" t="s">
        <v>2964</v>
      </c>
      <c r="C276" s="194" t="s">
        <v>2597</v>
      </c>
      <c r="D276" s="244"/>
      <c r="E276" s="194"/>
      <c r="F276" s="194" t="s">
        <v>2597</v>
      </c>
      <c r="H276" s="214" t="s">
        <v>488</v>
      </c>
      <c r="I276" s="214"/>
      <c r="J276" s="214"/>
      <c r="K276" s="214"/>
      <c r="L276" s="214"/>
      <c r="M276" s="214"/>
      <c r="O276" s="214"/>
      <c r="P276" s="244" t="s">
        <v>16</v>
      </c>
      <c r="Q276" s="244" t="s">
        <v>2970</v>
      </c>
      <c r="U276" s="208" t="s">
        <v>81</v>
      </c>
      <c r="AB276" s="244" t="s">
        <v>1716</v>
      </c>
      <c r="AE276" s="244" t="s">
        <v>1029</v>
      </c>
      <c r="AF276" s="244" t="s">
        <v>517</v>
      </c>
      <c r="AH276" s="244" t="s">
        <v>957</v>
      </c>
      <c r="AJ276" s="244" t="s">
        <v>940</v>
      </c>
      <c r="AK276" s="244" t="s">
        <v>940</v>
      </c>
      <c r="AN276" s="214"/>
      <c r="AO276" s="214"/>
      <c r="AP276" s="214"/>
      <c r="AW276" s="223">
        <v>10</v>
      </c>
      <c r="AX276" s="223">
        <v>201</v>
      </c>
      <c r="AY276" s="223">
        <v>8</v>
      </c>
      <c r="AZ276" s="223">
        <v>19</v>
      </c>
      <c r="BA276" s="223">
        <v>1</v>
      </c>
    </row>
    <row r="277" spans="1:57" ht="57.6" hidden="1" x14ac:dyDescent="0.3">
      <c r="A277" s="214" t="s">
        <v>1028</v>
      </c>
      <c r="B277" s="244" t="s">
        <v>2964</v>
      </c>
      <c r="C277" s="194" t="s">
        <v>2597</v>
      </c>
      <c r="D277" s="244"/>
      <c r="E277" s="194"/>
      <c r="F277" s="194" t="s">
        <v>2597</v>
      </c>
      <c r="H277" s="214" t="s">
        <v>485</v>
      </c>
      <c r="I277" s="214"/>
      <c r="J277" s="214"/>
      <c r="K277" s="214"/>
      <c r="L277" s="214"/>
      <c r="M277" s="214"/>
      <c r="O277" s="214"/>
      <c r="P277" s="244" t="s">
        <v>16</v>
      </c>
      <c r="Q277" s="244" t="s">
        <v>2970</v>
      </c>
      <c r="U277" s="208" t="s">
        <v>81</v>
      </c>
      <c r="AB277" s="244" t="s">
        <v>1716</v>
      </c>
      <c r="AE277" s="244" t="s">
        <v>1027</v>
      </c>
      <c r="AF277" s="244" t="s">
        <v>516</v>
      </c>
      <c r="AH277" s="244" t="s">
        <v>957</v>
      </c>
      <c r="AJ277" s="244" t="s">
        <v>940</v>
      </c>
      <c r="AK277" s="244" t="s">
        <v>940</v>
      </c>
      <c r="AN277" s="214"/>
      <c r="AO277" s="214"/>
      <c r="AP277" s="214"/>
      <c r="AW277" s="223">
        <v>10</v>
      </c>
      <c r="AX277" s="223">
        <v>201</v>
      </c>
      <c r="AY277" s="223">
        <v>8</v>
      </c>
      <c r="AZ277" s="223">
        <v>20</v>
      </c>
      <c r="BA277" s="223">
        <v>1</v>
      </c>
    </row>
    <row r="278" spans="1:57" ht="57.6" hidden="1" x14ac:dyDescent="0.3">
      <c r="A278" s="214" t="s">
        <v>1026</v>
      </c>
      <c r="B278" s="244" t="s">
        <v>2964</v>
      </c>
      <c r="C278" s="194" t="s">
        <v>2597</v>
      </c>
      <c r="D278" s="244"/>
      <c r="E278" s="194"/>
      <c r="F278" s="194" t="s">
        <v>2597</v>
      </c>
      <c r="H278" s="214" t="s">
        <v>481</v>
      </c>
      <c r="I278" s="214"/>
      <c r="J278" s="214"/>
      <c r="K278" s="214"/>
      <c r="L278" s="214"/>
      <c r="M278" s="214"/>
      <c r="O278" s="214"/>
      <c r="P278" s="244" t="s">
        <v>16</v>
      </c>
      <c r="Q278" s="244" t="s">
        <v>2970</v>
      </c>
      <c r="U278" s="208" t="s">
        <v>81</v>
      </c>
      <c r="AB278" s="244" t="s">
        <v>1716</v>
      </c>
      <c r="AE278" s="244" t="s">
        <v>1025</v>
      </c>
      <c r="AF278" s="244" t="s">
        <v>515</v>
      </c>
      <c r="AH278" s="244" t="s">
        <v>957</v>
      </c>
      <c r="AJ278" s="244" t="s">
        <v>940</v>
      </c>
      <c r="AK278" s="244" t="s">
        <v>940</v>
      </c>
      <c r="AN278" s="214"/>
      <c r="AO278" s="214"/>
      <c r="AP278" s="214"/>
      <c r="AW278" s="223">
        <v>10</v>
      </c>
      <c r="AX278" s="223">
        <v>201</v>
      </c>
      <c r="AY278" s="223">
        <v>8</v>
      </c>
      <c r="AZ278" s="223">
        <v>21</v>
      </c>
      <c r="BA278" s="223">
        <v>1</v>
      </c>
    </row>
    <row r="279" spans="1:57" ht="57.6" hidden="1" x14ac:dyDescent="0.3">
      <c r="A279" s="214" t="s">
        <v>1024</v>
      </c>
      <c r="B279" s="244" t="s">
        <v>2964</v>
      </c>
      <c r="C279" s="194" t="s">
        <v>2597</v>
      </c>
      <c r="D279" s="244"/>
      <c r="E279" s="194"/>
      <c r="F279" s="194" t="s">
        <v>2597</v>
      </c>
      <c r="H279" s="214" t="s">
        <v>478</v>
      </c>
      <c r="I279" s="214"/>
      <c r="J279" s="214"/>
      <c r="K279" s="214"/>
      <c r="L279" s="214"/>
      <c r="M279" s="214"/>
      <c r="O279" s="214"/>
      <c r="P279" s="244" t="s">
        <v>16</v>
      </c>
      <c r="Q279" s="244" t="s">
        <v>2970</v>
      </c>
      <c r="U279" s="208" t="s">
        <v>81</v>
      </c>
      <c r="AB279" s="244" t="s">
        <v>1716</v>
      </c>
      <c r="AE279" s="244" t="s">
        <v>1023</v>
      </c>
      <c r="AF279" s="244" t="s">
        <v>514</v>
      </c>
      <c r="AH279" s="244" t="s">
        <v>957</v>
      </c>
      <c r="AJ279" s="244" t="s">
        <v>940</v>
      </c>
      <c r="AK279" s="244" t="s">
        <v>940</v>
      </c>
      <c r="AN279" s="214"/>
      <c r="AO279" s="214"/>
      <c r="AP279" s="214"/>
      <c r="AW279" s="223">
        <v>10</v>
      </c>
      <c r="AX279" s="223">
        <v>201</v>
      </c>
      <c r="AY279" s="223">
        <v>8</v>
      </c>
      <c r="AZ279" s="223">
        <v>22</v>
      </c>
      <c r="BA279" s="223">
        <v>1</v>
      </c>
    </row>
    <row r="280" spans="1:57" ht="57.6" hidden="1" x14ac:dyDescent="0.3">
      <c r="A280" s="214" t="s">
        <v>1022</v>
      </c>
      <c r="B280" s="244" t="s">
        <v>2964</v>
      </c>
      <c r="C280" s="194" t="s">
        <v>2597</v>
      </c>
      <c r="D280" s="244"/>
      <c r="E280" s="194"/>
      <c r="F280" s="194" t="s">
        <v>2597</v>
      </c>
      <c r="H280" s="214" t="s">
        <v>475</v>
      </c>
      <c r="I280" s="214"/>
      <c r="J280" s="214"/>
      <c r="K280" s="214"/>
      <c r="L280" s="214"/>
      <c r="M280" s="214"/>
      <c r="O280" s="214"/>
      <c r="P280" s="244" t="s">
        <v>16</v>
      </c>
      <c r="Q280" s="244" t="s">
        <v>2970</v>
      </c>
      <c r="U280" s="208" t="s">
        <v>81</v>
      </c>
      <c r="AB280" s="244" t="s">
        <v>1716</v>
      </c>
      <c r="AE280" s="244" t="s">
        <v>1021</v>
      </c>
      <c r="AF280" s="244" t="s">
        <v>513</v>
      </c>
      <c r="AH280" s="244" t="s">
        <v>957</v>
      </c>
      <c r="AJ280" s="244" t="s">
        <v>940</v>
      </c>
      <c r="AK280" s="244" t="s">
        <v>940</v>
      </c>
      <c r="AN280" s="214"/>
      <c r="AO280" s="214"/>
      <c r="AP280" s="214"/>
      <c r="AW280" s="223">
        <v>10</v>
      </c>
      <c r="AX280" s="223">
        <v>201</v>
      </c>
      <c r="AY280" s="223">
        <v>8</v>
      </c>
      <c r="AZ280" s="223">
        <v>23</v>
      </c>
      <c r="BA280" s="223">
        <v>1</v>
      </c>
    </row>
    <row r="281" spans="1:57" ht="57.6" hidden="1" x14ac:dyDescent="0.3">
      <c r="A281" s="214" t="s">
        <v>1020</v>
      </c>
      <c r="B281" s="244" t="s">
        <v>2964</v>
      </c>
      <c r="C281" s="194" t="s">
        <v>2597</v>
      </c>
      <c r="D281" s="244"/>
      <c r="E281" s="194"/>
      <c r="F281" s="194" t="s">
        <v>2597</v>
      </c>
      <c r="H281" s="214" t="s">
        <v>471</v>
      </c>
      <c r="I281" s="214"/>
      <c r="J281" s="214"/>
      <c r="K281" s="214"/>
      <c r="L281" s="214"/>
      <c r="M281" s="214"/>
      <c r="O281" s="214"/>
      <c r="P281" s="244" t="s">
        <v>16</v>
      </c>
      <c r="Q281" s="244" t="s">
        <v>2970</v>
      </c>
      <c r="U281" s="208" t="s">
        <v>81</v>
      </c>
      <c r="AB281" s="244" t="s">
        <v>1716</v>
      </c>
      <c r="AE281" s="244" t="s">
        <v>1019</v>
      </c>
      <c r="AF281" s="244" t="s">
        <v>512</v>
      </c>
      <c r="AH281" s="244" t="s">
        <v>957</v>
      </c>
      <c r="AJ281" s="244" t="s">
        <v>940</v>
      </c>
      <c r="AK281" s="244" t="s">
        <v>940</v>
      </c>
      <c r="AN281" s="214"/>
      <c r="AO281" s="214"/>
      <c r="AP281" s="214"/>
      <c r="AW281" s="223">
        <v>10</v>
      </c>
      <c r="AX281" s="223">
        <v>201</v>
      </c>
      <c r="AY281" s="223">
        <v>8</v>
      </c>
      <c r="AZ281" s="223">
        <v>24</v>
      </c>
      <c r="BA281" s="223">
        <v>1</v>
      </c>
    </row>
    <row r="282" spans="1:57" ht="57.6" hidden="1" x14ac:dyDescent="0.3">
      <c r="A282" s="214" t="s">
        <v>1018</v>
      </c>
      <c r="B282" s="244" t="s">
        <v>2964</v>
      </c>
      <c r="C282" s="194" t="s">
        <v>2597</v>
      </c>
      <c r="D282" s="244"/>
      <c r="E282" s="194"/>
      <c r="F282" s="194" t="s">
        <v>2597</v>
      </c>
      <c r="H282" s="214" t="s">
        <v>465</v>
      </c>
      <c r="I282" s="214"/>
      <c r="J282" s="214"/>
      <c r="K282" s="214"/>
      <c r="L282" s="214"/>
      <c r="M282" s="214"/>
      <c r="O282" s="214"/>
      <c r="P282" s="244" t="s">
        <v>16</v>
      </c>
      <c r="Q282" s="244" t="s">
        <v>2958</v>
      </c>
      <c r="U282" s="208" t="s">
        <v>81</v>
      </c>
      <c r="AB282" s="244" t="s">
        <v>1716</v>
      </c>
      <c r="AE282" s="244" t="s">
        <v>1016</v>
      </c>
      <c r="AF282" s="244" t="s">
        <v>511</v>
      </c>
      <c r="AH282" s="244" t="s">
        <v>957</v>
      </c>
      <c r="AJ282" s="244" t="s">
        <v>940</v>
      </c>
      <c r="AK282" s="244" t="s">
        <v>940</v>
      </c>
      <c r="AN282" s="214"/>
      <c r="AO282" s="214"/>
      <c r="AP282" s="214"/>
      <c r="AW282" s="223">
        <v>10</v>
      </c>
      <c r="AX282" s="223">
        <v>201</v>
      </c>
      <c r="AY282" s="223">
        <v>8</v>
      </c>
      <c r="AZ282" s="223">
        <v>25</v>
      </c>
      <c r="BA282" s="223">
        <v>1</v>
      </c>
    </row>
    <row r="283" spans="1:57" ht="57.6" hidden="1" x14ac:dyDescent="0.3">
      <c r="A283" s="214" t="s">
        <v>1015</v>
      </c>
      <c r="B283" s="244" t="s">
        <v>2964</v>
      </c>
      <c r="C283" s="194" t="s">
        <v>2597</v>
      </c>
      <c r="D283" s="244"/>
      <c r="E283" s="194"/>
      <c r="F283" s="194" t="s">
        <v>2597</v>
      </c>
      <c r="H283" s="214" t="s">
        <v>462</v>
      </c>
      <c r="I283" s="214"/>
      <c r="J283" s="214"/>
      <c r="K283" s="214"/>
      <c r="L283" s="214"/>
      <c r="M283" s="214"/>
      <c r="O283" s="214"/>
      <c r="P283" s="244" t="s">
        <v>16</v>
      </c>
      <c r="Q283" s="244" t="s">
        <v>2970</v>
      </c>
      <c r="U283" s="208" t="s">
        <v>81</v>
      </c>
      <c r="AB283" s="244" t="s">
        <v>1716</v>
      </c>
      <c r="AE283" s="244" t="s">
        <v>1014</v>
      </c>
      <c r="AF283" s="244" t="s">
        <v>510</v>
      </c>
      <c r="AH283" s="244" t="s">
        <v>957</v>
      </c>
      <c r="AJ283" s="244" t="s">
        <v>940</v>
      </c>
      <c r="AK283" s="244" t="s">
        <v>940</v>
      </c>
      <c r="AN283" s="214"/>
      <c r="AO283" s="214"/>
      <c r="AP283" s="214"/>
      <c r="AW283" s="223">
        <v>10</v>
      </c>
      <c r="AX283" s="223">
        <v>201</v>
      </c>
      <c r="AY283" s="223">
        <v>8</v>
      </c>
      <c r="AZ283" s="223">
        <v>26</v>
      </c>
      <c r="BA283" s="223">
        <v>1</v>
      </c>
    </row>
    <row r="284" spans="1:57" ht="57.6" hidden="1" x14ac:dyDescent="0.3">
      <c r="A284" s="214" t="s">
        <v>1013</v>
      </c>
      <c r="B284" s="244" t="s">
        <v>2964</v>
      </c>
      <c r="C284" s="194" t="s">
        <v>2597</v>
      </c>
      <c r="D284" s="244"/>
      <c r="E284" s="194"/>
      <c r="F284" s="194" t="s">
        <v>2597</v>
      </c>
      <c r="H284" s="214" t="s">
        <v>457</v>
      </c>
      <c r="I284" s="214"/>
      <c r="J284" s="214"/>
      <c r="K284" s="214"/>
      <c r="L284" s="214"/>
      <c r="M284" s="214"/>
      <c r="O284" s="214"/>
      <c r="P284" s="244" t="s">
        <v>16</v>
      </c>
      <c r="Q284" s="244" t="s">
        <v>2970</v>
      </c>
      <c r="U284" s="208" t="s">
        <v>81</v>
      </c>
      <c r="AB284" s="244" t="s">
        <v>1716</v>
      </c>
      <c r="AE284" s="244" t="s">
        <v>1011</v>
      </c>
      <c r="AF284" s="244" t="s">
        <v>509</v>
      </c>
      <c r="AH284" s="244" t="s">
        <v>957</v>
      </c>
      <c r="AJ284" s="244" t="s">
        <v>940</v>
      </c>
      <c r="AK284" s="244" t="s">
        <v>940</v>
      </c>
      <c r="AN284" s="214"/>
      <c r="AO284" s="214"/>
      <c r="AP284" s="214"/>
      <c r="AW284" s="223">
        <v>10</v>
      </c>
      <c r="AX284" s="223">
        <v>201</v>
      </c>
      <c r="AY284" s="223">
        <v>8</v>
      </c>
      <c r="AZ284" s="223">
        <v>27</v>
      </c>
      <c r="BA284" s="223">
        <v>1</v>
      </c>
    </row>
    <row r="285" spans="1:57" ht="57.6" hidden="1" x14ac:dyDescent="0.3">
      <c r="A285" s="214" t="s">
        <v>1012</v>
      </c>
      <c r="B285" s="244" t="s">
        <v>2964</v>
      </c>
      <c r="C285" s="194" t="s">
        <v>2597</v>
      </c>
      <c r="D285" s="244"/>
      <c r="E285" s="194"/>
      <c r="F285" s="194" t="s">
        <v>2597</v>
      </c>
      <c r="H285" s="214" t="s">
        <v>456</v>
      </c>
      <c r="I285" s="214"/>
      <c r="J285" s="214"/>
      <c r="K285" s="214"/>
      <c r="L285" s="214"/>
      <c r="M285" s="214"/>
      <c r="O285" s="214"/>
      <c r="P285" s="244" t="s">
        <v>16</v>
      </c>
      <c r="Q285" s="244" t="s">
        <v>2970</v>
      </c>
      <c r="U285" s="235" t="s">
        <v>184</v>
      </c>
      <c r="AB285" s="244" t="s">
        <v>1716</v>
      </c>
      <c r="AE285" s="244" t="s">
        <v>1011</v>
      </c>
      <c r="AF285" s="244" t="s">
        <v>509</v>
      </c>
      <c r="AH285" s="244" t="s">
        <v>957</v>
      </c>
      <c r="AJ285" s="244" t="s">
        <v>940</v>
      </c>
      <c r="AK285" s="244" t="s">
        <v>940</v>
      </c>
      <c r="AN285" s="214"/>
      <c r="AO285" s="214"/>
      <c r="AP285" s="214"/>
      <c r="AW285" s="223">
        <v>10</v>
      </c>
      <c r="AX285" s="223">
        <v>201</v>
      </c>
      <c r="AY285" s="223">
        <v>8</v>
      </c>
      <c r="AZ285" s="223">
        <v>28</v>
      </c>
      <c r="BA285" s="223">
        <v>1</v>
      </c>
    </row>
    <row r="286" spans="1:57" s="219" customFormat="1" ht="57.6" hidden="1" x14ac:dyDescent="0.3">
      <c r="A286" s="214" t="s">
        <v>1012</v>
      </c>
      <c r="B286" s="244" t="s">
        <v>2964</v>
      </c>
      <c r="C286" s="194" t="s">
        <v>2597</v>
      </c>
      <c r="D286" s="214"/>
      <c r="E286" s="194"/>
      <c r="F286" s="194" t="s">
        <v>2597</v>
      </c>
      <c r="H286" s="214" t="s">
        <v>456</v>
      </c>
      <c r="I286" s="214"/>
      <c r="J286" s="214"/>
      <c r="K286" s="214"/>
      <c r="L286" s="214"/>
      <c r="M286" s="214"/>
      <c r="N286" s="214"/>
      <c r="O286" s="214"/>
      <c r="P286" s="214" t="s">
        <v>16</v>
      </c>
      <c r="Q286" s="244" t="s">
        <v>2970</v>
      </c>
      <c r="R286" s="214"/>
      <c r="S286" s="214"/>
      <c r="T286" s="214"/>
      <c r="U286" s="208" t="s">
        <v>81</v>
      </c>
      <c r="V286" s="214"/>
      <c r="W286" s="214"/>
      <c r="X286" s="214"/>
      <c r="Y286" s="214"/>
      <c r="Z286" s="244"/>
      <c r="AA286" s="244"/>
      <c r="AB286" s="244" t="s">
        <v>1716</v>
      </c>
      <c r="AC286" s="244"/>
      <c r="AD286" s="214"/>
      <c r="AE286" s="214" t="s">
        <v>1011</v>
      </c>
      <c r="AF286" s="244" t="s">
        <v>509</v>
      </c>
      <c r="AG286" s="214"/>
      <c r="AH286" s="214" t="s">
        <v>957</v>
      </c>
      <c r="AI286" s="214"/>
      <c r="AJ286" s="214" t="s">
        <v>940</v>
      </c>
      <c r="AK286" s="214" t="s">
        <v>940</v>
      </c>
      <c r="AL286" s="214"/>
      <c r="AM286" s="214"/>
      <c r="AN286" s="214"/>
      <c r="AO286" s="214"/>
      <c r="AP286" s="214"/>
      <c r="AQ286" s="244"/>
      <c r="AR286" s="244"/>
      <c r="AS286" s="244"/>
      <c r="AT286" s="244"/>
      <c r="AU286" s="244"/>
      <c r="AV286" s="214"/>
      <c r="AW286" s="223">
        <v>10</v>
      </c>
      <c r="AX286" s="223">
        <v>201</v>
      </c>
      <c r="AY286" s="223">
        <v>8</v>
      </c>
      <c r="AZ286" s="223">
        <v>28</v>
      </c>
      <c r="BA286" s="223">
        <v>1</v>
      </c>
      <c r="BB286" s="223"/>
      <c r="BC286" s="223"/>
      <c r="BD286" s="223"/>
      <c r="BE286" s="223"/>
    </row>
    <row r="287" spans="1:57" s="219" customFormat="1" ht="43.2" hidden="1" x14ac:dyDescent="0.3">
      <c r="A287" s="214" t="s">
        <v>1010</v>
      </c>
      <c r="B287" s="244" t="s">
        <v>2964</v>
      </c>
      <c r="C287" s="194" t="s">
        <v>2597</v>
      </c>
      <c r="D287" s="214"/>
      <c r="E287" s="194"/>
      <c r="F287" s="194" t="s">
        <v>2597</v>
      </c>
      <c r="H287" s="214" t="s">
        <v>1009</v>
      </c>
      <c r="I287" s="214"/>
      <c r="J287" s="214"/>
      <c r="K287" s="214"/>
      <c r="L287" s="214"/>
      <c r="M287" s="214"/>
      <c r="N287" s="214"/>
      <c r="O287" s="214"/>
      <c r="P287" s="214" t="s">
        <v>16</v>
      </c>
      <c r="Q287" s="214" t="s">
        <v>2966</v>
      </c>
      <c r="R287" s="214"/>
      <c r="S287" s="214"/>
      <c r="T287" s="214"/>
      <c r="U287" s="235" t="s">
        <v>184</v>
      </c>
      <c r="V287" s="214"/>
      <c r="W287" s="214"/>
      <c r="X287" s="214"/>
      <c r="Y287" s="214"/>
      <c r="Z287" s="244"/>
      <c r="AA287" s="244"/>
      <c r="AB287" s="244" t="s">
        <v>1716</v>
      </c>
      <c r="AC287" s="244"/>
      <c r="AD287" s="214"/>
      <c r="AE287" s="214" t="s">
        <v>1008</v>
      </c>
      <c r="AF287" s="214"/>
      <c r="AG287" s="214"/>
      <c r="AH287" s="214" t="s">
        <v>957</v>
      </c>
      <c r="AI287" s="214"/>
      <c r="AJ287" s="214" t="s">
        <v>940</v>
      </c>
      <c r="AK287" s="214" t="s">
        <v>940</v>
      </c>
      <c r="AL287" s="214"/>
      <c r="AM287" s="214"/>
      <c r="AN287" s="214"/>
      <c r="AO287" s="214"/>
      <c r="AP287" s="214"/>
      <c r="AQ287" s="244"/>
      <c r="AR287" s="244"/>
      <c r="AS287" s="244"/>
      <c r="AT287" s="244"/>
      <c r="AU287" s="244"/>
      <c r="AV287" s="214"/>
      <c r="AW287" s="223">
        <v>10</v>
      </c>
      <c r="AX287" s="223">
        <v>201</v>
      </c>
      <c r="AY287" s="223">
        <v>8</v>
      </c>
      <c r="AZ287" s="223">
        <v>29</v>
      </c>
      <c r="BA287" s="223">
        <v>1</v>
      </c>
      <c r="BB287" s="223"/>
      <c r="BC287" s="223"/>
      <c r="BD287" s="223"/>
      <c r="BE287" s="223"/>
    </row>
    <row r="288" spans="1:57" s="219" customFormat="1" ht="43.2" hidden="1" x14ac:dyDescent="0.3">
      <c r="A288" s="214" t="s">
        <v>1007</v>
      </c>
      <c r="B288" s="244" t="s">
        <v>2964</v>
      </c>
      <c r="C288" s="194" t="s">
        <v>2597</v>
      </c>
      <c r="D288" s="214"/>
      <c r="E288" s="194"/>
      <c r="F288" s="194" t="s">
        <v>2597</v>
      </c>
      <c r="H288" s="214" t="s">
        <v>1006</v>
      </c>
      <c r="I288" s="214"/>
      <c r="J288" s="214"/>
      <c r="K288" s="214"/>
      <c r="L288" s="214"/>
      <c r="M288" s="214"/>
      <c r="N288" s="214"/>
      <c r="O288" s="214"/>
      <c r="P288" s="214" t="s">
        <v>16</v>
      </c>
      <c r="Q288" s="214" t="s">
        <v>2966</v>
      </c>
      <c r="R288" s="214"/>
      <c r="S288" s="214"/>
      <c r="T288" s="214"/>
      <c r="U288" s="235" t="s">
        <v>184</v>
      </c>
      <c r="V288" s="214"/>
      <c r="W288" s="214"/>
      <c r="X288" s="214"/>
      <c r="Y288" s="214"/>
      <c r="Z288" s="244"/>
      <c r="AA288" s="244"/>
      <c r="AB288" s="244" t="s">
        <v>1716</v>
      </c>
      <c r="AC288" s="244"/>
      <c r="AD288" s="214"/>
      <c r="AE288" s="214" t="s">
        <v>1004</v>
      </c>
      <c r="AF288" s="214"/>
      <c r="AG288" s="214"/>
      <c r="AH288" s="214" t="s">
        <v>957</v>
      </c>
      <c r="AI288" s="214"/>
      <c r="AJ288" s="214" t="s">
        <v>940</v>
      </c>
      <c r="AK288" s="214" t="s">
        <v>940</v>
      </c>
      <c r="AL288" s="214"/>
      <c r="AM288" s="214"/>
      <c r="AN288" s="214"/>
      <c r="AO288" s="214"/>
      <c r="AP288" s="214"/>
      <c r="AQ288" s="244"/>
      <c r="AR288" s="244"/>
      <c r="AS288" s="244"/>
      <c r="AT288" s="244"/>
      <c r="AU288" s="244"/>
      <c r="AV288" s="214"/>
      <c r="AW288" s="223">
        <v>10</v>
      </c>
      <c r="AX288" s="223">
        <v>201</v>
      </c>
      <c r="AY288" s="223">
        <v>8</v>
      </c>
      <c r="AZ288" s="223">
        <v>30</v>
      </c>
      <c r="BA288" s="223">
        <v>1</v>
      </c>
      <c r="BB288" s="223"/>
      <c r="BC288" s="223"/>
      <c r="BD288" s="223"/>
      <c r="BE288" s="223"/>
    </row>
    <row r="289" spans="1:57" s="219" customFormat="1" ht="43.2" hidden="1" x14ac:dyDescent="0.3">
      <c r="A289" s="214" t="s">
        <v>1003</v>
      </c>
      <c r="B289" s="244" t="s">
        <v>2964</v>
      </c>
      <c r="C289" s="194" t="s">
        <v>2597</v>
      </c>
      <c r="D289" s="214"/>
      <c r="E289" s="194"/>
      <c r="F289" s="194" t="s">
        <v>2597</v>
      </c>
      <c r="H289" s="214" t="s">
        <v>448</v>
      </c>
      <c r="I289" s="214"/>
      <c r="J289" s="214"/>
      <c r="K289" s="214"/>
      <c r="L289" s="214"/>
      <c r="M289" s="214"/>
      <c r="N289" s="214"/>
      <c r="O289" s="214"/>
      <c r="P289" s="214" t="s">
        <v>16</v>
      </c>
      <c r="Q289" s="214" t="s">
        <v>2967</v>
      </c>
      <c r="R289" s="214"/>
      <c r="S289" s="214"/>
      <c r="T289" s="214"/>
      <c r="U289" s="208" t="s">
        <v>81</v>
      </c>
      <c r="V289" s="214"/>
      <c r="W289" s="214"/>
      <c r="X289" s="214"/>
      <c r="Y289" s="214"/>
      <c r="Z289" s="244"/>
      <c r="AA289" s="244"/>
      <c r="AB289" s="244" t="s">
        <v>1716</v>
      </c>
      <c r="AC289" s="244"/>
      <c r="AD289" s="214"/>
      <c r="AE289" s="214" t="s">
        <v>1002</v>
      </c>
      <c r="AF289" s="214"/>
      <c r="AG289" s="214"/>
      <c r="AH289" s="214" t="s">
        <v>957</v>
      </c>
      <c r="AI289" s="214"/>
      <c r="AJ289" s="214" t="s">
        <v>940</v>
      </c>
      <c r="AK289" s="214" t="s">
        <v>940</v>
      </c>
      <c r="AL289" s="214"/>
      <c r="AM289" s="214"/>
      <c r="AN289" s="214"/>
      <c r="AO289" s="214"/>
      <c r="AP289" s="214"/>
      <c r="AQ289" s="244"/>
      <c r="AR289" s="244"/>
      <c r="AS289" s="244"/>
      <c r="AT289" s="244"/>
      <c r="AU289" s="244"/>
      <c r="AV289" s="214"/>
      <c r="AW289" s="223">
        <v>10</v>
      </c>
      <c r="AX289" s="223">
        <v>201</v>
      </c>
      <c r="AY289" s="223">
        <v>8</v>
      </c>
      <c r="AZ289" s="223">
        <v>31</v>
      </c>
      <c r="BA289" s="223">
        <v>1</v>
      </c>
      <c r="BB289" s="223"/>
      <c r="BC289" s="223"/>
      <c r="BD289" s="223"/>
      <c r="BE289" s="223"/>
    </row>
    <row r="290" spans="1:57" ht="43.2" hidden="1" x14ac:dyDescent="0.3">
      <c r="A290" s="214" t="s">
        <v>1001</v>
      </c>
      <c r="B290" s="244" t="s">
        <v>2964</v>
      </c>
      <c r="C290" s="194" t="s">
        <v>2597</v>
      </c>
      <c r="D290" s="244"/>
      <c r="E290" s="194"/>
      <c r="F290" s="194" t="s">
        <v>2597</v>
      </c>
      <c r="G290" s="209"/>
      <c r="H290" s="214" t="s">
        <v>449</v>
      </c>
      <c r="I290" s="214"/>
      <c r="J290" s="214"/>
      <c r="K290" s="214"/>
      <c r="L290" s="214"/>
      <c r="M290" s="214"/>
      <c r="O290" s="214"/>
      <c r="P290" s="244" t="s">
        <v>16</v>
      </c>
      <c r="Q290" s="244" t="s">
        <v>2967</v>
      </c>
      <c r="U290" s="208" t="s">
        <v>81</v>
      </c>
      <c r="AB290" s="244" t="s">
        <v>1716</v>
      </c>
      <c r="AE290" s="244" t="s">
        <v>1000</v>
      </c>
      <c r="AF290" s="244" t="s">
        <v>508</v>
      </c>
      <c r="AH290" s="244" t="s">
        <v>957</v>
      </c>
      <c r="AJ290" s="244" t="s">
        <v>940</v>
      </c>
      <c r="AK290" s="244" t="s">
        <v>940</v>
      </c>
      <c r="AN290" s="214"/>
      <c r="AO290" s="214"/>
      <c r="AP290" s="214"/>
      <c r="AW290" s="223">
        <v>10</v>
      </c>
      <c r="AX290" s="223">
        <v>201</v>
      </c>
      <c r="AY290" s="223">
        <v>8</v>
      </c>
      <c r="AZ290" s="223">
        <v>32</v>
      </c>
      <c r="BA290" s="223">
        <v>1</v>
      </c>
    </row>
    <row r="291" spans="1:57" ht="43.2" hidden="1" x14ac:dyDescent="0.3">
      <c r="A291" s="214" t="s">
        <v>999</v>
      </c>
      <c r="B291" s="244" t="s">
        <v>2964</v>
      </c>
      <c r="C291" s="194" t="s">
        <v>2597</v>
      </c>
      <c r="D291" s="244"/>
      <c r="E291" s="194"/>
      <c r="F291" s="194" t="s">
        <v>2597</v>
      </c>
      <c r="G291" s="209"/>
      <c r="H291" s="214" t="s">
        <v>458</v>
      </c>
      <c r="I291" s="214"/>
      <c r="J291" s="214"/>
      <c r="K291" s="214"/>
      <c r="L291" s="214"/>
      <c r="M291" s="214"/>
      <c r="O291" s="214"/>
      <c r="P291" s="244" t="s">
        <v>16</v>
      </c>
      <c r="Q291" s="244" t="s">
        <v>2967</v>
      </c>
      <c r="U291" s="208" t="s">
        <v>81</v>
      </c>
      <c r="AB291" s="244" t="s">
        <v>1716</v>
      </c>
      <c r="AE291" s="244" t="s">
        <v>998</v>
      </c>
      <c r="AF291" s="244" t="s">
        <v>510</v>
      </c>
      <c r="AH291" s="244" t="s">
        <v>957</v>
      </c>
      <c r="AJ291" s="244" t="s">
        <v>940</v>
      </c>
      <c r="AK291" s="244" t="s">
        <v>940</v>
      </c>
      <c r="AN291" s="214"/>
      <c r="AO291" s="214"/>
      <c r="AP291" s="214"/>
      <c r="AW291" s="223">
        <v>10</v>
      </c>
      <c r="AX291" s="223">
        <v>201</v>
      </c>
      <c r="AY291" s="223">
        <v>8</v>
      </c>
      <c r="AZ291" s="223">
        <v>33</v>
      </c>
      <c r="BA291" s="223">
        <v>1</v>
      </c>
    </row>
    <row r="292" spans="1:57" ht="43.2" hidden="1" x14ac:dyDescent="0.3">
      <c r="A292" s="214" t="s">
        <v>997</v>
      </c>
      <c r="B292" s="244" t="s">
        <v>2964</v>
      </c>
      <c r="C292" s="194" t="s">
        <v>2597</v>
      </c>
      <c r="D292" s="244"/>
      <c r="E292" s="194"/>
      <c r="F292" s="194" t="s">
        <v>2597</v>
      </c>
      <c r="G292" s="209"/>
      <c r="H292" s="214" t="s">
        <v>472</v>
      </c>
      <c r="I292" s="214"/>
      <c r="J292" s="214"/>
      <c r="K292" s="214"/>
      <c r="L292" s="214"/>
      <c r="M292" s="214"/>
      <c r="O292" s="214"/>
      <c r="P292" s="244" t="s">
        <v>16</v>
      </c>
      <c r="Q292" s="244" t="s">
        <v>2967</v>
      </c>
      <c r="U292" s="208" t="s">
        <v>81</v>
      </c>
      <c r="AB292" s="244" t="s">
        <v>1716</v>
      </c>
      <c r="AE292" s="244" t="s">
        <v>996</v>
      </c>
      <c r="AF292" s="244" t="s">
        <v>513</v>
      </c>
      <c r="AH292" s="244" t="s">
        <v>957</v>
      </c>
      <c r="AJ292" s="244" t="s">
        <v>940</v>
      </c>
      <c r="AK292" s="244" t="s">
        <v>940</v>
      </c>
      <c r="AN292" s="214"/>
      <c r="AO292" s="214"/>
      <c r="AP292" s="214"/>
      <c r="AW292" s="223">
        <v>10</v>
      </c>
      <c r="AX292" s="223">
        <v>201</v>
      </c>
      <c r="AY292" s="223">
        <v>8</v>
      </c>
      <c r="AZ292" s="223">
        <v>34</v>
      </c>
      <c r="BA292" s="223">
        <v>1</v>
      </c>
    </row>
    <row r="293" spans="1:57" ht="43.2" hidden="1" x14ac:dyDescent="0.3">
      <c r="A293" s="214" t="s">
        <v>995</v>
      </c>
      <c r="B293" s="244" t="s">
        <v>2964</v>
      </c>
      <c r="C293" s="194" t="s">
        <v>2597</v>
      </c>
      <c r="D293" s="244"/>
      <c r="E293" s="194"/>
      <c r="F293" s="194" t="s">
        <v>2597</v>
      </c>
      <c r="G293" s="209"/>
      <c r="H293" s="214" t="s">
        <v>482</v>
      </c>
      <c r="I293" s="214"/>
      <c r="J293" s="214"/>
      <c r="K293" s="214"/>
      <c r="L293" s="214"/>
      <c r="M293" s="214"/>
      <c r="N293" s="244" t="s">
        <v>2029</v>
      </c>
      <c r="O293" s="214"/>
      <c r="P293" s="244" t="s">
        <v>16</v>
      </c>
      <c r="Q293" s="244" t="s">
        <v>2967</v>
      </c>
      <c r="R293" s="262" t="s">
        <v>2030</v>
      </c>
      <c r="T293" s="244" t="s">
        <v>1759</v>
      </c>
      <c r="U293" s="208" t="s">
        <v>81</v>
      </c>
      <c r="AB293" s="244" t="s">
        <v>1716</v>
      </c>
      <c r="AE293" s="244" t="s">
        <v>994</v>
      </c>
      <c r="AF293" s="244" t="s">
        <v>516</v>
      </c>
      <c r="AH293" s="244" t="s">
        <v>957</v>
      </c>
      <c r="AJ293" s="244" t="s">
        <v>940</v>
      </c>
      <c r="AK293" s="244" t="s">
        <v>940</v>
      </c>
      <c r="AN293" s="214"/>
      <c r="AO293" s="214"/>
      <c r="AP293" s="214"/>
      <c r="AW293" s="223">
        <v>10</v>
      </c>
      <c r="AX293" s="223">
        <v>201</v>
      </c>
      <c r="AY293" s="223">
        <v>8</v>
      </c>
      <c r="AZ293" s="223">
        <v>35</v>
      </c>
      <c r="BA293" s="223">
        <v>1</v>
      </c>
    </row>
    <row r="294" spans="1:57" ht="43.2" hidden="1" x14ac:dyDescent="0.3">
      <c r="A294" s="214" t="s">
        <v>993</v>
      </c>
      <c r="B294" s="244" t="s">
        <v>2964</v>
      </c>
      <c r="C294" s="194" t="s">
        <v>2597</v>
      </c>
      <c r="D294" s="244"/>
      <c r="E294" s="194"/>
      <c r="F294" s="194" t="s">
        <v>2597</v>
      </c>
      <c r="G294" s="209"/>
      <c r="H294" s="214" t="s">
        <v>496</v>
      </c>
      <c r="I294" s="214"/>
      <c r="J294" s="214"/>
      <c r="K294" s="214"/>
      <c r="L294" s="214"/>
      <c r="M294" s="214"/>
      <c r="O294" s="214"/>
      <c r="P294" s="244" t="s">
        <v>16</v>
      </c>
      <c r="Q294" s="244" t="s">
        <v>2967</v>
      </c>
      <c r="U294" s="208" t="s">
        <v>81</v>
      </c>
      <c r="AB294" s="244" t="s">
        <v>1716</v>
      </c>
      <c r="AE294" s="244" t="s">
        <v>991</v>
      </c>
      <c r="AF294" s="244" t="s">
        <v>519</v>
      </c>
      <c r="AH294" s="244" t="s">
        <v>957</v>
      </c>
      <c r="AJ294" s="244" t="s">
        <v>940</v>
      </c>
      <c r="AK294" s="244" t="s">
        <v>940</v>
      </c>
      <c r="AN294" s="214"/>
      <c r="AO294" s="214"/>
      <c r="AP294" s="214"/>
      <c r="AW294" s="223">
        <v>10</v>
      </c>
      <c r="AX294" s="223">
        <v>201</v>
      </c>
      <c r="AY294" s="223">
        <v>8</v>
      </c>
      <c r="AZ294" s="223">
        <v>36</v>
      </c>
      <c r="BA294" s="223">
        <v>1</v>
      </c>
    </row>
    <row r="295" spans="1:57" ht="43.2" hidden="1" x14ac:dyDescent="0.3">
      <c r="A295" s="214" t="s">
        <v>992</v>
      </c>
      <c r="B295" s="244" t="s">
        <v>2964</v>
      </c>
      <c r="C295" s="194" t="s">
        <v>2597</v>
      </c>
      <c r="D295" s="244"/>
      <c r="E295" s="194"/>
      <c r="F295" s="194" t="s">
        <v>2597</v>
      </c>
      <c r="G295" s="209"/>
      <c r="H295" s="214" t="s">
        <v>497</v>
      </c>
      <c r="I295" s="214"/>
      <c r="J295" s="214"/>
      <c r="K295" s="214"/>
      <c r="L295" s="214"/>
      <c r="M295" s="214"/>
      <c r="O295" s="214"/>
      <c r="P295" s="244" t="s">
        <v>16</v>
      </c>
      <c r="Q295" s="244" t="s">
        <v>2967</v>
      </c>
      <c r="U295" s="208" t="s">
        <v>81</v>
      </c>
      <c r="AB295" s="244" t="s">
        <v>1716</v>
      </c>
      <c r="AE295" s="244" t="s">
        <v>991</v>
      </c>
      <c r="AF295" s="244" t="s">
        <v>519</v>
      </c>
      <c r="AH295" s="244" t="s">
        <v>957</v>
      </c>
      <c r="AJ295" s="244" t="s">
        <v>940</v>
      </c>
      <c r="AK295" s="244" t="s">
        <v>940</v>
      </c>
      <c r="AN295" s="214"/>
      <c r="AO295" s="214"/>
      <c r="AP295" s="214"/>
      <c r="AW295" s="223">
        <v>10</v>
      </c>
      <c r="AX295" s="223">
        <v>201</v>
      </c>
      <c r="AY295" s="223">
        <v>8</v>
      </c>
      <c r="AZ295" s="223">
        <v>37</v>
      </c>
      <c r="BA295" s="223">
        <v>1</v>
      </c>
    </row>
    <row r="296" spans="1:57" ht="43.2" hidden="1" x14ac:dyDescent="0.3">
      <c r="A296" s="214" t="s">
        <v>990</v>
      </c>
      <c r="B296" s="244" t="s">
        <v>2964</v>
      </c>
      <c r="C296" s="194" t="s">
        <v>2597</v>
      </c>
      <c r="D296" s="244"/>
      <c r="E296" s="194"/>
      <c r="F296" s="194" t="s">
        <v>2597</v>
      </c>
      <c r="G296" s="209"/>
      <c r="H296" s="214" t="s">
        <v>498</v>
      </c>
      <c r="I296" s="214"/>
      <c r="J296" s="214"/>
      <c r="K296" s="214"/>
      <c r="L296" s="214"/>
      <c r="M296" s="214"/>
      <c r="O296" s="214"/>
      <c r="P296" s="244" t="s">
        <v>16</v>
      </c>
      <c r="Q296" s="244" t="s">
        <v>2967</v>
      </c>
      <c r="U296" s="208" t="s">
        <v>81</v>
      </c>
      <c r="AB296" s="244" t="s">
        <v>1716</v>
      </c>
      <c r="AE296" s="244" t="s">
        <v>989</v>
      </c>
      <c r="AF296" s="244" t="s">
        <v>519</v>
      </c>
      <c r="AH296" s="244" t="s">
        <v>957</v>
      </c>
      <c r="AJ296" s="244" t="s">
        <v>940</v>
      </c>
      <c r="AK296" s="244" t="s">
        <v>940</v>
      </c>
      <c r="AN296" s="214"/>
      <c r="AO296" s="214"/>
      <c r="AP296" s="214"/>
      <c r="AW296" s="223">
        <v>10</v>
      </c>
      <c r="AX296" s="223">
        <v>201</v>
      </c>
      <c r="AY296" s="223">
        <v>8</v>
      </c>
      <c r="AZ296" s="223">
        <v>38</v>
      </c>
      <c r="BA296" s="223">
        <v>1</v>
      </c>
    </row>
    <row r="297" spans="1:57" ht="43.2" hidden="1" x14ac:dyDescent="0.3">
      <c r="A297" s="214" t="s">
        <v>988</v>
      </c>
      <c r="B297" s="244" t="s">
        <v>2964</v>
      </c>
      <c r="C297" s="194" t="s">
        <v>2597</v>
      </c>
      <c r="D297" s="244"/>
      <c r="E297" s="194"/>
      <c r="F297" s="194" t="s">
        <v>2597</v>
      </c>
      <c r="G297" s="209"/>
      <c r="H297" s="214" t="s">
        <v>499</v>
      </c>
      <c r="I297" s="214"/>
      <c r="J297" s="214"/>
      <c r="K297" s="214"/>
      <c r="L297" s="214"/>
      <c r="M297" s="214"/>
      <c r="O297" s="214"/>
      <c r="P297" s="244" t="s">
        <v>16</v>
      </c>
      <c r="Q297" s="244" t="s">
        <v>2967</v>
      </c>
      <c r="U297" s="208" t="s">
        <v>81</v>
      </c>
      <c r="AB297" s="244" t="s">
        <v>1716</v>
      </c>
      <c r="AE297" s="244" t="s">
        <v>987</v>
      </c>
      <c r="AF297" s="244" t="s">
        <v>519</v>
      </c>
      <c r="AH297" s="244" t="s">
        <v>957</v>
      </c>
      <c r="AJ297" s="244" t="s">
        <v>940</v>
      </c>
      <c r="AK297" s="244" t="s">
        <v>940</v>
      </c>
      <c r="AN297" s="214"/>
      <c r="AO297" s="214"/>
      <c r="AP297" s="214"/>
      <c r="AW297" s="223">
        <v>10</v>
      </c>
      <c r="AX297" s="223">
        <v>201</v>
      </c>
      <c r="AY297" s="223">
        <v>8</v>
      </c>
      <c r="AZ297" s="223">
        <v>39</v>
      </c>
      <c r="BA297" s="223">
        <v>1</v>
      </c>
    </row>
    <row r="298" spans="1:57" ht="43.2" hidden="1" x14ac:dyDescent="0.3">
      <c r="A298" s="214" t="s">
        <v>986</v>
      </c>
      <c r="B298" s="244" t="s">
        <v>2964</v>
      </c>
      <c r="C298" s="194" t="s">
        <v>2597</v>
      </c>
      <c r="D298" s="244"/>
      <c r="E298" s="194"/>
      <c r="F298" s="194" t="s">
        <v>2597</v>
      </c>
      <c r="G298" s="209"/>
      <c r="H298" s="214" t="s">
        <v>500</v>
      </c>
      <c r="I298" s="214"/>
      <c r="J298" s="214"/>
      <c r="K298" s="214"/>
      <c r="L298" s="214"/>
      <c r="M298" s="214"/>
      <c r="O298" s="214"/>
      <c r="P298" s="244" t="s">
        <v>16</v>
      </c>
      <c r="Q298" s="244" t="s">
        <v>2967</v>
      </c>
      <c r="U298" s="208" t="s">
        <v>81</v>
      </c>
      <c r="AB298" s="244" t="s">
        <v>1716</v>
      </c>
      <c r="AE298" s="244" t="s">
        <v>985</v>
      </c>
      <c r="AF298" s="244" t="s">
        <v>519</v>
      </c>
      <c r="AH298" s="244" t="s">
        <v>957</v>
      </c>
      <c r="AJ298" s="244" t="s">
        <v>940</v>
      </c>
      <c r="AK298" s="244" t="s">
        <v>940</v>
      </c>
      <c r="AN298" s="214"/>
      <c r="AO298" s="214"/>
      <c r="AP298" s="214"/>
      <c r="AW298" s="223">
        <v>10</v>
      </c>
      <c r="AX298" s="223">
        <v>201</v>
      </c>
      <c r="AY298" s="223">
        <v>8</v>
      </c>
      <c r="AZ298" s="223">
        <v>40</v>
      </c>
      <c r="BA298" s="223">
        <v>1</v>
      </c>
    </row>
    <row r="299" spans="1:57" ht="43.2" hidden="1" x14ac:dyDescent="0.3">
      <c r="A299" s="214" t="s">
        <v>984</v>
      </c>
      <c r="B299" s="244" t="s">
        <v>2964</v>
      </c>
      <c r="C299" s="194" t="s">
        <v>2597</v>
      </c>
      <c r="D299" s="244"/>
      <c r="E299" s="194"/>
      <c r="F299" s="194" t="s">
        <v>2597</v>
      </c>
      <c r="G299" s="209"/>
      <c r="H299" s="214" t="s">
        <v>501</v>
      </c>
      <c r="I299" s="214"/>
      <c r="J299" s="214"/>
      <c r="K299" s="214"/>
      <c r="L299" s="214"/>
      <c r="M299" s="214"/>
      <c r="O299" s="214"/>
      <c r="P299" s="244" t="s">
        <v>16</v>
      </c>
      <c r="Q299" s="244" t="s">
        <v>2967</v>
      </c>
      <c r="U299" s="208" t="s">
        <v>81</v>
      </c>
      <c r="AB299" s="244" t="s">
        <v>1716</v>
      </c>
      <c r="AE299" s="244" t="s">
        <v>983</v>
      </c>
      <c r="AF299" s="244" t="s">
        <v>519</v>
      </c>
      <c r="AH299" s="244" t="s">
        <v>957</v>
      </c>
      <c r="AJ299" s="244" t="s">
        <v>940</v>
      </c>
      <c r="AK299" s="244" t="s">
        <v>940</v>
      </c>
      <c r="AN299" s="214"/>
      <c r="AO299" s="214"/>
      <c r="AP299" s="214"/>
      <c r="AW299" s="223">
        <v>10</v>
      </c>
      <c r="AX299" s="223">
        <v>201</v>
      </c>
      <c r="AY299" s="223">
        <v>8</v>
      </c>
      <c r="AZ299" s="223">
        <v>41</v>
      </c>
      <c r="BA299" s="223">
        <v>1</v>
      </c>
    </row>
    <row r="300" spans="1:57" ht="230.4" hidden="1" x14ac:dyDescent="0.3">
      <c r="A300" s="214" t="s">
        <v>982</v>
      </c>
      <c r="B300" s="244" t="s">
        <v>2964</v>
      </c>
      <c r="C300" s="194" t="s">
        <v>2597</v>
      </c>
      <c r="D300" s="244"/>
      <c r="E300" s="194"/>
      <c r="F300" s="194" t="s">
        <v>2597</v>
      </c>
      <c r="G300" s="209"/>
      <c r="H300" s="214" t="s">
        <v>492</v>
      </c>
      <c r="I300" s="214"/>
      <c r="J300" s="214"/>
      <c r="K300" s="214"/>
      <c r="L300" s="214"/>
      <c r="M300" s="214"/>
      <c r="N300" s="244" t="s">
        <v>2023</v>
      </c>
      <c r="O300" s="214"/>
      <c r="P300" s="244" t="s">
        <v>16</v>
      </c>
      <c r="Q300" s="244" t="s">
        <v>2967</v>
      </c>
      <c r="R300" s="261" t="s">
        <v>2024</v>
      </c>
      <c r="T300" s="244" t="s">
        <v>1759</v>
      </c>
      <c r="U300" s="208" t="s">
        <v>81</v>
      </c>
      <c r="AB300" s="244" t="s">
        <v>1716</v>
      </c>
      <c r="AE300" s="244" t="s">
        <v>981</v>
      </c>
      <c r="AF300" s="244" t="s">
        <v>518</v>
      </c>
      <c r="AH300" s="244" t="s">
        <v>957</v>
      </c>
      <c r="AJ300" s="244" t="s">
        <v>940</v>
      </c>
      <c r="AK300" s="244" t="s">
        <v>940</v>
      </c>
      <c r="AN300" s="214"/>
      <c r="AO300" s="214"/>
      <c r="AP300" s="214"/>
      <c r="AW300" s="223">
        <v>10</v>
      </c>
      <c r="AX300" s="223">
        <v>201</v>
      </c>
      <c r="AY300" s="223">
        <v>8</v>
      </c>
      <c r="AZ300" s="223">
        <v>42</v>
      </c>
      <c r="BA300" s="223">
        <v>1</v>
      </c>
    </row>
    <row r="301" spans="1:57" ht="28.8" hidden="1" x14ac:dyDescent="0.3">
      <c r="A301" s="214" t="s">
        <v>980</v>
      </c>
      <c r="B301" s="244" t="s">
        <v>2964</v>
      </c>
      <c r="C301" s="194" t="s">
        <v>2597</v>
      </c>
      <c r="D301" s="244"/>
      <c r="E301" s="194"/>
      <c r="F301" s="194" t="s">
        <v>2597</v>
      </c>
      <c r="G301" s="214"/>
      <c r="H301" s="214" t="s">
        <v>466</v>
      </c>
      <c r="I301" s="214"/>
      <c r="J301" s="214"/>
      <c r="K301" s="214"/>
      <c r="L301" s="214"/>
      <c r="M301" s="214"/>
      <c r="O301" s="214"/>
      <c r="P301" s="244" t="s">
        <v>16</v>
      </c>
      <c r="Q301" s="244" t="s">
        <v>2967</v>
      </c>
      <c r="U301" s="263"/>
      <c r="AB301" s="244" t="s">
        <v>1716</v>
      </c>
      <c r="AF301" s="244" t="s">
        <v>511</v>
      </c>
      <c r="AN301" s="214"/>
      <c r="AO301" s="214"/>
      <c r="AP301" s="214"/>
      <c r="AW301" s="223">
        <v>10</v>
      </c>
      <c r="AX301" s="223">
        <v>201</v>
      </c>
      <c r="AY301" s="223">
        <v>8</v>
      </c>
      <c r="AZ301" s="223">
        <v>51</v>
      </c>
      <c r="BA301" s="223">
        <v>1</v>
      </c>
    </row>
    <row r="302" spans="1:57" ht="43.2" hidden="1" x14ac:dyDescent="0.3">
      <c r="A302" s="214" t="s">
        <v>977</v>
      </c>
      <c r="B302" s="244" t="s">
        <v>2964</v>
      </c>
      <c r="C302" s="194" t="s">
        <v>2597</v>
      </c>
      <c r="D302" s="244"/>
      <c r="E302" s="194"/>
      <c r="F302" s="194" t="s">
        <v>2597</v>
      </c>
      <c r="G302" s="214"/>
      <c r="H302" s="214" t="s">
        <v>467</v>
      </c>
      <c r="I302" s="214"/>
      <c r="J302" s="214"/>
      <c r="K302" s="214"/>
      <c r="L302" s="214"/>
      <c r="M302" s="214"/>
      <c r="O302" s="214"/>
      <c r="P302" s="244" t="s">
        <v>16</v>
      </c>
      <c r="Q302" s="244" t="s">
        <v>2967</v>
      </c>
      <c r="U302" s="208" t="s">
        <v>81</v>
      </c>
      <c r="AB302" s="244" t="s">
        <v>1716</v>
      </c>
      <c r="AE302" s="244" t="s">
        <v>976</v>
      </c>
      <c r="AF302" s="244" t="s">
        <v>511</v>
      </c>
      <c r="AH302" s="244" t="s">
        <v>957</v>
      </c>
      <c r="AJ302" s="244" t="s">
        <v>940</v>
      </c>
      <c r="AK302" s="244" t="s">
        <v>940</v>
      </c>
      <c r="AN302" s="214"/>
      <c r="AO302" s="214"/>
      <c r="AP302" s="214"/>
      <c r="AW302" s="223">
        <v>10</v>
      </c>
      <c r="AX302" s="223">
        <v>201</v>
      </c>
      <c r="AY302" s="223">
        <v>8</v>
      </c>
      <c r="AZ302" s="223">
        <v>52</v>
      </c>
      <c r="BA302" s="223">
        <v>1</v>
      </c>
    </row>
    <row r="303" spans="1:57" ht="43.2" hidden="1" x14ac:dyDescent="0.3">
      <c r="A303" s="214" t="s">
        <v>975</v>
      </c>
      <c r="B303" s="244" t="s">
        <v>2964</v>
      </c>
      <c r="C303" s="194" t="s">
        <v>2597</v>
      </c>
      <c r="D303" s="244"/>
      <c r="E303" s="194"/>
      <c r="F303" s="194" t="s">
        <v>2597</v>
      </c>
      <c r="G303" s="209"/>
      <c r="H303" s="214" t="s">
        <v>468</v>
      </c>
      <c r="I303" s="214"/>
      <c r="J303" s="214"/>
      <c r="K303" s="214"/>
      <c r="L303" s="214"/>
      <c r="M303" s="214"/>
      <c r="N303" s="244" t="s">
        <v>2025</v>
      </c>
      <c r="O303" s="214"/>
      <c r="P303" s="244" t="s">
        <v>16</v>
      </c>
      <c r="Q303" s="244" t="s">
        <v>2967</v>
      </c>
      <c r="R303" s="261" t="s">
        <v>2026</v>
      </c>
      <c r="T303" s="244" t="s">
        <v>1759</v>
      </c>
      <c r="U303" s="208" t="s">
        <v>81</v>
      </c>
      <c r="AB303" s="244" t="s">
        <v>1716</v>
      </c>
      <c r="AE303" s="244" t="s">
        <v>973</v>
      </c>
      <c r="AF303" s="244" t="s">
        <v>511</v>
      </c>
      <c r="AH303" s="244" t="s">
        <v>957</v>
      </c>
      <c r="AJ303" s="244" t="s">
        <v>940</v>
      </c>
      <c r="AK303" s="244" t="s">
        <v>940</v>
      </c>
      <c r="AN303" s="214"/>
      <c r="AO303" s="214"/>
      <c r="AP303" s="214"/>
      <c r="AW303" s="223">
        <v>10</v>
      </c>
      <c r="AX303" s="223">
        <v>201</v>
      </c>
      <c r="AY303" s="223">
        <v>8</v>
      </c>
      <c r="AZ303" s="223">
        <v>53</v>
      </c>
      <c r="BA303" s="223">
        <v>1</v>
      </c>
    </row>
    <row r="304" spans="1:57" ht="43.2" hidden="1" x14ac:dyDescent="0.3">
      <c r="A304" s="214" t="s">
        <v>972</v>
      </c>
      <c r="B304" s="244" t="s">
        <v>2964</v>
      </c>
      <c r="C304" s="194" t="s">
        <v>2597</v>
      </c>
      <c r="D304" s="244"/>
      <c r="E304" s="194"/>
      <c r="F304" s="194" t="s">
        <v>2597</v>
      </c>
      <c r="G304" s="209"/>
      <c r="H304" s="214" t="s">
        <v>489</v>
      </c>
      <c r="I304" s="214"/>
      <c r="J304" s="214"/>
      <c r="K304" s="214"/>
      <c r="L304" s="214"/>
      <c r="M304" s="214"/>
      <c r="O304" s="214"/>
      <c r="P304" s="244" t="s">
        <v>16</v>
      </c>
      <c r="Q304" s="244" t="s">
        <v>2968</v>
      </c>
      <c r="U304" s="208" t="s">
        <v>81</v>
      </c>
      <c r="AB304" s="244" t="s">
        <v>1716</v>
      </c>
      <c r="AE304" s="244" t="s">
        <v>971</v>
      </c>
      <c r="AF304" s="244" t="s">
        <v>518</v>
      </c>
      <c r="AH304" s="244" t="s">
        <v>957</v>
      </c>
      <c r="AJ304" s="244" t="s">
        <v>940</v>
      </c>
      <c r="AK304" s="244" t="s">
        <v>940</v>
      </c>
      <c r="AN304" s="214"/>
      <c r="AO304" s="214"/>
      <c r="AP304" s="214"/>
      <c r="AW304" s="223">
        <v>10</v>
      </c>
      <c r="AX304" s="223">
        <v>201</v>
      </c>
      <c r="AY304" s="223">
        <v>8</v>
      </c>
      <c r="AZ304" s="223">
        <v>61</v>
      </c>
      <c r="BA304" s="223">
        <v>1</v>
      </c>
    </row>
    <row r="305" spans="1:57" ht="43.2" hidden="1" x14ac:dyDescent="0.3">
      <c r="A305" s="214" t="s">
        <v>970</v>
      </c>
      <c r="B305" s="244" t="s">
        <v>2964</v>
      </c>
      <c r="C305" s="194" t="s">
        <v>2597</v>
      </c>
      <c r="D305" s="244"/>
      <c r="E305" s="194"/>
      <c r="F305" s="194" t="s">
        <v>2597</v>
      </c>
      <c r="G305" s="209"/>
      <c r="H305" s="214" t="s">
        <v>491</v>
      </c>
      <c r="I305" s="214"/>
      <c r="J305" s="214"/>
      <c r="K305" s="214"/>
      <c r="L305" s="214"/>
      <c r="M305" s="214"/>
      <c r="N305" s="244" t="s">
        <v>2027</v>
      </c>
      <c r="O305" s="214"/>
      <c r="P305" s="244" t="s">
        <v>16</v>
      </c>
      <c r="Q305" s="244" t="s">
        <v>2968</v>
      </c>
      <c r="R305" s="261" t="s">
        <v>2028</v>
      </c>
      <c r="T305" s="244" t="s">
        <v>1759</v>
      </c>
      <c r="U305" s="208" t="s">
        <v>81</v>
      </c>
      <c r="AB305" s="244" t="s">
        <v>1716</v>
      </c>
      <c r="AE305" s="244" t="s">
        <v>965</v>
      </c>
      <c r="AF305" s="244" t="s">
        <v>518</v>
      </c>
      <c r="AH305" s="244" t="s">
        <v>957</v>
      </c>
      <c r="AJ305" s="244" t="s">
        <v>940</v>
      </c>
      <c r="AK305" s="244" t="s">
        <v>940</v>
      </c>
      <c r="AN305" s="214"/>
      <c r="AO305" s="214"/>
      <c r="AP305" s="214"/>
      <c r="AW305" s="223">
        <v>10</v>
      </c>
      <c r="AX305" s="223">
        <v>201</v>
      </c>
      <c r="AY305" s="223">
        <v>8</v>
      </c>
      <c r="AZ305" s="223">
        <v>62</v>
      </c>
      <c r="BA305" s="223">
        <v>1</v>
      </c>
    </row>
    <row r="306" spans="1:57" s="219" customFormat="1" ht="43.2" hidden="1" x14ac:dyDescent="0.3">
      <c r="A306" s="214" t="s">
        <v>968</v>
      </c>
      <c r="B306" s="244" t="s">
        <v>2964</v>
      </c>
      <c r="C306" s="194" t="s">
        <v>2597</v>
      </c>
      <c r="D306" s="214"/>
      <c r="E306" s="194"/>
      <c r="F306" s="194" t="s">
        <v>2597</v>
      </c>
      <c r="H306" s="214" t="s">
        <v>967</v>
      </c>
      <c r="I306" s="214"/>
      <c r="J306" s="214"/>
      <c r="K306" s="214"/>
      <c r="L306" s="214"/>
      <c r="M306" s="214"/>
      <c r="N306" s="214"/>
      <c r="O306" s="214"/>
      <c r="P306" s="214" t="s">
        <v>16</v>
      </c>
      <c r="Q306" s="214" t="s">
        <v>2969</v>
      </c>
      <c r="R306" s="214"/>
      <c r="S306" s="214"/>
      <c r="T306" s="214"/>
      <c r="U306" s="208" t="s">
        <v>81</v>
      </c>
      <c r="V306" s="214"/>
      <c r="W306" s="214"/>
      <c r="X306" s="214"/>
      <c r="Y306" s="214"/>
      <c r="Z306" s="244"/>
      <c r="AA306" s="244"/>
      <c r="AB306" s="244" t="s">
        <v>1716</v>
      </c>
      <c r="AC306" s="244"/>
      <c r="AD306" s="214"/>
      <c r="AE306" s="214" t="s">
        <v>965</v>
      </c>
      <c r="AF306" s="244" t="s">
        <v>518</v>
      </c>
      <c r="AG306" s="214"/>
      <c r="AH306" s="214" t="s">
        <v>957</v>
      </c>
      <c r="AI306" s="214"/>
      <c r="AJ306" s="214" t="s">
        <v>940</v>
      </c>
      <c r="AK306" s="214" t="s">
        <v>940</v>
      </c>
      <c r="AL306" s="214"/>
      <c r="AM306" s="214"/>
      <c r="AN306" s="214"/>
      <c r="AO306" s="214"/>
      <c r="AP306" s="214"/>
      <c r="AQ306" s="244"/>
      <c r="AR306" s="244"/>
      <c r="AS306" s="244"/>
      <c r="AT306" s="244"/>
      <c r="AU306" s="244"/>
      <c r="AV306" s="214"/>
      <c r="AW306" s="223">
        <v>10</v>
      </c>
      <c r="AX306" s="223">
        <v>201</v>
      </c>
      <c r="AY306" s="223">
        <v>8</v>
      </c>
      <c r="AZ306" s="223">
        <v>63</v>
      </c>
      <c r="BA306" s="223">
        <v>1</v>
      </c>
      <c r="BB306" s="223"/>
      <c r="BC306" s="223"/>
      <c r="BD306" s="223"/>
      <c r="BE306" s="223"/>
    </row>
    <row r="307" spans="1:57" s="219" customFormat="1" ht="72" hidden="1" x14ac:dyDescent="0.3">
      <c r="A307" s="214" t="s">
        <v>964</v>
      </c>
      <c r="B307" s="244" t="s">
        <v>2964</v>
      </c>
      <c r="C307" s="194" t="s">
        <v>2597</v>
      </c>
      <c r="D307" s="214"/>
      <c r="E307" s="194"/>
      <c r="F307" s="194" t="s">
        <v>2597</v>
      </c>
      <c r="H307" s="214" t="s">
        <v>963</v>
      </c>
      <c r="I307" s="214"/>
      <c r="J307" s="214"/>
      <c r="K307" s="214"/>
      <c r="L307" s="214"/>
      <c r="M307" s="214"/>
      <c r="N307" s="214"/>
      <c r="O307" s="214"/>
      <c r="P307" s="214" t="s">
        <v>16</v>
      </c>
      <c r="Q307" s="244" t="s">
        <v>2970</v>
      </c>
      <c r="R307" s="214"/>
      <c r="S307" s="214"/>
      <c r="T307" s="214"/>
      <c r="U307" s="208" t="s">
        <v>81</v>
      </c>
      <c r="V307" s="214"/>
      <c r="W307" s="214"/>
      <c r="X307" s="214"/>
      <c r="Y307" s="214"/>
      <c r="Z307" s="244"/>
      <c r="AA307" s="244"/>
      <c r="AB307" s="244" t="s">
        <v>1716</v>
      </c>
      <c r="AC307" s="244"/>
      <c r="AD307" s="214"/>
      <c r="AE307" s="214" t="s">
        <v>961</v>
      </c>
      <c r="AF307" s="244" t="s">
        <v>518</v>
      </c>
      <c r="AG307" s="214"/>
      <c r="AH307" s="214" t="s">
        <v>957</v>
      </c>
      <c r="AI307" s="214"/>
      <c r="AJ307" s="214" t="s">
        <v>940</v>
      </c>
      <c r="AK307" s="214" t="s">
        <v>940</v>
      </c>
      <c r="AL307" s="214"/>
      <c r="AM307" s="214"/>
      <c r="AN307" s="214"/>
      <c r="AO307" s="214"/>
      <c r="AP307" s="214"/>
      <c r="AQ307" s="244"/>
      <c r="AR307" s="244"/>
      <c r="AS307" s="244"/>
      <c r="AT307" s="244"/>
      <c r="AU307" s="244"/>
      <c r="AV307" s="214"/>
      <c r="AW307" s="223">
        <v>10</v>
      </c>
      <c r="AX307" s="223">
        <v>201</v>
      </c>
      <c r="AY307" s="223">
        <v>8</v>
      </c>
      <c r="AZ307" s="223">
        <v>70</v>
      </c>
      <c r="BA307" s="223">
        <v>1</v>
      </c>
      <c r="BB307" s="223"/>
      <c r="BC307" s="223"/>
      <c r="BD307" s="223"/>
      <c r="BE307" s="223"/>
    </row>
    <row r="308" spans="1:57" s="219" customFormat="1" ht="43.2" hidden="1" x14ac:dyDescent="0.3">
      <c r="A308" s="214" t="s">
        <v>980</v>
      </c>
      <c r="B308" s="244" t="s">
        <v>2964</v>
      </c>
      <c r="C308" s="194" t="s">
        <v>2597</v>
      </c>
      <c r="D308" s="214"/>
      <c r="E308" s="194"/>
      <c r="F308" s="194" t="s">
        <v>2597</v>
      </c>
      <c r="H308" s="214" t="s">
        <v>979</v>
      </c>
      <c r="I308" s="214"/>
      <c r="J308" s="214"/>
      <c r="K308" s="214"/>
      <c r="L308" s="214"/>
      <c r="M308" s="214"/>
      <c r="N308" s="214"/>
      <c r="O308" s="214"/>
      <c r="P308" s="214" t="s">
        <v>16</v>
      </c>
      <c r="Q308" s="214" t="s">
        <v>2967</v>
      </c>
      <c r="R308" s="214"/>
      <c r="S308" s="214"/>
      <c r="T308" s="214"/>
      <c r="U308" s="208" t="s">
        <v>81</v>
      </c>
      <c r="V308" s="214"/>
      <c r="W308" s="214"/>
      <c r="X308" s="214"/>
      <c r="Y308" s="214"/>
      <c r="Z308" s="244"/>
      <c r="AA308" s="244"/>
      <c r="AB308" s="244" t="s">
        <v>1716</v>
      </c>
      <c r="AC308" s="244"/>
      <c r="AD308" s="214"/>
      <c r="AE308" s="214" t="s">
        <v>978</v>
      </c>
      <c r="AF308" s="214" t="s">
        <v>892</v>
      </c>
      <c r="AG308" s="214"/>
      <c r="AH308" s="214" t="s">
        <v>957</v>
      </c>
      <c r="AI308" s="214"/>
      <c r="AJ308" s="214" t="s">
        <v>940</v>
      </c>
      <c r="AK308" s="214" t="s">
        <v>940</v>
      </c>
      <c r="AL308" s="214"/>
      <c r="AM308" s="214"/>
      <c r="AN308" s="214"/>
      <c r="AO308" s="214"/>
      <c r="AP308" s="214"/>
      <c r="AQ308" s="244"/>
      <c r="AR308" s="244"/>
      <c r="AS308" s="244"/>
      <c r="AT308" s="244"/>
      <c r="AU308" s="244"/>
      <c r="AV308" s="214"/>
      <c r="AW308" s="223">
        <v>10</v>
      </c>
      <c r="AX308" s="223">
        <v>201</v>
      </c>
      <c r="AY308" s="223">
        <v>8</v>
      </c>
      <c r="AZ308" s="223">
        <v>151</v>
      </c>
      <c r="BA308" s="223">
        <v>1</v>
      </c>
      <c r="BB308" s="223"/>
      <c r="BC308" s="223"/>
      <c r="BD308" s="223"/>
      <c r="BE308" s="223"/>
    </row>
    <row r="309" spans="1:57" s="219" customFormat="1" ht="43.2" hidden="1" x14ac:dyDescent="0.3">
      <c r="A309" s="214"/>
      <c r="B309" s="244" t="s">
        <v>2964</v>
      </c>
      <c r="C309" s="194" t="s">
        <v>2597</v>
      </c>
      <c r="D309" s="214"/>
      <c r="E309" s="194"/>
      <c r="F309" s="194" t="s">
        <v>2597</v>
      </c>
      <c r="G309" s="214"/>
      <c r="H309" s="214" t="s">
        <v>959</v>
      </c>
      <c r="I309" s="214"/>
      <c r="J309" s="214"/>
      <c r="K309" s="214"/>
      <c r="L309" s="214"/>
      <c r="M309" s="214"/>
      <c r="N309" s="214"/>
      <c r="O309" s="214"/>
      <c r="P309" s="214" t="s">
        <v>16</v>
      </c>
      <c r="Q309" s="214" t="s">
        <v>958</v>
      </c>
      <c r="R309" s="214"/>
      <c r="S309" s="214"/>
      <c r="T309" s="214"/>
      <c r="U309" s="208" t="s">
        <v>81</v>
      </c>
      <c r="V309" s="214"/>
      <c r="W309" s="214"/>
      <c r="X309" s="214"/>
      <c r="Y309" s="214"/>
      <c r="Z309" s="244"/>
      <c r="AA309" s="244"/>
      <c r="AB309" s="244" t="s">
        <v>1716</v>
      </c>
      <c r="AC309" s="244"/>
      <c r="AD309" s="214"/>
      <c r="AE309" s="214" t="s">
        <v>956</v>
      </c>
      <c r="AF309" s="214"/>
      <c r="AG309" s="214"/>
      <c r="AH309" s="214" t="s">
        <v>957</v>
      </c>
      <c r="AI309" s="214"/>
      <c r="AJ309" s="214" t="s">
        <v>940</v>
      </c>
      <c r="AK309" s="214" t="s">
        <v>940</v>
      </c>
      <c r="AL309" s="214"/>
      <c r="AM309" s="214"/>
      <c r="AN309" s="214"/>
      <c r="AO309" s="214"/>
      <c r="AP309" s="214"/>
      <c r="AQ309" s="244"/>
      <c r="AR309" s="244"/>
      <c r="AS309" s="244"/>
      <c r="AT309" s="244"/>
      <c r="AU309" s="244"/>
      <c r="AV309" s="214"/>
      <c r="AW309" s="223">
        <v>10</v>
      </c>
      <c r="AX309" s="223">
        <v>201</v>
      </c>
      <c r="AY309" s="223">
        <v>8</v>
      </c>
      <c r="AZ309" s="223">
        <v>152</v>
      </c>
      <c r="BA309" s="223">
        <v>1</v>
      </c>
      <c r="BB309" s="223"/>
      <c r="BC309" s="223"/>
      <c r="BD309" s="223"/>
      <c r="BE309" s="223"/>
    </row>
    <row r="310" spans="1:57" ht="28.8" hidden="1" x14ac:dyDescent="0.3">
      <c r="A310" s="214" t="s">
        <v>493</v>
      </c>
      <c r="B310" s="244" t="s">
        <v>2964</v>
      </c>
      <c r="C310" s="204" t="s">
        <v>3028</v>
      </c>
      <c r="D310" s="244"/>
      <c r="E310" s="204"/>
      <c r="F310" s="204" t="s">
        <v>1709</v>
      </c>
      <c r="G310" s="214"/>
      <c r="H310" s="214" t="s">
        <v>505</v>
      </c>
      <c r="I310" s="214"/>
      <c r="J310" s="214"/>
      <c r="K310" s="214"/>
      <c r="L310" s="214"/>
      <c r="M310" s="214"/>
      <c r="O310" s="214"/>
      <c r="P310" s="244" t="s">
        <v>1366</v>
      </c>
      <c r="Q310" s="244" t="s">
        <v>2914</v>
      </c>
      <c r="U310" s="244"/>
      <c r="AB310" s="244" t="s">
        <v>518</v>
      </c>
      <c r="AF310" s="244" t="s">
        <v>921</v>
      </c>
      <c r="AN310" s="214"/>
      <c r="AO310" s="214"/>
      <c r="AP310" s="214"/>
      <c r="AW310" s="223">
        <v>10</v>
      </c>
      <c r="AX310" s="223">
        <v>201</v>
      </c>
      <c r="AY310" s="223">
        <v>12</v>
      </c>
      <c r="AZ310" s="223">
        <v>251</v>
      </c>
      <c r="BA310" s="223">
        <v>1</v>
      </c>
    </row>
    <row r="311" spans="1:57" s="219" customFormat="1" ht="28.8" hidden="1" x14ac:dyDescent="0.3">
      <c r="A311" s="214" t="s">
        <v>928</v>
      </c>
      <c r="B311" s="244" t="s">
        <v>2964</v>
      </c>
      <c r="C311" s="245" t="s">
        <v>2602</v>
      </c>
      <c r="D311" s="214"/>
      <c r="F311" s="219" t="s">
        <v>3029</v>
      </c>
      <c r="G311" s="214"/>
      <c r="H311" s="214" t="s">
        <v>3016</v>
      </c>
      <c r="I311" s="214"/>
      <c r="J311" s="214" t="s">
        <v>786</v>
      </c>
      <c r="K311" s="214" t="s">
        <v>878</v>
      </c>
      <c r="L311" s="214"/>
      <c r="M311" s="214"/>
      <c r="N311" s="214"/>
      <c r="O311" s="214"/>
      <c r="P311" s="214" t="s">
        <v>16</v>
      </c>
      <c r="Q311" s="214" t="s">
        <v>2972</v>
      </c>
      <c r="R311" s="214"/>
      <c r="S311" s="214"/>
      <c r="T311" s="214"/>
      <c r="U311" s="235" t="s">
        <v>872</v>
      </c>
      <c r="V311" s="214"/>
      <c r="W311" s="214"/>
      <c r="X311" s="214"/>
      <c r="Y311" s="214"/>
      <c r="Z311" s="244"/>
      <c r="AA311" s="244"/>
      <c r="AB311" s="244" t="s">
        <v>1716</v>
      </c>
      <c r="AC311" s="244"/>
      <c r="AD311" s="214"/>
      <c r="AE311" s="214"/>
      <c r="AF311" s="214" t="s">
        <v>926</v>
      </c>
      <c r="AG311" s="214" t="s">
        <v>502</v>
      </c>
      <c r="AH311" s="214"/>
      <c r="AI311" s="214"/>
      <c r="AJ311" s="214"/>
      <c r="AK311" s="214"/>
      <c r="AL311" s="214"/>
      <c r="AM311" s="214" t="s">
        <v>927</v>
      </c>
      <c r="AN311" s="214"/>
      <c r="AO311" s="214"/>
      <c r="AP311" s="214"/>
      <c r="AQ311" s="244"/>
      <c r="AR311" s="244"/>
      <c r="AS311" s="244"/>
      <c r="AT311" s="244"/>
      <c r="AU311" s="244"/>
      <c r="AV311" s="214"/>
      <c r="AW311" s="236">
        <v>10</v>
      </c>
      <c r="AX311" s="223">
        <v>201</v>
      </c>
      <c r="AY311" s="223">
        <v>13</v>
      </c>
      <c r="AZ311" s="223">
        <v>180</v>
      </c>
      <c r="BA311" s="223">
        <v>1</v>
      </c>
      <c r="BB311" s="223"/>
      <c r="BC311" s="223"/>
      <c r="BD311" s="223"/>
      <c r="BE311" s="223">
        <v>1</v>
      </c>
    </row>
    <row r="312" spans="1:57" s="219" customFormat="1" ht="28.8" hidden="1" x14ac:dyDescent="0.3">
      <c r="A312" s="214" t="s">
        <v>923</v>
      </c>
      <c r="B312" s="244" t="s">
        <v>2964</v>
      </c>
      <c r="C312" s="245" t="s">
        <v>2602</v>
      </c>
      <c r="D312" s="214"/>
      <c r="F312" s="219" t="s">
        <v>3029</v>
      </c>
      <c r="G312" s="214"/>
      <c r="H312" s="214" t="s">
        <v>922</v>
      </c>
      <c r="I312" s="214"/>
      <c r="J312" s="214" t="s">
        <v>786</v>
      </c>
      <c r="K312" s="214" t="s">
        <v>878</v>
      </c>
      <c r="L312" s="214"/>
      <c r="M312" s="214"/>
      <c r="N312" s="214"/>
      <c r="O312" s="214"/>
      <c r="P312" s="214" t="s">
        <v>16</v>
      </c>
      <c r="Q312" s="214" t="s">
        <v>2972</v>
      </c>
      <c r="R312" s="214"/>
      <c r="S312" s="214"/>
      <c r="T312" s="214"/>
      <c r="U312" s="235" t="s">
        <v>872</v>
      </c>
      <c r="V312" s="214"/>
      <c r="W312" s="214"/>
      <c r="X312" s="214"/>
      <c r="Y312" s="214"/>
      <c r="Z312" s="244"/>
      <c r="AA312" s="244"/>
      <c r="AB312" s="244" t="s">
        <v>1716</v>
      </c>
      <c r="AC312" s="244"/>
      <c r="AD312" s="214"/>
      <c r="AE312" s="214"/>
      <c r="AF312" s="214" t="s">
        <v>921</v>
      </c>
      <c r="AG312" s="214" t="s">
        <v>490</v>
      </c>
      <c r="AH312" s="214"/>
      <c r="AI312" s="214"/>
      <c r="AJ312" s="214"/>
      <c r="AK312" s="214"/>
      <c r="AL312" s="214"/>
      <c r="AM312" s="214"/>
      <c r="AN312" s="214"/>
      <c r="AO312" s="214"/>
      <c r="AP312" s="214"/>
      <c r="AQ312" s="244"/>
      <c r="AR312" s="244"/>
      <c r="AS312" s="244"/>
      <c r="AT312" s="244"/>
      <c r="AU312" s="244"/>
      <c r="AV312" s="214"/>
      <c r="AW312" s="236">
        <v>10</v>
      </c>
      <c r="AX312" s="223">
        <v>201</v>
      </c>
      <c r="AY312" s="223">
        <v>13</v>
      </c>
      <c r="AZ312" s="223">
        <v>181</v>
      </c>
      <c r="BA312" s="223">
        <v>1</v>
      </c>
      <c r="BB312" s="223"/>
      <c r="BC312" s="223"/>
      <c r="BD312" s="223"/>
      <c r="BE312" s="223">
        <v>1</v>
      </c>
    </row>
    <row r="313" spans="1:57" s="219" customFormat="1" ht="28.8" hidden="1" x14ac:dyDescent="0.3">
      <c r="A313" s="214" t="s">
        <v>918</v>
      </c>
      <c r="B313" s="244" t="s">
        <v>2964</v>
      </c>
      <c r="C313" s="245" t="s">
        <v>2602</v>
      </c>
      <c r="D313" s="214"/>
      <c r="F313" s="219" t="s">
        <v>3029</v>
      </c>
      <c r="G313" s="214"/>
      <c r="H313" s="214" t="s">
        <v>917</v>
      </c>
      <c r="I313" s="214"/>
      <c r="J313" s="214" t="s">
        <v>786</v>
      </c>
      <c r="K313" s="214" t="s">
        <v>878</v>
      </c>
      <c r="L313" s="214"/>
      <c r="M313" s="214"/>
      <c r="N313" s="214"/>
      <c r="O313" s="214"/>
      <c r="P313" s="214" t="s">
        <v>16</v>
      </c>
      <c r="Q313" s="214" t="s">
        <v>2972</v>
      </c>
      <c r="R313" s="214"/>
      <c r="S313" s="214"/>
      <c r="T313" s="214"/>
      <c r="U313" s="235" t="s">
        <v>872</v>
      </c>
      <c r="V313" s="214"/>
      <c r="W313" s="214"/>
      <c r="X313" s="214"/>
      <c r="Y313" s="214"/>
      <c r="Z313" s="244"/>
      <c r="AA313" s="244"/>
      <c r="AB313" s="244" t="s">
        <v>1716</v>
      </c>
      <c r="AC313" s="244"/>
      <c r="AD313" s="214"/>
      <c r="AE313" s="214"/>
      <c r="AF313" s="214" t="s">
        <v>916</v>
      </c>
      <c r="AG313" s="214" t="s">
        <v>486</v>
      </c>
      <c r="AH313" s="214"/>
      <c r="AI313" s="214"/>
      <c r="AJ313" s="214"/>
      <c r="AK313" s="214"/>
      <c r="AL313" s="214"/>
      <c r="AM313" s="214"/>
      <c r="AN313" s="214"/>
      <c r="AO313" s="214"/>
      <c r="AP313" s="214"/>
      <c r="AQ313" s="244"/>
      <c r="AR313" s="244"/>
      <c r="AS313" s="244"/>
      <c r="AT313" s="244"/>
      <c r="AU313" s="244"/>
      <c r="AV313" s="214"/>
      <c r="AW313" s="236">
        <v>10</v>
      </c>
      <c r="AX313" s="223">
        <v>201</v>
      </c>
      <c r="AY313" s="223">
        <v>13</v>
      </c>
      <c r="AZ313" s="223">
        <v>182</v>
      </c>
      <c r="BA313" s="223">
        <v>1</v>
      </c>
      <c r="BB313" s="223"/>
      <c r="BC313" s="223"/>
      <c r="BD313" s="223"/>
      <c r="BE313" s="223">
        <v>1</v>
      </c>
    </row>
    <row r="314" spans="1:57" s="219" customFormat="1" ht="28.8" hidden="1" x14ac:dyDescent="0.3">
      <c r="A314" s="214" t="s">
        <v>914</v>
      </c>
      <c r="B314" s="244" t="s">
        <v>2964</v>
      </c>
      <c r="C314" s="245" t="s">
        <v>2602</v>
      </c>
      <c r="D314" s="214"/>
      <c r="F314" s="219" t="s">
        <v>3029</v>
      </c>
      <c r="G314" s="214"/>
      <c r="H314" s="214" t="s">
        <v>913</v>
      </c>
      <c r="I314" s="214"/>
      <c r="J314" s="214" t="s">
        <v>786</v>
      </c>
      <c r="K314" s="214" t="s">
        <v>878</v>
      </c>
      <c r="L314" s="214"/>
      <c r="M314" s="214"/>
      <c r="N314" s="214"/>
      <c r="O314" s="214"/>
      <c r="P314" s="214" t="s">
        <v>16</v>
      </c>
      <c r="Q314" s="214" t="s">
        <v>2972</v>
      </c>
      <c r="R314" s="214"/>
      <c r="S314" s="214"/>
      <c r="T314" s="214"/>
      <c r="U314" s="235" t="s">
        <v>872</v>
      </c>
      <c r="V314" s="214"/>
      <c r="W314" s="214"/>
      <c r="X314" s="214"/>
      <c r="Y314" s="214"/>
      <c r="Z314" s="244"/>
      <c r="AA314" s="244"/>
      <c r="AB314" s="244" t="s">
        <v>1716</v>
      </c>
      <c r="AC314" s="244"/>
      <c r="AD314" s="214"/>
      <c r="AE314" s="214"/>
      <c r="AF314" s="214" t="s">
        <v>912</v>
      </c>
      <c r="AG314" s="214" t="s">
        <v>483</v>
      </c>
      <c r="AH314" s="214"/>
      <c r="AI314" s="214"/>
      <c r="AJ314" s="214"/>
      <c r="AK314" s="214"/>
      <c r="AL314" s="214"/>
      <c r="AM314" s="214"/>
      <c r="AN314" s="214"/>
      <c r="AO314" s="214"/>
      <c r="AP314" s="214"/>
      <c r="AQ314" s="244"/>
      <c r="AR314" s="244"/>
      <c r="AS314" s="244"/>
      <c r="AT314" s="244"/>
      <c r="AU314" s="244"/>
      <c r="AV314" s="214"/>
      <c r="AW314" s="236">
        <v>10</v>
      </c>
      <c r="AX314" s="223">
        <v>201</v>
      </c>
      <c r="AY314" s="223">
        <v>13</v>
      </c>
      <c r="AZ314" s="223">
        <v>183</v>
      </c>
      <c r="BA314" s="223">
        <v>1</v>
      </c>
      <c r="BB314" s="223"/>
      <c r="BC314" s="223"/>
      <c r="BD314" s="223"/>
      <c r="BE314" s="223">
        <v>1</v>
      </c>
    </row>
    <row r="315" spans="1:57" s="219" customFormat="1" ht="28.8" hidden="1" x14ac:dyDescent="0.3">
      <c r="A315" s="214" t="s">
        <v>910</v>
      </c>
      <c r="B315" s="244" t="s">
        <v>2964</v>
      </c>
      <c r="C315" s="245" t="s">
        <v>2602</v>
      </c>
      <c r="D315" s="214"/>
      <c r="F315" s="219" t="s">
        <v>3029</v>
      </c>
      <c r="G315" s="214"/>
      <c r="H315" s="214" t="s">
        <v>909</v>
      </c>
      <c r="I315" s="214"/>
      <c r="J315" s="214" t="s">
        <v>786</v>
      </c>
      <c r="K315" s="214" t="s">
        <v>878</v>
      </c>
      <c r="L315" s="214"/>
      <c r="M315" s="214"/>
      <c r="N315" s="214"/>
      <c r="O315" s="214"/>
      <c r="P315" s="214" t="s">
        <v>16</v>
      </c>
      <c r="Q315" s="214" t="s">
        <v>2972</v>
      </c>
      <c r="R315" s="214"/>
      <c r="S315" s="214"/>
      <c r="T315" s="214"/>
      <c r="U315" s="235" t="s">
        <v>872</v>
      </c>
      <c r="V315" s="214"/>
      <c r="W315" s="214"/>
      <c r="X315" s="214"/>
      <c r="Y315" s="214"/>
      <c r="Z315" s="244"/>
      <c r="AA315" s="244"/>
      <c r="AB315" s="244" t="s">
        <v>1716</v>
      </c>
      <c r="AC315" s="244"/>
      <c r="AD315" s="214"/>
      <c r="AE315" s="214"/>
      <c r="AF315" s="214" t="s">
        <v>908</v>
      </c>
      <c r="AG315" s="214" t="s">
        <v>479</v>
      </c>
      <c r="AH315" s="214"/>
      <c r="AI315" s="214"/>
      <c r="AJ315" s="214"/>
      <c r="AK315" s="214"/>
      <c r="AL315" s="214"/>
      <c r="AM315" s="214"/>
      <c r="AN315" s="214"/>
      <c r="AO315" s="214"/>
      <c r="AP315" s="214"/>
      <c r="AQ315" s="244"/>
      <c r="AR315" s="244"/>
      <c r="AS315" s="244"/>
      <c r="AT315" s="244"/>
      <c r="AU315" s="244"/>
      <c r="AV315" s="214"/>
      <c r="AW315" s="236">
        <v>10</v>
      </c>
      <c r="AX315" s="223">
        <v>201</v>
      </c>
      <c r="AY315" s="223">
        <v>13</v>
      </c>
      <c r="AZ315" s="223">
        <v>184</v>
      </c>
      <c r="BA315" s="223">
        <v>1</v>
      </c>
      <c r="BB315" s="223"/>
      <c r="BC315" s="223"/>
      <c r="BD315" s="223"/>
      <c r="BE315" s="223">
        <v>1</v>
      </c>
    </row>
    <row r="316" spans="1:57" s="219" customFormat="1" ht="28.8" hidden="1" x14ac:dyDescent="0.3">
      <c r="A316" s="214" t="s">
        <v>906</v>
      </c>
      <c r="B316" s="244" t="s">
        <v>2964</v>
      </c>
      <c r="C316" s="245" t="s">
        <v>2602</v>
      </c>
      <c r="D316" s="214"/>
      <c r="F316" s="219" t="s">
        <v>3029</v>
      </c>
      <c r="G316" s="214"/>
      <c r="H316" s="214" t="s">
        <v>905</v>
      </c>
      <c r="I316" s="214"/>
      <c r="J316" s="214" t="s">
        <v>786</v>
      </c>
      <c r="K316" s="214" t="s">
        <v>878</v>
      </c>
      <c r="L316" s="214"/>
      <c r="M316" s="214"/>
      <c r="N316" s="214"/>
      <c r="O316" s="214"/>
      <c r="P316" s="214" t="s">
        <v>16</v>
      </c>
      <c r="Q316" s="214" t="s">
        <v>2972</v>
      </c>
      <c r="R316" s="214"/>
      <c r="S316" s="214"/>
      <c r="T316" s="214"/>
      <c r="U316" s="235" t="s">
        <v>872</v>
      </c>
      <c r="V316" s="214"/>
      <c r="W316" s="214"/>
      <c r="X316" s="214"/>
      <c r="Y316" s="214"/>
      <c r="Z316" s="244"/>
      <c r="AA316" s="244"/>
      <c r="AB316" s="244" t="s">
        <v>1716</v>
      </c>
      <c r="AC316" s="244"/>
      <c r="AD316" s="214"/>
      <c r="AE316" s="214"/>
      <c r="AF316" s="214" t="s">
        <v>904</v>
      </c>
      <c r="AG316" s="214" t="s">
        <v>476</v>
      </c>
      <c r="AH316" s="214"/>
      <c r="AI316" s="214"/>
      <c r="AJ316" s="214"/>
      <c r="AK316" s="214"/>
      <c r="AL316" s="214"/>
      <c r="AM316" s="214"/>
      <c r="AN316" s="214"/>
      <c r="AO316" s="214"/>
      <c r="AP316" s="214"/>
      <c r="AQ316" s="244"/>
      <c r="AR316" s="244"/>
      <c r="AS316" s="244"/>
      <c r="AT316" s="244"/>
      <c r="AU316" s="244"/>
      <c r="AV316" s="214"/>
      <c r="AW316" s="236">
        <v>10</v>
      </c>
      <c r="AX316" s="223">
        <v>201</v>
      </c>
      <c r="AY316" s="223">
        <v>13</v>
      </c>
      <c r="AZ316" s="223">
        <v>185</v>
      </c>
      <c r="BA316" s="223">
        <v>1</v>
      </c>
      <c r="BB316" s="223"/>
      <c r="BC316" s="223"/>
      <c r="BD316" s="223"/>
      <c r="BE316" s="223">
        <v>1</v>
      </c>
    </row>
    <row r="317" spans="1:57" s="219" customFormat="1" ht="28.8" hidden="1" x14ac:dyDescent="0.3">
      <c r="A317" s="214" t="s">
        <v>902</v>
      </c>
      <c r="B317" s="244" t="s">
        <v>2964</v>
      </c>
      <c r="C317" s="245" t="s">
        <v>2602</v>
      </c>
      <c r="D317" s="214"/>
      <c r="F317" s="219" t="s">
        <v>3029</v>
      </c>
      <c r="G317" s="214"/>
      <c r="H317" s="214" t="s">
        <v>901</v>
      </c>
      <c r="I317" s="214"/>
      <c r="J317" s="214" t="s">
        <v>786</v>
      </c>
      <c r="K317" s="214" t="s">
        <v>878</v>
      </c>
      <c r="L317" s="214"/>
      <c r="M317" s="214"/>
      <c r="N317" s="214"/>
      <c r="O317" s="214"/>
      <c r="P317" s="214" t="s">
        <v>16</v>
      </c>
      <c r="Q317" s="214" t="s">
        <v>2972</v>
      </c>
      <c r="R317" s="214"/>
      <c r="S317" s="214"/>
      <c r="T317" s="214"/>
      <c r="U317" s="235" t="s">
        <v>872</v>
      </c>
      <c r="V317" s="214"/>
      <c r="W317" s="214"/>
      <c r="X317" s="214"/>
      <c r="Y317" s="214"/>
      <c r="Z317" s="244"/>
      <c r="AA317" s="244"/>
      <c r="AB317" s="244" t="s">
        <v>1716</v>
      </c>
      <c r="AC317" s="244"/>
      <c r="AD317" s="214"/>
      <c r="AE317" s="214"/>
      <c r="AF317" s="214" t="s">
        <v>900</v>
      </c>
      <c r="AG317" s="214" t="s">
        <v>473</v>
      </c>
      <c r="AH317" s="214"/>
      <c r="AI317" s="214"/>
      <c r="AJ317" s="214"/>
      <c r="AK317" s="214"/>
      <c r="AL317" s="214"/>
      <c r="AM317" s="214"/>
      <c r="AN317" s="214"/>
      <c r="AO317" s="214"/>
      <c r="AP317" s="214"/>
      <c r="AQ317" s="244"/>
      <c r="AR317" s="244"/>
      <c r="AS317" s="244"/>
      <c r="AT317" s="244"/>
      <c r="AU317" s="244"/>
      <c r="AV317" s="214"/>
      <c r="AW317" s="236">
        <v>10</v>
      </c>
      <c r="AX317" s="223">
        <v>201</v>
      </c>
      <c r="AY317" s="223">
        <v>13</v>
      </c>
      <c r="AZ317" s="223">
        <v>186</v>
      </c>
      <c r="BA317" s="223">
        <v>1</v>
      </c>
      <c r="BB317" s="223"/>
      <c r="BC317" s="223"/>
      <c r="BD317" s="223"/>
      <c r="BE317" s="223">
        <v>1</v>
      </c>
    </row>
    <row r="318" spans="1:57" s="219" customFormat="1" ht="28.8" hidden="1" x14ac:dyDescent="0.3">
      <c r="A318" s="214" t="s">
        <v>898</v>
      </c>
      <c r="B318" s="244" t="s">
        <v>2964</v>
      </c>
      <c r="C318" s="245" t="s">
        <v>2602</v>
      </c>
      <c r="D318" s="214"/>
      <c r="F318" s="219" t="s">
        <v>3029</v>
      </c>
      <c r="G318" s="214"/>
      <c r="H318" s="214" t="s">
        <v>897</v>
      </c>
      <c r="I318" s="214"/>
      <c r="J318" s="214" t="s">
        <v>786</v>
      </c>
      <c r="K318" s="214" t="s">
        <v>878</v>
      </c>
      <c r="L318" s="214"/>
      <c r="M318" s="214"/>
      <c r="N318" s="214"/>
      <c r="O318" s="214"/>
      <c r="P318" s="214" t="s">
        <v>16</v>
      </c>
      <c r="Q318" s="214" t="s">
        <v>2972</v>
      </c>
      <c r="R318" s="214"/>
      <c r="S318" s="214"/>
      <c r="T318" s="214"/>
      <c r="U318" s="235" t="s">
        <v>872</v>
      </c>
      <c r="V318" s="214"/>
      <c r="W318" s="214"/>
      <c r="X318" s="214"/>
      <c r="Y318" s="214"/>
      <c r="Z318" s="244"/>
      <c r="AA318" s="244"/>
      <c r="AB318" s="244" t="s">
        <v>1716</v>
      </c>
      <c r="AC318" s="244"/>
      <c r="AD318" s="214"/>
      <c r="AE318" s="214"/>
      <c r="AF318" s="214" t="s">
        <v>896</v>
      </c>
      <c r="AG318" s="214" t="s">
        <v>469</v>
      </c>
      <c r="AH318" s="214"/>
      <c r="AI318" s="214"/>
      <c r="AJ318" s="214"/>
      <c r="AK318" s="214"/>
      <c r="AL318" s="214"/>
      <c r="AM318" s="214"/>
      <c r="AN318" s="214"/>
      <c r="AO318" s="214"/>
      <c r="AP318" s="214"/>
      <c r="AQ318" s="244"/>
      <c r="AR318" s="244"/>
      <c r="AS318" s="244"/>
      <c r="AT318" s="244"/>
      <c r="AU318" s="244"/>
      <c r="AV318" s="214"/>
      <c r="AW318" s="236">
        <v>10</v>
      </c>
      <c r="AX318" s="223">
        <v>201</v>
      </c>
      <c r="AY318" s="223">
        <v>13</v>
      </c>
      <c r="AZ318" s="223">
        <v>187</v>
      </c>
      <c r="BA318" s="223">
        <v>1</v>
      </c>
      <c r="BB318" s="223"/>
      <c r="BC318" s="223"/>
      <c r="BD318" s="223"/>
      <c r="BE318" s="223">
        <v>1</v>
      </c>
    </row>
    <row r="319" spans="1:57" s="219" customFormat="1" ht="28.8" hidden="1" x14ac:dyDescent="0.3">
      <c r="A319" s="214" t="s">
        <v>894</v>
      </c>
      <c r="B319" s="244" t="s">
        <v>2964</v>
      </c>
      <c r="C319" s="245" t="s">
        <v>2602</v>
      </c>
      <c r="D319" s="214"/>
      <c r="F319" s="219" t="s">
        <v>3029</v>
      </c>
      <c r="G319" s="214"/>
      <c r="H319" s="214" t="s">
        <v>893</v>
      </c>
      <c r="I319" s="214"/>
      <c r="J319" s="214" t="s">
        <v>786</v>
      </c>
      <c r="K319" s="214" t="s">
        <v>878</v>
      </c>
      <c r="L319" s="214"/>
      <c r="M319" s="214"/>
      <c r="N319" s="214"/>
      <c r="O319" s="214"/>
      <c r="P319" s="214" t="s">
        <v>16</v>
      </c>
      <c r="Q319" s="214" t="s">
        <v>2972</v>
      </c>
      <c r="R319" s="214"/>
      <c r="S319" s="214"/>
      <c r="T319" s="214"/>
      <c r="U319" s="235" t="s">
        <v>872</v>
      </c>
      <c r="V319" s="214"/>
      <c r="W319" s="214"/>
      <c r="X319" s="214"/>
      <c r="Y319" s="214"/>
      <c r="Z319" s="244"/>
      <c r="AA319" s="244"/>
      <c r="AB319" s="244" t="s">
        <v>1716</v>
      </c>
      <c r="AC319" s="244"/>
      <c r="AD319" s="214"/>
      <c r="AE319" s="214"/>
      <c r="AF319" s="214" t="s">
        <v>892</v>
      </c>
      <c r="AG319" s="214" t="s">
        <v>463</v>
      </c>
      <c r="AH319" s="214"/>
      <c r="AI319" s="214"/>
      <c r="AJ319" s="214"/>
      <c r="AK319" s="214"/>
      <c r="AL319" s="214"/>
      <c r="AM319" s="214"/>
      <c r="AN319" s="214"/>
      <c r="AO319" s="214"/>
      <c r="AP319" s="214"/>
      <c r="AQ319" s="244"/>
      <c r="AR319" s="244"/>
      <c r="AS319" s="244"/>
      <c r="AT319" s="244"/>
      <c r="AU319" s="244"/>
      <c r="AV319" s="214"/>
      <c r="AW319" s="236">
        <v>10</v>
      </c>
      <c r="AX319" s="223">
        <v>201</v>
      </c>
      <c r="AY319" s="223">
        <v>13</v>
      </c>
      <c r="AZ319" s="223">
        <v>188</v>
      </c>
      <c r="BA319" s="223">
        <v>1</v>
      </c>
      <c r="BB319" s="223"/>
      <c r="BC319" s="223"/>
      <c r="BD319" s="223"/>
      <c r="BE319" s="223">
        <v>1</v>
      </c>
    </row>
    <row r="320" spans="1:57" s="219" customFormat="1" ht="28.8" hidden="1" x14ac:dyDescent="0.3">
      <c r="A320" s="214" t="s">
        <v>889</v>
      </c>
      <c r="B320" s="244" t="s">
        <v>2964</v>
      </c>
      <c r="C320" s="245" t="s">
        <v>2602</v>
      </c>
      <c r="D320" s="214"/>
      <c r="F320" s="219" t="s">
        <v>3029</v>
      </c>
      <c r="G320" s="214"/>
      <c r="H320" s="214" t="s">
        <v>888</v>
      </c>
      <c r="I320" s="214"/>
      <c r="J320" s="214" t="s">
        <v>786</v>
      </c>
      <c r="K320" s="214" t="s">
        <v>878</v>
      </c>
      <c r="L320" s="214"/>
      <c r="M320" s="214"/>
      <c r="N320" s="214"/>
      <c r="O320" s="214"/>
      <c r="P320" s="214" t="s">
        <v>16</v>
      </c>
      <c r="Q320" s="214" t="s">
        <v>2972</v>
      </c>
      <c r="R320" s="214"/>
      <c r="S320" s="214"/>
      <c r="T320" s="214"/>
      <c r="U320" s="235" t="s">
        <v>872</v>
      </c>
      <c r="V320" s="214"/>
      <c r="W320" s="214"/>
      <c r="X320" s="214"/>
      <c r="Y320" s="214"/>
      <c r="Z320" s="244"/>
      <c r="AA320" s="244"/>
      <c r="AB320" s="244" t="s">
        <v>1716</v>
      </c>
      <c r="AC320" s="244"/>
      <c r="AD320" s="214"/>
      <c r="AE320" s="214"/>
      <c r="AF320" s="214" t="s">
        <v>887</v>
      </c>
      <c r="AG320" s="214" t="s">
        <v>459</v>
      </c>
      <c r="AH320" s="214"/>
      <c r="AI320" s="214"/>
      <c r="AJ320" s="214"/>
      <c r="AK320" s="214"/>
      <c r="AL320" s="214"/>
      <c r="AM320" s="214"/>
      <c r="AN320" s="214"/>
      <c r="AO320" s="214"/>
      <c r="AP320" s="214"/>
      <c r="AQ320" s="244"/>
      <c r="AR320" s="244"/>
      <c r="AS320" s="244"/>
      <c r="AT320" s="244"/>
      <c r="AU320" s="244"/>
      <c r="AV320" s="214"/>
      <c r="AW320" s="236">
        <v>10</v>
      </c>
      <c r="AX320" s="223">
        <v>201</v>
      </c>
      <c r="AY320" s="223">
        <v>13</v>
      </c>
      <c r="AZ320" s="223">
        <v>189</v>
      </c>
      <c r="BA320" s="223">
        <v>1</v>
      </c>
      <c r="BB320" s="223"/>
      <c r="BC320" s="223"/>
      <c r="BD320" s="223"/>
      <c r="BE320" s="223">
        <v>1</v>
      </c>
    </row>
    <row r="321" spans="1:57" s="219" customFormat="1" ht="28.8" hidden="1" x14ac:dyDescent="0.3">
      <c r="A321" s="214" t="s">
        <v>885</v>
      </c>
      <c r="B321" s="244" t="s">
        <v>2964</v>
      </c>
      <c r="C321" s="245" t="s">
        <v>2602</v>
      </c>
      <c r="D321" s="214"/>
      <c r="F321" s="219" t="s">
        <v>3029</v>
      </c>
      <c r="G321" s="214"/>
      <c r="H321" s="214" t="s">
        <v>884</v>
      </c>
      <c r="I321" s="214"/>
      <c r="J321" s="214" t="s">
        <v>786</v>
      </c>
      <c r="K321" s="214" t="s">
        <v>878</v>
      </c>
      <c r="L321" s="214"/>
      <c r="M321" s="214"/>
      <c r="N321" s="214"/>
      <c r="O321" s="214"/>
      <c r="P321" s="214" t="s">
        <v>16</v>
      </c>
      <c r="Q321" s="214" t="s">
        <v>2972</v>
      </c>
      <c r="R321" s="214"/>
      <c r="S321" s="214"/>
      <c r="T321" s="214"/>
      <c r="U321" s="235" t="s">
        <v>872</v>
      </c>
      <c r="V321" s="214"/>
      <c r="W321" s="214"/>
      <c r="X321" s="214"/>
      <c r="Y321" s="214"/>
      <c r="Z321" s="244"/>
      <c r="AA321" s="244"/>
      <c r="AB321" s="244" t="s">
        <v>1716</v>
      </c>
      <c r="AC321" s="244"/>
      <c r="AD321" s="214"/>
      <c r="AE321" s="214"/>
      <c r="AF321" s="214" t="s">
        <v>883</v>
      </c>
      <c r="AG321" s="214" t="s">
        <v>453</v>
      </c>
      <c r="AH321" s="214"/>
      <c r="AI321" s="214"/>
      <c r="AJ321" s="214"/>
      <c r="AK321" s="214"/>
      <c r="AL321" s="214"/>
      <c r="AM321" s="264"/>
      <c r="AN321" s="214"/>
      <c r="AO321" s="214"/>
      <c r="AP321" s="214"/>
      <c r="AQ321" s="244"/>
      <c r="AR321" s="244"/>
      <c r="AS321" s="244"/>
      <c r="AT321" s="244"/>
      <c r="AU321" s="244"/>
      <c r="AV321" s="214"/>
      <c r="AW321" s="236">
        <v>10</v>
      </c>
      <c r="AX321" s="223">
        <v>201</v>
      </c>
      <c r="AY321" s="223">
        <v>13</v>
      </c>
      <c r="AZ321" s="223">
        <v>190</v>
      </c>
      <c r="BA321" s="223">
        <v>1</v>
      </c>
      <c r="BB321" s="223"/>
      <c r="BC321" s="223"/>
      <c r="BD321" s="223"/>
      <c r="BE321" s="223">
        <v>1</v>
      </c>
    </row>
    <row r="322" spans="1:57" s="219" customFormat="1" ht="28.8" hidden="1" x14ac:dyDescent="0.3">
      <c r="A322" s="214" t="s">
        <v>881</v>
      </c>
      <c r="B322" s="244" t="s">
        <v>2964</v>
      </c>
      <c r="C322" s="245" t="s">
        <v>2602</v>
      </c>
      <c r="D322" s="214"/>
      <c r="F322" s="219" t="s">
        <v>3029</v>
      </c>
      <c r="G322" s="214"/>
      <c r="H322" s="214" t="s">
        <v>879</v>
      </c>
      <c r="I322" s="214"/>
      <c r="J322" s="214" t="s">
        <v>786</v>
      </c>
      <c r="K322" s="214" t="s">
        <v>878</v>
      </c>
      <c r="L322" s="214"/>
      <c r="M322" s="214"/>
      <c r="N322" s="214"/>
      <c r="O322" s="214"/>
      <c r="P322" s="214" t="s">
        <v>16</v>
      </c>
      <c r="Q322" s="214" t="s">
        <v>2972</v>
      </c>
      <c r="R322" s="214"/>
      <c r="S322" s="214"/>
      <c r="T322" s="214"/>
      <c r="U322" s="235" t="s">
        <v>872</v>
      </c>
      <c r="V322" s="214"/>
      <c r="W322" s="214"/>
      <c r="X322" s="214"/>
      <c r="Y322" s="214"/>
      <c r="Z322" s="244"/>
      <c r="AA322" s="244"/>
      <c r="AB322" s="244" t="s">
        <v>1716</v>
      </c>
      <c r="AC322" s="244"/>
      <c r="AD322" s="214"/>
      <c r="AE322" s="214"/>
      <c r="AF322" s="214" t="s">
        <v>877</v>
      </c>
      <c r="AG322" s="214" t="s">
        <v>876</v>
      </c>
      <c r="AH322" s="214"/>
      <c r="AI322" s="214"/>
      <c r="AJ322" s="214"/>
      <c r="AK322" s="214"/>
      <c r="AL322" s="214"/>
      <c r="AM322" s="214"/>
      <c r="AN322" s="214"/>
      <c r="AO322" s="214"/>
      <c r="AP322" s="214"/>
      <c r="AQ322" s="244"/>
      <c r="AR322" s="244"/>
      <c r="AS322" s="244"/>
      <c r="AT322" s="244"/>
      <c r="AU322" s="244"/>
      <c r="AV322" s="214"/>
      <c r="AW322" s="236">
        <v>10</v>
      </c>
      <c r="AX322" s="223">
        <v>201</v>
      </c>
      <c r="AY322" s="223">
        <v>13</v>
      </c>
      <c r="AZ322" s="223">
        <v>191</v>
      </c>
      <c r="BA322" s="223">
        <v>1</v>
      </c>
      <c r="BB322" s="223"/>
      <c r="BC322" s="223"/>
      <c r="BD322" s="223"/>
      <c r="BE322" s="223">
        <v>1</v>
      </c>
    </row>
    <row r="323" spans="1:57" ht="28.8" hidden="1" x14ac:dyDescent="0.3">
      <c r="A323" s="214" t="s">
        <v>2619</v>
      </c>
      <c r="B323" s="244" t="s">
        <v>2964</v>
      </c>
      <c r="C323" s="244" t="s">
        <v>2595</v>
      </c>
      <c r="D323" s="244"/>
      <c r="E323" s="244"/>
      <c r="F323" s="244" t="s">
        <v>1709</v>
      </c>
      <c r="H323" s="214" t="s">
        <v>946</v>
      </c>
      <c r="I323" s="214"/>
      <c r="J323" s="244" t="s">
        <v>2630</v>
      </c>
      <c r="K323" s="214"/>
      <c r="L323" s="214"/>
      <c r="M323" s="214"/>
      <c r="O323" s="214" t="s">
        <v>507</v>
      </c>
      <c r="P323" s="214" t="s">
        <v>2616</v>
      </c>
      <c r="Q323" s="214" t="s">
        <v>2971</v>
      </c>
      <c r="U323" s="208" t="s">
        <v>2624</v>
      </c>
      <c r="AB323" s="244" t="s">
        <v>2622</v>
      </c>
      <c r="AE323" s="244" t="s">
        <v>493</v>
      </c>
      <c r="AF323" s="244" t="s">
        <v>518</v>
      </c>
      <c r="AN323" s="214"/>
      <c r="AO323" s="214"/>
      <c r="AP323" s="214"/>
      <c r="AW323" s="223">
        <v>10</v>
      </c>
      <c r="AX323" s="223">
        <v>201</v>
      </c>
      <c r="AY323" s="223">
        <v>31</v>
      </c>
      <c r="AZ323" s="223">
        <v>50</v>
      </c>
      <c r="BA323" s="223">
        <v>1</v>
      </c>
    </row>
    <row r="324" spans="1:57" ht="28.8" hidden="1" x14ac:dyDescent="0.3">
      <c r="A324" s="214" t="s">
        <v>2621</v>
      </c>
      <c r="B324" s="244" t="s">
        <v>2964</v>
      </c>
      <c r="C324" s="244" t="s">
        <v>2595</v>
      </c>
      <c r="D324" s="244"/>
      <c r="E324" s="244"/>
      <c r="F324" s="244" t="s">
        <v>1709</v>
      </c>
      <c r="G324" s="214"/>
      <c r="H324" s="214" t="s">
        <v>2620</v>
      </c>
      <c r="I324" s="214"/>
      <c r="J324" s="244" t="s">
        <v>2630</v>
      </c>
      <c r="K324" s="214"/>
      <c r="L324" s="214"/>
      <c r="M324" s="214"/>
      <c r="O324" s="214" t="s">
        <v>506</v>
      </c>
      <c r="P324" s="214" t="s">
        <v>2616</v>
      </c>
      <c r="Q324" s="214" t="s">
        <v>2971</v>
      </c>
      <c r="U324" s="208" t="s">
        <v>2624</v>
      </c>
      <c r="AB324" s="244" t="s">
        <v>2622</v>
      </c>
      <c r="AE324" s="244" t="s">
        <v>493</v>
      </c>
      <c r="AF324" s="244" t="s">
        <v>518</v>
      </c>
      <c r="AN324" s="214"/>
      <c r="AO324" s="214"/>
      <c r="AP324" s="214"/>
      <c r="AQ324" s="214"/>
      <c r="AR324" s="214"/>
      <c r="AS324" s="214"/>
      <c r="AT324" s="214"/>
      <c r="AU324" s="214"/>
      <c r="AW324" s="223">
        <v>10</v>
      </c>
      <c r="AX324" s="223">
        <v>201</v>
      </c>
      <c r="AY324" s="223">
        <v>31</v>
      </c>
      <c r="AZ324" s="223">
        <v>51</v>
      </c>
      <c r="BA324" s="223">
        <v>1</v>
      </c>
    </row>
    <row r="325" spans="1:57" ht="28.8" hidden="1" x14ac:dyDescent="0.3">
      <c r="A325" s="244" t="s">
        <v>2974</v>
      </c>
      <c r="B325" s="244" t="s">
        <v>1350</v>
      </c>
      <c r="C325" s="271" t="s">
        <v>2601</v>
      </c>
      <c r="D325" s="281" t="s">
        <v>3280</v>
      </c>
      <c r="E325" s="219"/>
      <c r="F325" s="219" t="s">
        <v>1709</v>
      </c>
      <c r="H325" s="271" t="s">
        <v>526</v>
      </c>
      <c r="I325" s="214"/>
      <c r="J325" s="214" t="s">
        <v>786</v>
      </c>
      <c r="K325" s="214"/>
      <c r="L325" s="214"/>
      <c r="M325" s="214"/>
      <c r="N325" s="214"/>
      <c r="O325" s="214"/>
      <c r="P325" s="244" t="s">
        <v>234</v>
      </c>
      <c r="Q325" s="244" t="s">
        <v>1845</v>
      </c>
      <c r="R325" s="214"/>
      <c r="U325" s="244"/>
      <c r="AB325" s="244" t="s">
        <v>521</v>
      </c>
      <c r="AF325" s="244" t="s">
        <v>1717</v>
      </c>
      <c r="AN325" s="214"/>
      <c r="AO325" s="214"/>
      <c r="AP325" s="214"/>
      <c r="AQ325" s="214"/>
      <c r="AR325" s="214"/>
      <c r="AS325" s="214"/>
      <c r="AT325" s="214"/>
      <c r="AU325" s="214"/>
      <c r="AW325" s="223">
        <v>10</v>
      </c>
      <c r="AX325" s="223">
        <v>180</v>
      </c>
      <c r="AY325" s="223">
        <v>0</v>
      </c>
      <c r="AZ325" s="223">
        <v>1</v>
      </c>
      <c r="BA325" s="223">
        <v>1</v>
      </c>
      <c r="BE325" s="223">
        <v>1</v>
      </c>
    </row>
    <row r="326" spans="1:57" hidden="1" x14ac:dyDescent="0.3">
      <c r="A326" s="244" t="s">
        <v>522</v>
      </c>
      <c r="B326" s="244" t="s">
        <v>1350</v>
      </c>
      <c r="C326" s="271" t="s">
        <v>2607</v>
      </c>
      <c r="D326" s="281" t="s">
        <v>3280</v>
      </c>
      <c r="E326" s="219"/>
      <c r="F326" s="219" t="s">
        <v>3030</v>
      </c>
      <c r="J326" s="214" t="s">
        <v>786</v>
      </c>
      <c r="K326" s="214" t="s">
        <v>36</v>
      </c>
      <c r="L326" s="214"/>
      <c r="M326" s="214"/>
      <c r="N326" s="214"/>
      <c r="O326" s="272" t="s">
        <v>2032</v>
      </c>
      <c r="P326" s="244" t="s">
        <v>547</v>
      </c>
      <c r="Q326" s="244" t="s">
        <v>536</v>
      </c>
      <c r="R326" s="214"/>
      <c r="U326" s="244"/>
      <c r="AB326" s="244" t="s">
        <v>521</v>
      </c>
      <c r="AF326" s="244" t="s">
        <v>1717</v>
      </c>
      <c r="AN326" s="214"/>
      <c r="AO326" s="214"/>
      <c r="AP326" s="214"/>
      <c r="AQ326" s="214"/>
      <c r="AR326" s="214"/>
      <c r="AS326" s="214"/>
      <c r="AT326" s="214"/>
      <c r="AU326" s="214"/>
      <c r="AW326" s="223">
        <v>88</v>
      </c>
      <c r="AX326" s="223">
        <v>202</v>
      </c>
      <c r="AY326" s="223">
        <v>121</v>
      </c>
      <c r="AZ326" s="223">
        <v>76</v>
      </c>
      <c r="BA326" s="223">
        <v>1</v>
      </c>
      <c r="BE326" s="223">
        <v>1</v>
      </c>
    </row>
    <row r="327" spans="1:57" ht="28.8" hidden="1" x14ac:dyDescent="0.3">
      <c r="A327" s="244" t="s">
        <v>3032</v>
      </c>
      <c r="B327" s="244" t="s">
        <v>1350</v>
      </c>
      <c r="C327" s="271" t="s">
        <v>2602</v>
      </c>
      <c r="D327" s="281" t="s">
        <v>3280</v>
      </c>
      <c r="E327" s="219"/>
      <c r="F327" s="219" t="s">
        <v>3029</v>
      </c>
      <c r="H327" s="271" t="s">
        <v>527</v>
      </c>
      <c r="I327" s="214"/>
      <c r="J327" s="214" t="s">
        <v>786</v>
      </c>
      <c r="K327" s="214" t="s">
        <v>526</v>
      </c>
      <c r="L327" s="214"/>
      <c r="M327" s="214"/>
      <c r="N327" s="214"/>
      <c r="O327" s="214"/>
      <c r="P327" s="214" t="s">
        <v>16</v>
      </c>
      <c r="Q327" s="244" t="s">
        <v>1833</v>
      </c>
      <c r="R327" s="214"/>
      <c r="U327" s="244"/>
      <c r="AB327" s="244" t="s">
        <v>521</v>
      </c>
      <c r="AF327" s="244" t="s">
        <v>1717</v>
      </c>
      <c r="AN327" s="214"/>
      <c r="AO327" s="214"/>
      <c r="AP327" s="214"/>
      <c r="AQ327" s="214"/>
      <c r="AR327" s="214"/>
      <c r="AS327" s="214"/>
      <c r="AT327" s="214"/>
      <c r="AU327" s="214"/>
      <c r="AW327" s="223">
        <v>10</v>
      </c>
      <c r="AX327" s="223">
        <v>180</v>
      </c>
      <c r="AY327" s="223">
        <v>0</v>
      </c>
      <c r="AZ327" s="223">
        <v>2</v>
      </c>
      <c r="BA327" s="223">
        <v>1</v>
      </c>
      <c r="BE327" s="223">
        <v>1</v>
      </c>
    </row>
    <row r="328" spans="1:57" ht="43.2" hidden="1" x14ac:dyDescent="0.3">
      <c r="A328" s="244" t="s">
        <v>3034</v>
      </c>
      <c r="B328" s="244" t="s">
        <v>1350</v>
      </c>
      <c r="C328" s="271" t="s">
        <v>2602</v>
      </c>
      <c r="D328" s="281" t="s">
        <v>3280</v>
      </c>
      <c r="E328" s="219"/>
      <c r="F328" s="219" t="s">
        <v>3036</v>
      </c>
      <c r="H328" s="271" t="s">
        <v>528</v>
      </c>
      <c r="I328" s="214"/>
      <c r="J328" s="214" t="s">
        <v>786</v>
      </c>
      <c r="K328" s="214" t="s">
        <v>526</v>
      </c>
      <c r="L328" s="214"/>
      <c r="M328" s="214"/>
      <c r="N328" s="214"/>
      <c r="O328" s="214"/>
      <c r="P328" s="244" t="s">
        <v>1718</v>
      </c>
      <c r="Q328" s="244" t="s">
        <v>2634</v>
      </c>
      <c r="R328" s="214"/>
      <c r="U328" s="244"/>
      <c r="AB328" s="244" t="s">
        <v>521</v>
      </c>
      <c r="AF328" s="244" t="s">
        <v>1717</v>
      </c>
      <c r="AN328" s="214"/>
      <c r="AO328" s="214"/>
      <c r="AP328" s="214"/>
      <c r="AQ328" s="214"/>
      <c r="AR328" s="214"/>
      <c r="AS328" s="214"/>
      <c r="AT328" s="214"/>
      <c r="AU328" s="214"/>
      <c r="AW328" s="223">
        <v>10</v>
      </c>
      <c r="AX328" s="223">
        <v>180</v>
      </c>
      <c r="AY328" s="223">
        <v>0</v>
      </c>
      <c r="AZ328" s="223">
        <v>3</v>
      </c>
      <c r="BA328" s="223">
        <v>1</v>
      </c>
      <c r="BE328" s="223">
        <v>1</v>
      </c>
    </row>
    <row r="329" spans="1:57" ht="28.8" hidden="1" x14ac:dyDescent="0.3">
      <c r="A329" s="244" t="s">
        <v>3031</v>
      </c>
      <c r="B329" s="244" t="s">
        <v>1350</v>
      </c>
      <c r="C329" s="219" t="s">
        <v>2602</v>
      </c>
      <c r="D329" s="259"/>
      <c r="E329" s="219"/>
      <c r="F329" s="219" t="s">
        <v>539</v>
      </c>
      <c r="H329" s="214" t="s">
        <v>36</v>
      </c>
      <c r="I329" s="214"/>
      <c r="J329" s="214" t="s">
        <v>786</v>
      </c>
      <c r="K329" s="214" t="s">
        <v>36</v>
      </c>
      <c r="L329" s="214"/>
      <c r="M329" s="214"/>
      <c r="N329" s="214" t="s">
        <v>36</v>
      </c>
      <c r="O329" s="214"/>
      <c r="P329" s="244" t="s">
        <v>1366</v>
      </c>
      <c r="Q329" s="244" t="s">
        <v>524</v>
      </c>
      <c r="R329" s="214"/>
      <c r="U329" s="244"/>
      <c r="AB329" s="244" t="s">
        <v>521</v>
      </c>
      <c r="AF329" s="244" t="s">
        <v>1717</v>
      </c>
      <c r="AN329" s="214"/>
      <c r="AO329" s="214"/>
      <c r="AP329" s="214"/>
      <c r="AQ329" s="214"/>
      <c r="AR329" s="214"/>
      <c r="AS329" s="214"/>
      <c r="AT329" s="214"/>
      <c r="AU329" s="214"/>
      <c r="AW329" s="223" t="s">
        <v>36</v>
      </c>
      <c r="BA329" s="223">
        <v>1</v>
      </c>
      <c r="BE329" s="223" t="s">
        <v>1809</v>
      </c>
    </row>
    <row r="330" spans="1:57" hidden="1" x14ac:dyDescent="0.3">
      <c r="A330" s="244" t="s">
        <v>525</v>
      </c>
      <c r="B330" s="244" t="s">
        <v>1350</v>
      </c>
      <c r="C330" s="271" t="s">
        <v>2607</v>
      </c>
      <c r="D330" s="281" t="s">
        <v>3280</v>
      </c>
      <c r="E330" s="219"/>
      <c r="F330" s="219" t="s">
        <v>1245</v>
      </c>
      <c r="H330" s="271" t="s">
        <v>529</v>
      </c>
      <c r="I330" s="214"/>
      <c r="J330" s="214" t="s">
        <v>786</v>
      </c>
      <c r="K330" s="214" t="s">
        <v>526</v>
      </c>
      <c r="L330" s="214"/>
      <c r="M330" s="214"/>
      <c r="N330" s="214"/>
      <c r="O330" s="214"/>
      <c r="Q330" s="244" t="s">
        <v>525</v>
      </c>
      <c r="R330" s="214"/>
      <c r="U330" s="244"/>
      <c r="AB330" s="244" t="s">
        <v>521</v>
      </c>
      <c r="AF330" s="244" t="s">
        <v>1717</v>
      </c>
      <c r="AN330" s="214"/>
      <c r="AO330" s="214"/>
      <c r="AP330" s="214"/>
      <c r="AQ330" s="214"/>
      <c r="AR330" s="214"/>
      <c r="AS330" s="214"/>
      <c r="AT330" s="214"/>
      <c r="AU330" s="214"/>
      <c r="AW330" s="223">
        <v>10</v>
      </c>
      <c r="AX330" s="223">
        <v>180</v>
      </c>
      <c r="AY330" s="223">
        <v>0</v>
      </c>
      <c r="AZ330" s="223">
        <v>4</v>
      </c>
      <c r="BA330" s="223">
        <v>1</v>
      </c>
      <c r="BE330" s="223">
        <v>1</v>
      </c>
    </row>
    <row r="331" spans="1:57" ht="28.8" hidden="1" x14ac:dyDescent="0.3">
      <c r="A331" s="244" t="s">
        <v>2975</v>
      </c>
      <c r="B331" s="244" t="s">
        <v>1350</v>
      </c>
      <c r="C331" s="271" t="s">
        <v>2601</v>
      </c>
      <c r="D331" s="281" t="s">
        <v>3280</v>
      </c>
      <c r="E331" s="244"/>
      <c r="F331" s="244" t="s">
        <v>1709</v>
      </c>
      <c r="H331" s="271" t="s">
        <v>532</v>
      </c>
      <c r="I331" s="214"/>
      <c r="J331" s="214" t="s">
        <v>786</v>
      </c>
      <c r="K331" s="214"/>
      <c r="L331" s="214"/>
      <c r="M331" s="214"/>
      <c r="N331" s="214"/>
      <c r="O331" s="214"/>
      <c r="P331" s="244" t="s">
        <v>234</v>
      </c>
      <c r="Q331" s="244" t="s">
        <v>1845</v>
      </c>
      <c r="U331" s="244"/>
      <c r="AB331" s="244" t="s">
        <v>530</v>
      </c>
      <c r="AC331" s="244" t="s">
        <v>2278</v>
      </c>
      <c r="AF331" s="244" t="s">
        <v>1717</v>
      </c>
      <c r="AN331" s="214"/>
      <c r="AO331" s="214"/>
      <c r="AP331" s="214"/>
      <c r="AQ331" s="214"/>
      <c r="AR331" s="214"/>
      <c r="AS331" s="214"/>
      <c r="AT331" s="214"/>
      <c r="AU331" s="214"/>
      <c r="AW331" s="223">
        <v>10</v>
      </c>
      <c r="AX331" s="223">
        <v>180</v>
      </c>
      <c r="AY331" s="223">
        <v>1</v>
      </c>
      <c r="AZ331" s="223">
        <v>1</v>
      </c>
      <c r="BA331" s="223">
        <v>1</v>
      </c>
      <c r="BE331" s="223">
        <v>1</v>
      </c>
    </row>
    <row r="332" spans="1:57" ht="28.8" hidden="1" x14ac:dyDescent="0.3">
      <c r="A332" s="244" t="s">
        <v>3037</v>
      </c>
      <c r="B332" s="244" t="s">
        <v>1350</v>
      </c>
      <c r="C332" s="271" t="s">
        <v>2602</v>
      </c>
      <c r="D332" s="281" t="s">
        <v>3280</v>
      </c>
      <c r="E332" s="219"/>
      <c r="F332" s="219" t="s">
        <v>3029</v>
      </c>
      <c r="H332" s="271" t="s">
        <v>533</v>
      </c>
      <c r="I332" s="214"/>
      <c r="J332" s="214" t="s">
        <v>786</v>
      </c>
      <c r="K332" s="214" t="s">
        <v>532</v>
      </c>
      <c r="L332" s="214"/>
      <c r="M332" s="214"/>
      <c r="N332" s="214"/>
      <c r="O332" s="214"/>
      <c r="P332" s="214" t="s">
        <v>16</v>
      </c>
      <c r="Q332" s="244" t="s">
        <v>1833</v>
      </c>
      <c r="U332" s="244"/>
      <c r="AB332" s="244" t="s">
        <v>530</v>
      </c>
      <c r="AC332" s="244" t="s">
        <v>2278</v>
      </c>
      <c r="AF332" s="244" t="s">
        <v>1717</v>
      </c>
      <c r="AN332" s="214"/>
      <c r="AO332" s="214"/>
      <c r="AP332" s="214"/>
      <c r="AQ332" s="214"/>
      <c r="AR332" s="214"/>
      <c r="AS332" s="214"/>
      <c r="AT332" s="214"/>
      <c r="AU332" s="214"/>
      <c r="AW332" s="223">
        <v>10</v>
      </c>
      <c r="AX332" s="223">
        <v>180</v>
      </c>
      <c r="AY332" s="223">
        <v>1</v>
      </c>
      <c r="AZ332" s="223">
        <v>2</v>
      </c>
      <c r="BA332" s="223">
        <v>1</v>
      </c>
      <c r="BE332" s="223">
        <v>1</v>
      </c>
    </row>
    <row r="333" spans="1:57" ht="43.2" hidden="1" x14ac:dyDescent="0.3">
      <c r="A333" s="244" t="s">
        <v>3033</v>
      </c>
      <c r="B333" s="244" t="s">
        <v>1350</v>
      </c>
      <c r="C333" s="271" t="s">
        <v>2602</v>
      </c>
      <c r="D333" s="281" t="s">
        <v>3280</v>
      </c>
      <c r="E333" s="219"/>
      <c r="F333" s="219" t="s">
        <v>3036</v>
      </c>
      <c r="H333" s="271" t="s">
        <v>534</v>
      </c>
      <c r="I333" s="214"/>
      <c r="J333" s="214" t="s">
        <v>786</v>
      </c>
      <c r="K333" s="214" t="s">
        <v>532</v>
      </c>
      <c r="L333" s="214"/>
      <c r="M333" s="214"/>
      <c r="N333" s="214"/>
      <c r="O333" s="214"/>
      <c r="P333" s="244" t="s">
        <v>1718</v>
      </c>
      <c r="Q333" s="244" t="s">
        <v>2634</v>
      </c>
      <c r="U333" s="244"/>
      <c r="AB333" s="244" t="s">
        <v>530</v>
      </c>
      <c r="AC333" s="244" t="s">
        <v>2278</v>
      </c>
      <c r="AF333" s="244" t="s">
        <v>1717</v>
      </c>
      <c r="AN333" s="214"/>
      <c r="AO333" s="214"/>
      <c r="AP333" s="214"/>
      <c r="AQ333" s="214"/>
      <c r="AR333" s="214"/>
      <c r="AS333" s="214"/>
      <c r="AT333" s="214"/>
      <c r="AU333" s="214"/>
      <c r="AW333" s="223">
        <v>10</v>
      </c>
      <c r="AX333" s="223">
        <v>180</v>
      </c>
      <c r="AY333" s="223">
        <v>1</v>
      </c>
      <c r="AZ333" s="223">
        <v>3</v>
      </c>
      <c r="BA333" s="223">
        <v>1</v>
      </c>
      <c r="BE333" s="223">
        <v>1</v>
      </c>
    </row>
    <row r="334" spans="1:57" ht="28.8" hidden="1" x14ac:dyDescent="0.3">
      <c r="A334" s="244" t="s">
        <v>3035</v>
      </c>
      <c r="B334" s="244" t="s">
        <v>1350</v>
      </c>
      <c r="C334" s="219" t="s">
        <v>2602</v>
      </c>
      <c r="D334" s="259"/>
      <c r="E334" s="219"/>
      <c r="F334" s="219" t="s">
        <v>539</v>
      </c>
      <c r="H334" s="214" t="s">
        <v>36</v>
      </c>
      <c r="I334" s="214"/>
      <c r="J334" s="214" t="s">
        <v>786</v>
      </c>
      <c r="K334" s="214" t="s">
        <v>36</v>
      </c>
      <c r="L334" s="214"/>
      <c r="M334" s="214"/>
      <c r="N334" s="214" t="s">
        <v>36</v>
      </c>
      <c r="O334" s="214"/>
      <c r="P334" s="244" t="s">
        <v>1366</v>
      </c>
      <c r="Q334" s="244" t="s">
        <v>524</v>
      </c>
      <c r="U334" s="244"/>
      <c r="AB334" s="244" t="s">
        <v>530</v>
      </c>
      <c r="AC334" s="244" t="s">
        <v>2278</v>
      </c>
      <c r="AF334" s="244" t="s">
        <v>1717</v>
      </c>
      <c r="AN334" s="214"/>
      <c r="AO334" s="214"/>
      <c r="AP334" s="214"/>
      <c r="AQ334" s="214"/>
      <c r="AR334" s="214"/>
      <c r="AS334" s="214"/>
      <c r="AT334" s="214"/>
      <c r="AU334" s="214"/>
      <c r="AW334" s="223" t="s">
        <v>36</v>
      </c>
      <c r="BA334" s="223">
        <v>1</v>
      </c>
      <c r="BE334" s="223" t="s">
        <v>1809</v>
      </c>
    </row>
    <row r="335" spans="1:57" hidden="1" x14ac:dyDescent="0.3">
      <c r="A335" s="244" t="s">
        <v>2644</v>
      </c>
      <c r="B335" s="244" t="s">
        <v>1350</v>
      </c>
      <c r="C335" s="271" t="s">
        <v>2607</v>
      </c>
      <c r="D335" s="281" t="s">
        <v>3280</v>
      </c>
      <c r="E335" s="219"/>
      <c r="F335" s="219" t="s">
        <v>3038</v>
      </c>
      <c r="H335" s="271" t="s">
        <v>535</v>
      </c>
      <c r="I335" s="214"/>
      <c r="J335" s="214" t="s">
        <v>786</v>
      </c>
      <c r="K335" s="214" t="s">
        <v>532</v>
      </c>
      <c r="L335" s="214"/>
      <c r="M335" s="214"/>
      <c r="N335" s="214"/>
      <c r="O335" s="214"/>
      <c r="P335" s="214" t="s">
        <v>16</v>
      </c>
      <c r="Q335" s="244" t="s">
        <v>2645</v>
      </c>
      <c r="U335" s="244"/>
      <c r="AB335" s="244" t="s">
        <v>530</v>
      </c>
      <c r="AC335" s="244" t="s">
        <v>2278</v>
      </c>
      <c r="AF335" s="244" t="s">
        <v>1717</v>
      </c>
      <c r="AN335" s="214"/>
      <c r="AO335" s="214"/>
      <c r="AP335" s="214"/>
      <c r="AQ335" s="214"/>
      <c r="AR335" s="214"/>
      <c r="AS335" s="214"/>
      <c r="AT335" s="214"/>
      <c r="AU335" s="214"/>
      <c r="AW335" s="223">
        <v>10</v>
      </c>
      <c r="AX335" s="223">
        <v>180</v>
      </c>
      <c r="AY335" s="223">
        <v>1</v>
      </c>
      <c r="AZ335" s="223">
        <v>4</v>
      </c>
      <c r="BA335" s="223">
        <v>1</v>
      </c>
      <c r="BE335" s="223">
        <v>1</v>
      </c>
    </row>
    <row r="336" spans="1:57" ht="28.8" hidden="1" x14ac:dyDescent="0.3">
      <c r="A336" s="244" t="s">
        <v>1359</v>
      </c>
      <c r="B336" s="244" t="s">
        <v>1350</v>
      </c>
      <c r="C336" s="271" t="s">
        <v>2601</v>
      </c>
      <c r="D336" s="281" t="s">
        <v>3280</v>
      </c>
      <c r="E336" s="219"/>
      <c r="F336" s="219" t="s">
        <v>1709</v>
      </c>
      <c r="H336" s="271" t="s">
        <v>540</v>
      </c>
      <c r="I336" s="214"/>
      <c r="J336" s="214" t="s">
        <v>786</v>
      </c>
      <c r="P336" s="244" t="s">
        <v>234</v>
      </c>
      <c r="Q336" s="244" t="s">
        <v>1845</v>
      </c>
      <c r="U336" s="244"/>
      <c r="AB336" s="244" t="s">
        <v>537</v>
      </c>
      <c r="AF336" s="244" t="s">
        <v>1717</v>
      </c>
      <c r="AQ336" s="214"/>
      <c r="AR336" s="214"/>
      <c r="AS336" s="214"/>
      <c r="AT336" s="214"/>
      <c r="AU336" s="214"/>
      <c r="AW336" s="223">
        <v>10</v>
      </c>
      <c r="AX336" s="223">
        <v>180</v>
      </c>
      <c r="AY336" s="223">
        <v>3</v>
      </c>
      <c r="AZ336" s="223">
        <v>1</v>
      </c>
      <c r="BA336" s="223">
        <v>1</v>
      </c>
      <c r="BE336" s="223">
        <v>1</v>
      </c>
    </row>
    <row r="337" spans="1:57" hidden="1" x14ac:dyDescent="0.3">
      <c r="A337" s="244" t="s">
        <v>2034</v>
      </c>
      <c r="B337" s="244" t="s">
        <v>1350</v>
      </c>
      <c r="C337" s="219" t="s">
        <v>2607</v>
      </c>
      <c r="D337" s="259"/>
      <c r="E337" s="219"/>
      <c r="F337" s="219" t="s">
        <v>3030</v>
      </c>
      <c r="O337" s="272" t="s">
        <v>2033</v>
      </c>
      <c r="P337" s="244" t="s">
        <v>547</v>
      </c>
      <c r="Q337" s="244" t="s">
        <v>536</v>
      </c>
      <c r="U337" s="214"/>
      <c r="AB337" s="244" t="s">
        <v>537</v>
      </c>
      <c r="AF337" s="244" t="s">
        <v>1717</v>
      </c>
      <c r="AH337" s="214"/>
      <c r="AI337" s="214"/>
      <c r="AJ337" s="214"/>
      <c r="AK337" s="214"/>
      <c r="AL337" s="214"/>
      <c r="AW337" s="223">
        <v>130</v>
      </c>
      <c r="AX337" s="223">
        <v>255</v>
      </c>
      <c r="AY337" s="223">
        <v>27</v>
      </c>
      <c r="AZ337" s="223">
        <v>15</v>
      </c>
      <c r="BA337" s="223">
        <v>1</v>
      </c>
      <c r="BE337" s="223">
        <v>1</v>
      </c>
    </row>
    <row r="338" spans="1:57" hidden="1" x14ac:dyDescent="0.3">
      <c r="A338" s="244" t="s">
        <v>3040</v>
      </c>
      <c r="B338" s="244" t="s">
        <v>1350</v>
      </c>
      <c r="C338" s="271" t="s">
        <v>2607</v>
      </c>
      <c r="D338" s="281" t="s">
        <v>3280</v>
      </c>
      <c r="E338" s="219"/>
      <c r="F338" s="219" t="s">
        <v>3039</v>
      </c>
      <c r="H338" s="271" t="s">
        <v>541</v>
      </c>
      <c r="I338" s="214"/>
      <c r="J338" s="214" t="s">
        <v>786</v>
      </c>
      <c r="K338" s="214" t="s">
        <v>540</v>
      </c>
      <c r="L338" s="214"/>
      <c r="M338" s="214"/>
      <c r="O338" s="214"/>
      <c r="Q338" s="244" t="s">
        <v>538</v>
      </c>
      <c r="U338" s="244"/>
      <c r="AB338" s="244" t="s">
        <v>537</v>
      </c>
      <c r="AF338" s="244" t="s">
        <v>1717</v>
      </c>
      <c r="AN338" s="214"/>
      <c r="AO338" s="214"/>
      <c r="AP338" s="214"/>
      <c r="AQ338" s="214"/>
      <c r="AR338" s="214"/>
      <c r="AS338" s="214"/>
      <c r="AT338" s="214"/>
      <c r="AU338" s="214"/>
      <c r="AW338" s="223">
        <v>10</v>
      </c>
      <c r="AX338" s="223">
        <v>180</v>
      </c>
      <c r="AY338" s="223">
        <v>3</v>
      </c>
      <c r="AZ338" s="223">
        <v>3</v>
      </c>
      <c r="BA338" s="223">
        <v>1</v>
      </c>
      <c r="BE338" s="223" t="s">
        <v>1809</v>
      </c>
    </row>
    <row r="339" spans="1:57" hidden="1" x14ac:dyDescent="0.3">
      <c r="A339" s="244" t="s">
        <v>3042</v>
      </c>
      <c r="B339" s="244" t="s">
        <v>1350</v>
      </c>
      <c r="C339" s="271" t="s">
        <v>2606</v>
      </c>
      <c r="D339" s="281" t="s">
        <v>3280</v>
      </c>
      <c r="E339" s="219"/>
      <c r="F339" s="219" t="s">
        <v>539</v>
      </c>
      <c r="H339" s="271" t="s">
        <v>542</v>
      </c>
      <c r="I339" s="214"/>
      <c r="J339" s="214" t="s">
        <v>786</v>
      </c>
      <c r="K339" s="214" t="s">
        <v>540</v>
      </c>
      <c r="L339" s="214"/>
      <c r="M339" s="214"/>
      <c r="O339" s="214"/>
      <c r="Q339" s="244" t="s">
        <v>539</v>
      </c>
      <c r="U339" s="244"/>
      <c r="AB339" s="244" t="s">
        <v>537</v>
      </c>
      <c r="AF339" s="244" t="s">
        <v>1717</v>
      </c>
      <c r="AN339" s="214"/>
      <c r="AO339" s="214"/>
      <c r="AP339" s="214"/>
      <c r="AQ339" s="214"/>
      <c r="AR339" s="214"/>
      <c r="AS339" s="214"/>
      <c r="AT339" s="214"/>
      <c r="AU339" s="214"/>
      <c r="AW339" s="223">
        <v>10</v>
      </c>
      <c r="AX339" s="223">
        <v>180</v>
      </c>
      <c r="AY339" s="223">
        <v>3</v>
      </c>
      <c r="AZ339" s="223">
        <v>2</v>
      </c>
      <c r="BA339" s="223">
        <v>1</v>
      </c>
      <c r="BE339" s="223">
        <v>1</v>
      </c>
    </row>
    <row r="340" spans="1:57" ht="28.8" hidden="1" x14ac:dyDescent="0.3">
      <c r="A340" s="244" t="s">
        <v>1360</v>
      </c>
      <c r="B340" s="244" t="s">
        <v>1350</v>
      </c>
      <c r="C340" s="271" t="s">
        <v>2601</v>
      </c>
      <c r="D340" s="281" t="s">
        <v>3280</v>
      </c>
      <c r="E340" s="219"/>
      <c r="F340" s="219" t="s">
        <v>1709</v>
      </c>
      <c r="H340" s="271" t="s">
        <v>787</v>
      </c>
      <c r="I340" s="214"/>
      <c r="J340" s="214" t="s">
        <v>786</v>
      </c>
      <c r="K340" s="214"/>
      <c r="L340" s="214"/>
      <c r="M340" s="214"/>
      <c r="O340" s="214"/>
      <c r="P340" s="244" t="s">
        <v>234</v>
      </c>
      <c r="Q340" s="244" t="s">
        <v>1845</v>
      </c>
      <c r="U340" s="244"/>
      <c r="AB340" s="244" t="s">
        <v>546</v>
      </c>
      <c r="AF340" s="244" t="s">
        <v>1717</v>
      </c>
      <c r="AN340" s="214"/>
      <c r="AO340" s="214"/>
      <c r="AP340" s="214"/>
      <c r="AQ340" s="214"/>
      <c r="AR340" s="214"/>
      <c r="AS340" s="214"/>
      <c r="AT340" s="214"/>
      <c r="AU340" s="214"/>
      <c r="AW340" s="223">
        <v>10</v>
      </c>
      <c r="AX340" s="223">
        <v>180</v>
      </c>
      <c r="AY340" s="223">
        <v>2</v>
      </c>
      <c r="AZ340" s="223">
        <v>1</v>
      </c>
      <c r="BA340" s="223">
        <v>1</v>
      </c>
      <c r="BE340" s="223">
        <v>1</v>
      </c>
    </row>
    <row r="341" spans="1:57" hidden="1" x14ac:dyDescent="0.3">
      <c r="A341" s="244" t="s">
        <v>3041</v>
      </c>
      <c r="B341" s="244" t="s">
        <v>1350</v>
      </c>
      <c r="C341" s="271" t="s">
        <v>2607</v>
      </c>
      <c r="D341" s="281" t="s">
        <v>3280</v>
      </c>
      <c r="E341" s="219"/>
      <c r="F341" s="219" t="s">
        <v>1245</v>
      </c>
      <c r="H341" s="271" t="s">
        <v>544</v>
      </c>
      <c r="I341" s="214"/>
      <c r="J341" s="214" t="s">
        <v>786</v>
      </c>
      <c r="K341" s="214" t="s">
        <v>787</v>
      </c>
      <c r="L341" s="214"/>
      <c r="M341" s="214"/>
      <c r="O341" s="214"/>
      <c r="Q341" s="244" t="s">
        <v>543</v>
      </c>
      <c r="U341" s="244"/>
      <c r="AB341" s="244" t="s">
        <v>546</v>
      </c>
      <c r="AF341" s="244" t="s">
        <v>1717</v>
      </c>
      <c r="AN341" s="214"/>
      <c r="AO341" s="214"/>
      <c r="AP341" s="214"/>
      <c r="AQ341" s="214"/>
      <c r="AR341" s="214"/>
      <c r="AS341" s="214"/>
      <c r="AT341" s="214"/>
      <c r="AU341" s="214"/>
      <c r="AW341" s="223">
        <v>10</v>
      </c>
      <c r="AX341" s="223">
        <v>180</v>
      </c>
      <c r="AY341" s="223">
        <v>2</v>
      </c>
      <c r="AZ341" s="223">
        <v>3</v>
      </c>
      <c r="BA341" s="223">
        <v>1</v>
      </c>
      <c r="BE341" s="223" t="s">
        <v>1809</v>
      </c>
    </row>
    <row r="342" spans="1:57" hidden="1" x14ac:dyDescent="0.3">
      <c r="A342" s="244" t="s">
        <v>3043</v>
      </c>
      <c r="B342" s="244" t="s">
        <v>1350</v>
      </c>
      <c r="C342" s="271" t="s">
        <v>2602</v>
      </c>
      <c r="D342" s="281" t="s">
        <v>3280</v>
      </c>
      <c r="E342" s="219"/>
      <c r="F342" s="219" t="s">
        <v>539</v>
      </c>
      <c r="H342" s="271" t="s">
        <v>545</v>
      </c>
      <c r="I342" s="214"/>
      <c r="J342" s="214" t="s">
        <v>786</v>
      </c>
      <c r="K342" s="214" t="s">
        <v>787</v>
      </c>
      <c r="L342" s="214"/>
      <c r="M342" s="214"/>
      <c r="O342" s="214"/>
      <c r="Q342" s="244" t="s">
        <v>539</v>
      </c>
      <c r="U342" s="244"/>
      <c r="AB342" s="244" t="s">
        <v>546</v>
      </c>
      <c r="AF342" s="244" t="s">
        <v>1717</v>
      </c>
      <c r="AN342" s="214"/>
      <c r="AO342" s="214"/>
      <c r="AP342" s="214"/>
      <c r="AQ342" s="214"/>
      <c r="AR342" s="214"/>
      <c r="AS342" s="214"/>
      <c r="AT342" s="214"/>
      <c r="AU342" s="214"/>
      <c r="AW342" s="223">
        <v>10</v>
      </c>
      <c r="AX342" s="223">
        <v>180</v>
      </c>
      <c r="AY342" s="223">
        <v>2</v>
      </c>
      <c r="AZ342" s="223">
        <v>2</v>
      </c>
      <c r="BA342" s="223">
        <v>1</v>
      </c>
      <c r="BE342" s="223" t="s">
        <v>1809</v>
      </c>
    </row>
    <row r="343" spans="1:57" ht="28.8" hidden="1" x14ac:dyDescent="0.3">
      <c r="A343" s="244" t="s">
        <v>3044</v>
      </c>
      <c r="B343" s="244" t="s">
        <v>2973</v>
      </c>
      <c r="C343" s="271" t="s">
        <v>2598</v>
      </c>
      <c r="D343" s="281" t="s">
        <v>3280</v>
      </c>
      <c r="E343" s="219"/>
      <c r="F343" s="219" t="s">
        <v>1709</v>
      </c>
      <c r="O343" s="272" t="s">
        <v>1154</v>
      </c>
      <c r="P343" s="244" t="s">
        <v>234</v>
      </c>
      <c r="Q343" s="244" t="s">
        <v>1846</v>
      </c>
      <c r="T343" s="244" t="s">
        <v>548</v>
      </c>
      <c r="U343" s="237" t="s">
        <v>81</v>
      </c>
      <c r="AF343" s="244" t="s">
        <v>519</v>
      </c>
      <c r="AH343" s="244" t="s">
        <v>185</v>
      </c>
      <c r="AI343" s="244" t="s">
        <v>361</v>
      </c>
      <c r="AJ343" s="244" t="s">
        <v>233</v>
      </c>
      <c r="AK343" s="244" t="s">
        <v>36</v>
      </c>
      <c r="AQ343" s="214"/>
      <c r="AR343" s="214"/>
      <c r="AS343" s="214"/>
      <c r="AT343" s="214"/>
      <c r="AU343" s="214"/>
      <c r="AW343" s="223">
        <v>192</v>
      </c>
      <c r="AX343" s="223">
        <v>168</v>
      </c>
      <c r="AY343" s="223">
        <v>54</v>
      </c>
      <c r="AZ343" s="223">
        <v>1</v>
      </c>
      <c r="BA343" s="223">
        <v>1</v>
      </c>
      <c r="BE343" s="223">
        <v>1</v>
      </c>
    </row>
    <row r="344" spans="1:57" ht="28.8" hidden="1" x14ac:dyDescent="0.3">
      <c r="A344" s="244" t="s">
        <v>3045</v>
      </c>
      <c r="B344" s="244" t="s">
        <v>2973</v>
      </c>
      <c r="C344" s="219" t="s">
        <v>2595</v>
      </c>
      <c r="D344" s="259"/>
      <c r="E344" s="219"/>
      <c r="F344" s="219" t="s">
        <v>1709</v>
      </c>
      <c r="P344" s="244" t="s">
        <v>1366</v>
      </c>
      <c r="Q344" s="244" t="s">
        <v>1834</v>
      </c>
      <c r="T344" s="244" t="s">
        <v>311</v>
      </c>
      <c r="U344" s="237" t="s">
        <v>81</v>
      </c>
      <c r="AF344" s="244" t="s">
        <v>519</v>
      </c>
      <c r="AH344" s="244" t="s">
        <v>185</v>
      </c>
      <c r="AI344" s="244" t="s">
        <v>361</v>
      </c>
      <c r="AJ344" s="244" t="s">
        <v>233</v>
      </c>
      <c r="AK344" s="244" t="s">
        <v>36</v>
      </c>
      <c r="AQ344" s="214"/>
      <c r="AR344" s="214"/>
      <c r="AS344" s="214"/>
      <c r="AT344" s="214"/>
      <c r="AU344" s="214"/>
      <c r="AW344" s="223">
        <v>192</v>
      </c>
      <c r="AX344" s="223">
        <v>168</v>
      </c>
      <c r="AY344" s="223">
        <v>254</v>
      </c>
      <c r="AZ344" s="223">
        <v>254</v>
      </c>
      <c r="BA344" s="223">
        <v>1</v>
      </c>
    </row>
    <row r="345" spans="1:57" ht="28.8" hidden="1" x14ac:dyDescent="0.3">
      <c r="A345" s="244" t="s">
        <v>3046</v>
      </c>
      <c r="B345" s="244" t="s">
        <v>2973</v>
      </c>
      <c r="C345" s="219" t="s">
        <v>2595</v>
      </c>
      <c r="D345" s="259"/>
      <c r="E345" s="219"/>
      <c r="F345" s="219" t="s">
        <v>1709</v>
      </c>
      <c r="P345" s="244" t="s">
        <v>1366</v>
      </c>
      <c r="Q345" s="244" t="s">
        <v>1834</v>
      </c>
      <c r="R345" s="214"/>
      <c r="T345" s="244" t="s">
        <v>311</v>
      </c>
      <c r="U345" s="237" t="s">
        <v>81</v>
      </c>
      <c r="AF345" s="244" t="s">
        <v>519</v>
      </c>
      <c r="AH345" s="244" t="s">
        <v>185</v>
      </c>
      <c r="AI345" s="244" t="s">
        <v>361</v>
      </c>
      <c r="AJ345" s="244" t="s">
        <v>233</v>
      </c>
      <c r="AK345" s="244" t="s">
        <v>36</v>
      </c>
      <c r="AQ345" s="214"/>
      <c r="AR345" s="214"/>
      <c r="AS345" s="214"/>
      <c r="AT345" s="214"/>
      <c r="AU345" s="214"/>
      <c r="AW345" s="223">
        <v>192</v>
      </c>
      <c r="AX345" s="223">
        <v>168</v>
      </c>
      <c r="AY345" s="223">
        <v>154</v>
      </c>
      <c r="AZ345" s="223">
        <v>254</v>
      </c>
      <c r="BA345" s="223">
        <v>1</v>
      </c>
    </row>
    <row r="346" spans="1:57" ht="28.8" hidden="1" x14ac:dyDescent="0.3">
      <c r="A346" s="244" t="s">
        <v>3047</v>
      </c>
      <c r="B346" s="244" t="s">
        <v>2973</v>
      </c>
      <c r="C346" s="219" t="s">
        <v>2597</v>
      </c>
      <c r="D346" s="259"/>
      <c r="E346" s="219"/>
      <c r="F346" s="219" t="s">
        <v>2597</v>
      </c>
      <c r="P346" s="244" t="s">
        <v>16</v>
      </c>
      <c r="Q346" s="244" t="s">
        <v>1821</v>
      </c>
      <c r="R346" s="214"/>
      <c r="U346" s="237" t="s">
        <v>81</v>
      </c>
      <c r="AF346" s="244" t="s">
        <v>519</v>
      </c>
      <c r="AH346" s="244" t="s">
        <v>185</v>
      </c>
      <c r="AI346" s="244" t="s">
        <v>361</v>
      </c>
      <c r="AJ346" s="244" t="s">
        <v>233</v>
      </c>
      <c r="AK346" s="244" t="s">
        <v>36</v>
      </c>
      <c r="AQ346" s="214"/>
      <c r="AR346" s="214"/>
      <c r="AS346" s="214"/>
      <c r="AT346" s="214"/>
      <c r="AU346" s="214"/>
      <c r="AW346" s="223">
        <v>192</v>
      </c>
      <c r="AX346" s="223">
        <v>168</v>
      </c>
      <c r="AY346" s="223">
        <v>254</v>
      </c>
      <c r="AZ346" s="223">
        <v>200</v>
      </c>
      <c r="BA346" s="223">
        <v>1</v>
      </c>
    </row>
    <row r="347" spans="1:57" ht="28.8" hidden="1" x14ac:dyDescent="0.3">
      <c r="A347" s="219" t="s">
        <v>2649</v>
      </c>
      <c r="B347" s="244" t="s">
        <v>2647</v>
      </c>
      <c r="C347" s="219" t="s">
        <v>2607</v>
      </c>
      <c r="D347" s="244"/>
      <c r="E347" s="219"/>
      <c r="F347" s="219" t="s">
        <v>3059</v>
      </c>
      <c r="G347" s="219"/>
      <c r="H347" s="219" t="s">
        <v>2134</v>
      </c>
      <c r="N347" s="266"/>
      <c r="Q347" s="219" t="s">
        <v>2909</v>
      </c>
      <c r="U347" s="244"/>
      <c r="AD347" s="219" t="s">
        <v>2232</v>
      </c>
      <c r="AM347" s="215" t="s">
        <v>2870</v>
      </c>
      <c r="AQ347" s="214"/>
      <c r="AR347" s="214"/>
      <c r="AS347" s="214"/>
      <c r="AT347" s="214"/>
      <c r="AU347" s="214"/>
      <c r="AW347" s="223">
        <v>10</v>
      </c>
      <c r="AX347" s="223">
        <v>123</v>
      </c>
      <c r="AY347" s="223">
        <v>22</v>
      </c>
      <c r="AZ347" s="223">
        <v>23</v>
      </c>
      <c r="BA347" s="223">
        <v>1</v>
      </c>
      <c r="BB347" s="223">
        <v>1</v>
      </c>
      <c r="BD347" s="223">
        <v>1</v>
      </c>
      <c r="BE347" s="223">
        <v>1</v>
      </c>
    </row>
    <row r="348" spans="1:57" ht="28.8" hidden="1" x14ac:dyDescent="0.3">
      <c r="A348" s="219" t="s">
        <v>2650</v>
      </c>
      <c r="B348" s="244" t="s">
        <v>2647</v>
      </c>
      <c r="C348" s="219" t="s">
        <v>2607</v>
      </c>
      <c r="D348" s="244"/>
      <c r="E348" s="219"/>
      <c r="F348" s="219" t="s">
        <v>3059</v>
      </c>
      <c r="G348" s="219"/>
      <c r="H348" s="219" t="s">
        <v>2135</v>
      </c>
      <c r="N348" s="266"/>
      <c r="Q348" s="219" t="s">
        <v>2909</v>
      </c>
      <c r="U348" s="244"/>
      <c r="AD348" s="219" t="s">
        <v>2232</v>
      </c>
      <c r="AM348" s="215" t="s">
        <v>2871</v>
      </c>
      <c r="AQ348" s="214"/>
      <c r="AR348" s="214"/>
      <c r="AS348" s="214"/>
      <c r="AT348" s="214"/>
      <c r="AU348" s="214"/>
      <c r="AW348" s="223">
        <v>10</v>
      </c>
      <c r="AX348" s="223">
        <v>123</v>
      </c>
      <c r="AY348" s="223">
        <v>26</v>
      </c>
      <c r="AZ348" s="223">
        <v>21</v>
      </c>
      <c r="BA348" s="223">
        <v>1</v>
      </c>
      <c r="BB348" s="223">
        <v>1</v>
      </c>
      <c r="BE348" s="223">
        <v>1</v>
      </c>
    </row>
    <row r="349" spans="1:57" ht="28.8" hidden="1" x14ac:dyDescent="0.3">
      <c r="A349" s="219" t="s">
        <v>2651</v>
      </c>
      <c r="B349" s="244" t="s">
        <v>2647</v>
      </c>
      <c r="C349" s="219" t="s">
        <v>2607</v>
      </c>
      <c r="D349" s="244"/>
      <c r="E349" s="219"/>
      <c r="F349" s="219" t="s">
        <v>3059</v>
      </c>
      <c r="G349" s="219"/>
      <c r="H349" s="219" t="s">
        <v>2136</v>
      </c>
      <c r="N349" s="266"/>
      <c r="Q349" s="219" t="s">
        <v>2909</v>
      </c>
      <c r="U349" s="244"/>
      <c r="AD349" s="219" t="s">
        <v>2232</v>
      </c>
      <c r="AM349" s="215" t="s">
        <v>2872</v>
      </c>
      <c r="AQ349" s="214"/>
      <c r="AR349" s="214"/>
      <c r="AS349" s="214"/>
      <c r="AT349" s="214"/>
      <c r="AU349" s="214"/>
      <c r="AW349" s="223">
        <v>10</v>
      </c>
      <c r="AX349" s="223">
        <v>123</v>
      </c>
      <c r="AY349" s="223">
        <v>20</v>
      </c>
      <c r="AZ349" s="223">
        <v>20</v>
      </c>
      <c r="BA349" s="223">
        <v>1</v>
      </c>
      <c r="BB349" s="223">
        <v>1</v>
      </c>
      <c r="BE349" s="223">
        <v>1</v>
      </c>
    </row>
    <row r="350" spans="1:57" ht="28.8" hidden="1" x14ac:dyDescent="0.3">
      <c r="A350" s="219" t="s">
        <v>2652</v>
      </c>
      <c r="B350" s="244" t="s">
        <v>2647</v>
      </c>
      <c r="C350" s="219" t="s">
        <v>2607</v>
      </c>
      <c r="D350" s="244"/>
      <c r="E350" s="219"/>
      <c r="F350" s="219" t="s">
        <v>3059</v>
      </c>
      <c r="G350" s="219"/>
      <c r="H350" s="219" t="s">
        <v>2137</v>
      </c>
      <c r="N350" s="266"/>
      <c r="Q350" s="219" t="s">
        <v>2909</v>
      </c>
      <c r="U350" s="244"/>
      <c r="AD350" s="219" t="s">
        <v>2232</v>
      </c>
      <c r="AM350" s="215" t="s">
        <v>2873</v>
      </c>
      <c r="AQ350" s="214"/>
      <c r="AR350" s="214"/>
      <c r="AS350" s="214"/>
      <c r="AT350" s="214"/>
      <c r="AU350" s="214"/>
      <c r="AW350" s="223">
        <v>10</v>
      </c>
      <c r="AX350" s="223">
        <v>123</v>
      </c>
      <c r="AY350" s="223">
        <v>24</v>
      </c>
      <c r="AZ350" s="223">
        <v>29</v>
      </c>
      <c r="BA350" s="223">
        <v>1</v>
      </c>
      <c r="BB350" s="223">
        <v>1</v>
      </c>
      <c r="BE350" s="223">
        <v>1</v>
      </c>
    </row>
    <row r="351" spans="1:57" ht="28.8" hidden="1" x14ac:dyDescent="0.3">
      <c r="A351" s="219" t="s">
        <v>2653</v>
      </c>
      <c r="B351" s="244" t="s">
        <v>2647</v>
      </c>
      <c r="C351" s="219" t="s">
        <v>2607</v>
      </c>
      <c r="D351" s="244"/>
      <c r="E351" s="219"/>
      <c r="F351" s="219" t="s">
        <v>3059</v>
      </c>
      <c r="G351" s="219"/>
      <c r="H351" s="219" t="s">
        <v>2138</v>
      </c>
      <c r="N351" s="266"/>
      <c r="Q351" s="219" t="s">
        <v>2909</v>
      </c>
      <c r="U351" s="244"/>
      <c r="AD351" s="219" t="s">
        <v>2232</v>
      </c>
      <c r="AM351" s="215" t="s">
        <v>2874</v>
      </c>
      <c r="AQ351" s="214"/>
      <c r="AR351" s="214"/>
      <c r="AS351" s="214"/>
      <c r="AT351" s="214"/>
      <c r="AU351" s="214"/>
      <c r="AW351" s="223">
        <v>10</v>
      </c>
      <c r="AX351" s="223">
        <v>123</v>
      </c>
      <c r="AY351" s="223">
        <v>24</v>
      </c>
      <c r="AZ351" s="223">
        <v>30</v>
      </c>
      <c r="BA351" s="223">
        <v>1</v>
      </c>
      <c r="BB351" s="223">
        <v>1</v>
      </c>
      <c r="BE351" s="223">
        <v>1</v>
      </c>
    </row>
    <row r="352" spans="1:57" ht="28.8" hidden="1" x14ac:dyDescent="0.3">
      <c r="A352" s="219" t="s">
        <v>2654</v>
      </c>
      <c r="B352" s="244" t="s">
        <v>2647</v>
      </c>
      <c r="C352" s="219" t="s">
        <v>2607</v>
      </c>
      <c r="D352" s="244"/>
      <c r="E352" s="219"/>
      <c r="F352" s="219" t="s">
        <v>3059</v>
      </c>
      <c r="G352" s="219"/>
      <c r="H352" s="219" t="s">
        <v>2139</v>
      </c>
      <c r="N352" s="266"/>
      <c r="Q352" s="219" t="s">
        <v>2909</v>
      </c>
      <c r="U352" s="244"/>
      <c r="AD352" s="219" t="s">
        <v>2233</v>
      </c>
      <c r="AM352" s="215" t="s">
        <v>2875</v>
      </c>
      <c r="AQ352" s="214"/>
      <c r="AR352" s="214"/>
      <c r="AS352" s="214"/>
      <c r="AT352" s="214"/>
      <c r="AU352" s="214"/>
      <c r="AW352" s="223">
        <v>10</v>
      </c>
      <c r="AX352" s="223">
        <v>123</v>
      </c>
      <c r="AY352" s="223">
        <v>22</v>
      </c>
      <c r="AZ352" s="223">
        <v>45</v>
      </c>
      <c r="BA352" s="223">
        <v>1</v>
      </c>
      <c r="BB352" s="223">
        <v>1</v>
      </c>
      <c r="BD352" s="223">
        <v>1</v>
      </c>
      <c r="BE352" s="223">
        <v>1</v>
      </c>
    </row>
    <row r="353" spans="1:57" ht="28.8" hidden="1" x14ac:dyDescent="0.3">
      <c r="A353" s="219" t="s">
        <v>2655</v>
      </c>
      <c r="B353" s="244" t="s">
        <v>2647</v>
      </c>
      <c r="C353" s="219" t="s">
        <v>2607</v>
      </c>
      <c r="D353" s="244"/>
      <c r="E353" s="219"/>
      <c r="F353" s="219" t="s">
        <v>3059</v>
      </c>
      <c r="G353" s="219"/>
      <c r="H353" s="219" t="s">
        <v>2140</v>
      </c>
      <c r="N353" s="266"/>
      <c r="Q353" s="219" t="s">
        <v>2909</v>
      </c>
      <c r="U353" s="244"/>
      <c r="AD353" s="219" t="s">
        <v>2233</v>
      </c>
      <c r="AM353" s="215" t="s">
        <v>2876</v>
      </c>
      <c r="AQ353" s="214"/>
      <c r="AR353" s="214"/>
      <c r="AS353" s="214"/>
      <c r="AT353" s="214"/>
      <c r="AU353" s="214"/>
      <c r="AW353" s="223">
        <v>10</v>
      </c>
      <c r="AX353" s="223">
        <v>123</v>
      </c>
      <c r="AY353" s="223">
        <v>22</v>
      </c>
      <c r="AZ353" s="223">
        <v>43</v>
      </c>
      <c r="BA353" s="223">
        <v>1</v>
      </c>
      <c r="BB353" s="223">
        <v>1</v>
      </c>
      <c r="BD353" s="223">
        <v>1</v>
      </c>
      <c r="BE353" s="223">
        <v>1</v>
      </c>
    </row>
    <row r="354" spans="1:57" ht="28.8" hidden="1" x14ac:dyDescent="0.3">
      <c r="A354" s="219" t="s">
        <v>2656</v>
      </c>
      <c r="B354" s="244" t="s">
        <v>2647</v>
      </c>
      <c r="C354" s="219" t="s">
        <v>2607</v>
      </c>
      <c r="D354" s="244"/>
      <c r="E354" s="219"/>
      <c r="F354" s="219" t="s">
        <v>3059</v>
      </c>
      <c r="G354" s="219"/>
      <c r="H354" s="219" t="s">
        <v>2141</v>
      </c>
      <c r="N354" s="266"/>
      <c r="Q354" s="219" t="s">
        <v>2909</v>
      </c>
      <c r="U354" s="244"/>
      <c r="AD354" s="219" t="s">
        <v>2233</v>
      </c>
      <c r="AM354" s="215" t="s">
        <v>2877</v>
      </c>
      <c r="AQ354" s="214"/>
      <c r="AR354" s="214"/>
      <c r="AS354" s="214"/>
      <c r="AT354" s="214"/>
      <c r="AU354" s="214"/>
      <c r="AW354" s="223">
        <v>10</v>
      </c>
      <c r="AX354" s="223">
        <v>123</v>
      </c>
      <c r="AY354" s="223">
        <v>24</v>
      </c>
      <c r="AZ354" s="223">
        <v>44</v>
      </c>
      <c r="BA354" s="223">
        <v>1</v>
      </c>
      <c r="BB354" s="223">
        <v>1</v>
      </c>
      <c r="BE354" s="223">
        <v>1</v>
      </c>
    </row>
    <row r="355" spans="1:57" ht="28.8" hidden="1" x14ac:dyDescent="0.3">
      <c r="A355" s="219" t="s">
        <v>2657</v>
      </c>
      <c r="B355" s="244" t="s">
        <v>2647</v>
      </c>
      <c r="C355" s="219" t="s">
        <v>2607</v>
      </c>
      <c r="D355" s="244"/>
      <c r="E355" s="219"/>
      <c r="F355" s="219" t="s">
        <v>3059</v>
      </c>
      <c r="G355" s="219"/>
      <c r="H355" s="219" t="s">
        <v>2142</v>
      </c>
      <c r="N355" s="266"/>
      <c r="Q355" s="219" t="s">
        <v>2909</v>
      </c>
      <c r="U355" s="244"/>
      <c r="AD355" s="219" t="s">
        <v>2233</v>
      </c>
      <c r="AM355" s="215" t="s">
        <v>2878</v>
      </c>
      <c r="AQ355" s="214"/>
      <c r="AR355" s="214"/>
      <c r="AS355" s="214"/>
      <c r="AT355" s="214"/>
      <c r="AU355" s="214"/>
      <c r="AW355" s="223">
        <v>10</v>
      </c>
      <c r="AX355" s="223">
        <v>123</v>
      </c>
      <c r="AY355" s="223">
        <v>24</v>
      </c>
      <c r="AZ355" s="223">
        <v>45</v>
      </c>
      <c r="BA355" s="223">
        <v>1</v>
      </c>
      <c r="BB355" s="223">
        <v>1</v>
      </c>
      <c r="BE355" s="223">
        <v>1</v>
      </c>
    </row>
    <row r="356" spans="1:57" ht="28.8" hidden="1" x14ac:dyDescent="0.3">
      <c r="A356" s="219" t="s">
        <v>2658</v>
      </c>
      <c r="B356" s="244" t="s">
        <v>2647</v>
      </c>
      <c r="C356" s="219" t="s">
        <v>2607</v>
      </c>
      <c r="D356" s="244"/>
      <c r="E356" s="219"/>
      <c r="F356" s="219" t="s">
        <v>3059</v>
      </c>
      <c r="G356" s="219"/>
      <c r="H356" s="219" t="s">
        <v>2143</v>
      </c>
      <c r="N356" s="266"/>
      <c r="Q356" s="219" t="s">
        <v>2909</v>
      </c>
      <c r="U356" s="244"/>
      <c r="AD356" s="219" t="s">
        <v>2233</v>
      </c>
      <c r="AM356" s="215" t="s">
        <v>2879</v>
      </c>
      <c r="AQ356" s="214"/>
      <c r="AR356" s="214"/>
      <c r="AS356" s="214"/>
      <c r="AT356" s="214"/>
      <c r="AU356" s="214"/>
      <c r="AW356" s="223">
        <v>10</v>
      </c>
      <c r="AX356" s="223">
        <v>123</v>
      </c>
      <c r="AY356" s="223">
        <v>22</v>
      </c>
      <c r="AZ356" s="223">
        <v>54</v>
      </c>
      <c r="BA356" s="223">
        <v>1</v>
      </c>
      <c r="BB356" s="223">
        <v>1</v>
      </c>
      <c r="BD356" s="223">
        <v>1</v>
      </c>
      <c r="BE356" s="223">
        <v>1</v>
      </c>
    </row>
    <row r="357" spans="1:57" ht="28.8" hidden="1" x14ac:dyDescent="0.3">
      <c r="A357" s="219" t="s">
        <v>2659</v>
      </c>
      <c r="B357" s="244" t="s">
        <v>2647</v>
      </c>
      <c r="C357" s="219" t="s">
        <v>2607</v>
      </c>
      <c r="D357" s="244"/>
      <c r="E357" s="219"/>
      <c r="F357" s="219" t="s">
        <v>3059</v>
      </c>
      <c r="G357" s="219"/>
      <c r="H357" s="219" t="s">
        <v>2144</v>
      </c>
      <c r="N357" s="266"/>
      <c r="Q357" s="219" t="s">
        <v>2909</v>
      </c>
      <c r="U357" s="244"/>
      <c r="AD357" s="219" t="s">
        <v>2233</v>
      </c>
      <c r="AM357" s="215" t="s">
        <v>2880</v>
      </c>
      <c r="AQ357" s="214"/>
      <c r="AR357" s="214"/>
      <c r="AS357" s="214"/>
      <c r="AT357" s="214"/>
      <c r="AU357" s="214"/>
      <c r="AW357" s="223">
        <v>10</v>
      </c>
      <c r="AX357" s="223">
        <v>123</v>
      </c>
      <c r="AY357" s="223">
        <v>22</v>
      </c>
      <c r="AZ357" s="223">
        <v>55</v>
      </c>
      <c r="BA357" s="223">
        <v>1</v>
      </c>
      <c r="BB357" s="223">
        <v>1</v>
      </c>
      <c r="BD357" s="223">
        <v>1</v>
      </c>
      <c r="BE357" s="223">
        <v>1</v>
      </c>
    </row>
    <row r="358" spans="1:57" ht="28.8" hidden="1" x14ac:dyDescent="0.3">
      <c r="A358" s="219" t="s">
        <v>2660</v>
      </c>
      <c r="B358" s="244" t="s">
        <v>2647</v>
      </c>
      <c r="C358" s="219" t="s">
        <v>2607</v>
      </c>
      <c r="D358" s="244"/>
      <c r="E358" s="219"/>
      <c r="F358" s="219" t="s">
        <v>3059</v>
      </c>
      <c r="G358" s="219"/>
      <c r="H358" s="219" t="s">
        <v>2145</v>
      </c>
      <c r="N358" s="266"/>
      <c r="Q358" s="219" t="s">
        <v>2909</v>
      </c>
      <c r="U358" s="244"/>
      <c r="AD358" s="219" t="s">
        <v>2234</v>
      </c>
      <c r="AM358" s="215" t="s">
        <v>2881</v>
      </c>
      <c r="AQ358" s="214"/>
      <c r="AR358" s="214"/>
      <c r="AS358" s="214"/>
      <c r="AT358" s="214"/>
      <c r="AU358" s="214"/>
      <c r="AW358" s="223">
        <v>10</v>
      </c>
      <c r="AX358" s="223">
        <v>123</v>
      </c>
      <c r="AY358" s="223">
        <v>22</v>
      </c>
      <c r="AZ358" s="223">
        <v>68</v>
      </c>
      <c r="BA358" s="223">
        <v>1</v>
      </c>
      <c r="BB358" s="223">
        <v>1</v>
      </c>
      <c r="BD358" s="223">
        <v>1</v>
      </c>
      <c r="BE358" s="223">
        <v>1</v>
      </c>
    </row>
    <row r="359" spans="1:57" ht="28.8" hidden="1" x14ac:dyDescent="0.3">
      <c r="A359" s="219" t="s">
        <v>2661</v>
      </c>
      <c r="B359" s="244" t="s">
        <v>2647</v>
      </c>
      <c r="C359" s="219" t="s">
        <v>2607</v>
      </c>
      <c r="D359" s="244"/>
      <c r="E359" s="219"/>
      <c r="F359" s="219" t="s">
        <v>3059</v>
      </c>
      <c r="G359" s="219"/>
      <c r="H359" s="219" t="s">
        <v>2146</v>
      </c>
      <c r="N359" s="266"/>
      <c r="Q359" s="219" t="s">
        <v>2909</v>
      </c>
      <c r="U359" s="244"/>
      <c r="AD359" s="219" t="s">
        <v>2234</v>
      </c>
      <c r="AM359" s="215" t="s">
        <v>2882</v>
      </c>
      <c r="AQ359" s="214"/>
      <c r="AR359" s="214"/>
      <c r="AS359" s="214"/>
      <c r="AT359" s="214"/>
      <c r="AU359" s="214"/>
      <c r="AW359" s="223">
        <v>10</v>
      </c>
      <c r="AX359" s="223">
        <v>123</v>
      </c>
      <c r="AY359" s="223">
        <v>24</v>
      </c>
      <c r="AZ359" s="223">
        <v>71</v>
      </c>
      <c r="BA359" s="223">
        <v>1</v>
      </c>
      <c r="BB359" s="223">
        <v>1</v>
      </c>
      <c r="BE359" s="223">
        <v>1</v>
      </c>
    </row>
    <row r="360" spans="1:57" ht="28.8" hidden="1" x14ac:dyDescent="0.3">
      <c r="A360" s="219" t="s">
        <v>2662</v>
      </c>
      <c r="B360" s="244" t="s">
        <v>2647</v>
      </c>
      <c r="C360" s="219" t="s">
        <v>2607</v>
      </c>
      <c r="D360" s="244"/>
      <c r="E360" s="219"/>
      <c r="F360" s="219" t="s">
        <v>3059</v>
      </c>
      <c r="G360" s="219"/>
      <c r="H360" s="219" t="s">
        <v>2147</v>
      </c>
      <c r="N360" s="266"/>
      <c r="Q360" s="219" t="s">
        <v>2909</v>
      </c>
      <c r="U360" s="244"/>
      <c r="AD360" s="219" t="s">
        <v>2234</v>
      </c>
      <c r="AM360" s="215" t="s">
        <v>2883</v>
      </c>
      <c r="AQ360" s="214"/>
      <c r="AR360" s="214"/>
      <c r="AS360" s="214"/>
      <c r="AT360" s="214"/>
      <c r="AU360" s="214"/>
      <c r="AW360" s="223">
        <v>10</v>
      </c>
      <c r="AX360" s="223">
        <v>123</v>
      </c>
      <c r="AY360" s="223">
        <v>24</v>
      </c>
      <c r="AZ360" s="223">
        <v>72</v>
      </c>
      <c r="BA360" s="223">
        <v>1</v>
      </c>
      <c r="BB360" s="223">
        <v>1</v>
      </c>
      <c r="BE360" s="223">
        <v>1</v>
      </c>
    </row>
    <row r="361" spans="1:57" ht="28.8" hidden="1" x14ac:dyDescent="0.3">
      <c r="A361" s="219" t="s">
        <v>2663</v>
      </c>
      <c r="B361" s="244" t="s">
        <v>2647</v>
      </c>
      <c r="C361" s="219" t="s">
        <v>2607</v>
      </c>
      <c r="D361" s="244"/>
      <c r="E361" s="219"/>
      <c r="F361" s="219" t="s">
        <v>3059</v>
      </c>
      <c r="G361" s="219"/>
      <c r="H361" s="219" t="s">
        <v>2148</v>
      </c>
      <c r="N361" s="266"/>
      <c r="Q361" s="219" t="s">
        <v>2909</v>
      </c>
      <c r="U361" s="244"/>
      <c r="AD361" s="219" t="s">
        <v>2234</v>
      </c>
      <c r="AM361" s="215" t="s">
        <v>2884</v>
      </c>
      <c r="AQ361" s="214"/>
      <c r="AR361" s="214"/>
      <c r="AS361" s="214"/>
      <c r="AT361" s="214"/>
      <c r="AU361" s="214"/>
      <c r="AW361" s="223">
        <v>10</v>
      </c>
      <c r="AX361" s="223">
        <v>123</v>
      </c>
      <c r="AY361" s="223">
        <v>24</v>
      </c>
      <c r="AZ361" s="223">
        <v>69</v>
      </c>
      <c r="BA361" s="223">
        <v>1</v>
      </c>
      <c r="BB361" s="223">
        <v>1</v>
      </c>
      <c r="BE361" s="223">
        <v>1</v>
      </c>
    </row>
    <row r="362" spans="1:57" ht="28.8" hidden="1" x14ac:dyDescent="0.3">
      <c r="A362" s="219" t="s">
        <v>2664</v>
      </c>
      <c r="B362" s="244" t="s">
        <v>2647</v>
      </c>
      <c r="C362" s="219" t="s">
        <v>2607</v>
      </c>
      <c r="D362" s="244"/>
      <c r="E362" s="219"/>
      <c r="F362" s="219" t="s">
        <v>3059</v>
      </c>
      <c r="G362" s="219"/>
      <c r="H362" s="219" t="s">
        <v>2149</v>
      </c>
      <c r="N362" s="266"/>
      <c r="Q362" s="219" t="s">
        <v>2909</v>
      </c>
      <c r="U362" s="244"/>
      <c r="AD362" s="219" t="s">
        <v>2234</v>
      </c>
      <c r="AM362" s="215" t="s">
        <v>2885</v>
      </c>
      <c r="AQ362" s="214"/>
      <c r="AR362" s="214"/>
      <c r="AS362" s="214"/>
      <c r="AT362" s="214"/>
      <c r="AU362" s="214"/>
      <c r="AW362" s="223">
        <v>10</v>
      </c>
      <c r="AX362" s="223">
        <v>123</v>
      </c>
      <c r="AY362" s="223">
        <v>24</v>
      </c>
      <c r="AZ362" s="223">
        <v>70</v>
      </c>
      <c r="BA362" s="223">
        <v>1</v>
      </c>
      <c r="BB362" s="223">
        <v>1</v>
      </c>
      <c r="BE362" s="223">
        <v>1</v>
      </c>
    </row>
    <row r="363" spans="1:57" ht="28.8" hidden="1" x14ac:dyDescent="0.3">
      <c r="A363" s="219" t="s">
        <v>2665</v>
      </c>
      <c r="B363" s="244" t="s">
        <v>2647</v>
      </c>
      <c r="C363" s="219" t="s">
        <v>2607</v>
      </c>
      <c r="D363" s="244"/>
      <c r="E363" s="219"/>
      <c r="F363" s="219" t="s">
        <v>3059</v>
      </c>
      <c r="G363" s="219"/>
      <c r="H363" s="219" t="s">
        <v>2150</v>
      </c>
      <c r="N363" s="266"/>
      <c r="Q363" s="219" t="s">
        <v>2909</v>
      </c>
      <c r="U363" s="244"/>
      <c r="AD363" s="219" t="s">
        <v>2235</v>
      </c>
      <c r="AM363" s="215" t="s">
        <v>2886</v>
      </c>
      <c r="AQ363" s="214"/>
      <c r="AR363" s="214"/>
      <c r="AS363" s="214"/>
      <c r="AT363" s="214"/>
      <c r="AU363" s="214"/>
      <c r="AW363" s="223">
        <v>10</v>
      </c>
      <c r="AX363" s="223">
        <v>123</v>
      </c>
      <c r="AY363" s="223">
        <v>22</v>
      </c>
      <c r="AZ363" s="223">
        <v>84</v>
      </c>
      <c r="BA363" s="223">
        <v>1</v>
      </c>
      <c r="BB363" s="223">
        <v>1</v>
      </c>
      <c r="BD363" s="223">
        <v>1</v>
      </c>
      <c r="BE363" s="223">
        <v>1</v>
      </c>
    </row>
    <row r="364" spans="1:57" ht="28.8" hidden="1" x14ac:dyDescent="0.3">
      <c r="A364" s="219" t="s">
        <v>2666</v>
      </c>
      <c r="B364" s="244" t="s">
        <v>2647</v>
      </c>
      <c r="C364" s="219" t="s">
        <v>2607</v>
      </c>
      <c r="D364" s="244"/>
      <c r="E364" s="219"/>
      <c r="F364" s="219" t="s">
        <v>3059</v>
      </c>
      <c r="G364" s="219"/>
      <c r="H364" s="219" t="s">
        <v>2151</v>
      </c>
      <c r="N364" s="266"/>
      <c r="Q364" s="219" t="s">
        <v>2909</v>
      </c>
      <c r="U364" s="244"/>
      <c r="AD364" s="219" t="s">
        <v>2235</v>
      </c>
      <c r="AM364" s="215" t="s">
        <v>2887</v>
      </c>
      <c r="AQ364" s="214"/>
      <c r="AR364" s="214"/>
      <c r="AS364" s="214"/>
      <c r="AT364" s="214"/>
      <c r="AU364" s="214"/>
      <c r="AW364" s="223">
        <v>10</v>
      </c>
      <c r="AX364" s="223">
        <v>123</v>
      </c>
      <c r="AY364" s="223">
        <v>20</v>
      </c>
      <c r="AZ364" s="223">
        <v>88</v>
      </c>
      <c r="BA364" s="223">
        <v>1</v>
      </c>
      <c r="BB364" s="223">
        <v>1</v>
      </c>
      <c r="BE364" s="223">
        <v>1</v>
      </c>
    </row>
    <row r="365" spans="1:57" ht="28.8" hidden="1" x14ac:dyDescent="0.3">
      <c r="A365" s="219" t="s">
        <v>2667</v>
      </c>
      <c r="B365" s="244" t="s">
        <v>2647</v>
      </c>
      <c r="C365" s="219" t="s">
        <v>2607</v>
      </c>
      <c r="D365" s="244"/>
      <c r="E365" s="219"/>
      <c r="F365" s="219" t="s">
        <v>3059</v>
      </c>
      <c r="G365" s="219"/>
      <c r="H365" s="219" t="s">
        <v>2152</v>
      </c>
      <c r="N365" s="266"/>
      <c r="Q365" s="219" t="s">
        <v>2909</v>
      </c>
      <c r="U365" s="244"/>
      <c r="AD365" s="219" t="s">
        <v>2235</v>
      </c>
      <c r="AM365" s="215" t="s">
        <v>2888</v>
      </c>
      <c r="AQ365" s="214"/>
      <c r="AR365" s="214"/>
      <c r="AS365" s="214"/>
      <c r="AT365" s="214"/>
      <c r="AU365" s="214"/>
      <c r="AW365" s="223">
        <v>10</v>
      </c>
      <c r="AX365" s="223">
        <v>123</v>
      </c>
      <c r="AY365" s="223">
        <v>20</v>
      </c>
      <c r="AZ365" s="223">
        <v>86</v>
      </c>
      <c r="BA365" s="223">
        <v>1</v>
      </c>
      <c r="BB365" s="223">
        <v>1</v>
      </c>
      <c r="BE365" s="223">
        <v>1</v>
      </c>
    </row>
    <row r="366" spans="1:57" ht="28.8" hidden="1" x14ac:dyDescent="0.3">
      <c r="A366" s="219" t="s">
        <v>2668</v>
      </c>
      <c r="B366" s="244" t="s">
        <v>2647</v>
      </c>
      <c r="C366" s="219" t="s">
        <v>2607</v>
      </c>
      <c r="D366" s="244"/>
      <c r="E366" s="219"/>
      <c r="F366" s="219" t="s">
        <v>3059</v>
      </c>
      <c r="G366" s="219"/>
      <c r="H366" s="219" t="s">
        <v>2153</v>
      </c>
      <c r="N366" s="266"/>
      <c r="Q366" s="219" t="s">
        <v>2909</v>
      </c>
      <c r="U366" s="244"/>
      <c r="AD366" s="219" t="s">
        <v>2235</v>
      </c>
      <c r="AM366" s="215" t="s">
        <v>2889</v>
      </c>
      <c r="AQ366" s="214"/>
      <c r="AR366" s="214"/>
      <c r="AS366" s="214"/>
      <c r="AT366" s="214"/>
      <c r="AU366" s="214"/>
      <c r="AW366" s="223">
        <v>10</v>
      </c>
      <c r="AX366" s="223">
        <v>123</v>
      </c>
      <c r="AY366" s="223">
        <v>26</v>
      </c>
      <c r="AZ366" s="223">
        <v>95</v>
      </c>
      <c r="BA366" s="223">
        <v>1</v>
      </c>
      <c r="BB366" s="223">
        <v>1</v>
      </c>
      <c r="BE366" s="223">
        <v>1</v>
      </c>
    </row>
    <row r="367" spans="1:57" ht="28.8" hidden="1" x14ac:dyDescent="0.3">
      <c r="A367" s="219" t="s">
        <v>2669</v>
      </c>
      <c r="B367" s="244" t="s">
        <v>2647</v>
      </c>
      <c r="C367" s="219" t="s">
        <v>2607</v>
      </c>
      <c r="D367" s="244"/>
      <c r="E367" s="219"/>
      <c r="F367" s="219" t="s">
        <v>3059</v>
      </c>
      <c r="G367" s="219"/>
      <c r="H367" s="219" t="s">
        <v>2154</v>
      </c>
      <c r="N367" s="266"/>
      <c r="Q367" s="219" t="s">
        <v>2909</v>
      </c>
      <c r="U367" s="244"/>
      <c r="AD367" s="219" t="s">
        <v>2235</v>
      </c>
      <c r="AM367" s="215" t="s">
        <v>2890</v>
      </c>
      <c r="AQ367" s="214"/>
      <c r="AR367" s="214"/>
      <c r="AS367" s="214"/>
      <c r="AT367" s="214"/>
      <c r="AU367" s="214"/>
      <c r="AW367" s="223">
        <v>10</v>
      </c>
      <c r="AX367" s="223">
        <v>123</v>
      </c>
      <c r="AY367" s="223">
        <v>26</v>
      </c>
      <c r="AZ367" s="223">
        <v>93</v>
      </c>
      <c r="BA367" s="223">
        <v>1</v>
      </c>
      <c r="BB367" s="223">
        <v>1</v>
      </c>
      <c r="BE367" s="223">
        <v>1</v>
      </c>
    </row>
    <row r="368" spans="1:57" ht="28.8" hidden="1" x14ac:dyDescent="0.3">
      <c r="A368" s="219" t="s">
        <v>2670</v>
      </c>
      <c r="B368" s="244" t="s">
        <v>2647</v>
      </c>
      <c r="C368" s="219" t="s">
        <v>2607</v>
      </c>
      <c r="D368" s="244"/>
      <c r="E368" s="219"/>
      <c r="F368" s="219" t="s">
        <v>3059</v>
      </c>
      <c r="G368" s="219"/>
      <c r="H368" s="220" t="s">
        <v>2155</v>
      </c>
      <c r="N368" s="266"/>
      <c r="Q368" s="219" t="s">
        <v>2910</v>
      </c>
      <c r="U368" s="244"/>
      <c r="AD368" s="219" t="s">
        <v>2236</v>
      </c>
      <c r="AM368" s="215" t="s">
        <v>2891</v>
      </c>
      <c r="AQ368" s="214"/>
      <c r="AR368" s="214"/>
      <c r="AS368" s="214"/>
      <c r="AT368" s="214"/>
      <c r="AU368" s="214"/>
      <c r="AW368" s="223">
        <v>10</v>
      </c>
      <c r="AX368" s="223">
        <v>123</v>
      </c>
      <c r="AY368" s="227">
        <v>34</v>
      </c>
      <c r="AZ368" s="227">
        <v>12</v>
      </c>
      <c r="BA368" s="223">
        <v>1</v>
      </c>
      <c r="BB368" s="223">
        <v>1</v>
      </c>
      <c r="BD368" s="223">
        <v>1</v>
      </c>
      <c r="BE368" s="223">
        <v>1</v>
      </c>
    </row>
    <row r="369" spans="1:57" ht="28.8" hidden="1" x14ac:dyDescent="0.3">
      <c r="A369" s="219" t="s">
        <v>2671</v>
      </c>
      <c r="B369" s="244" t="s">
        <v>2647</v>
      </c>
      <c r="C369" s="219" t="s">
        <v>2607</v>
      </c>
      <c r="D369" s="244"/>
      <c r="E369" s="219"/>
      <c r="F369" s="219" t="s">
        <v>3059</v>
      </c>
      <c r="G369" s="219"/>
      <c r="H369" s="220" t="s">
        <v>2155</v>
      </c>
      <c r="N369" s="266"/>
      <c r="Q369" s="219" t="s">
        <v>2910</v>
      </c>
      <c r="U369" s="244"/>
      <c r="AD369" s="219" t="s">
        <v>2236</v>
      </c>
      <c r="AM369" s="215" t="s">
        <v>2892</v>
      </c>
      <c r="AQ369" s="214"/>
      <c r="AR369" s="214"/>
      <c r="AS369" s="214"/>
      <c r="AT369" s="214"/>
      <c r="AU369" s="214"/>
      <c r="AW369" s="223">
        <v>10</v>
      </c>
      <c r="AX369" s="223">
        <v>123</v>
      </c>
      <c r="AY369" s="223">
        <v>34</v>
      </c>
      <c r="AZ369" s="223">
        <v>12</v>
      </c>
      <c r="BA369" s="223">
        <v>1</v>
      </c>
      <c r="BB369" s="223">
        <v>1</v>
      </c>
      <c r="BE369" s="223">
        <v>1</v>
      </c>
    </row>
    <row r="370" spans="1:57" ht="28.8" hidden="1" x14ac:dyDescent="0.3">
      <c r="A370" s="219" t="s">
        <v>2672</v>
      </c>
      <c r="B370" s="244" t="s">
        <v>2647</v>
      </c>
      <c r="C370" s="219" t="s">
        <v>2607</v>
      </c>
      <c r="D370" s="244"/>
      <c r="E370" s="219"/>
      <c r="F370" s="219" t="s">
        <v>3059</v>
      </c>
      <c r="G370" s="219"/>
      <c r="H370" s="220" t="s">
        <v>2155</v>
      </c>
      <c r="N370" s="266"/>
      <c r="Q370" s="219" t="s">
        <v>2910</v>
      </c>
      <c r="U370" s="244"/>
      <c r="AD370" s="219" t="s">
        <v>2236</v>
      </c>
      <c r="AM370" s="215" t="s">
        <v>2893</v>
      </c>
      <c r="AQ370" s="214"/>
      <c r="AR370" s="214"/>
      <c r="AS370" s="214"/>
      <c r="AT370" s="214"/>
      <c r="AU370" s="214"/>
      <c r="AW370" s="223">
        <v>10</v>
      </c>
      <c r="AX370" s="223">
        <v>123</v>
      </c>
      <c r="AY370" s="223">
        <v>34</v>
      </c>
      <c r="AZ370" s="223">
        <v>12</v>
      </c>
      <c r="BA370" s="223">
        <v>1</v>
      </c>
      <c r="BB370" s="223">
        <v>1</v>
      </c>
      <c r="BE370" s="223">
        <v>1</v>
      </c>
    </row>
    <row r="371" spans="1:57" ht="28.8" hidden="1" x14ac:dyDescent="0.3">
      <c r="A371" s="219" t="s">
        <v>2673</v>
      </c>
      <c r="B371" s="244" t="s">
        <v>2647</v>
      </c>
      <c r="C371" s="219" t="s">
        <v>2607</v>
      </c>
      <c r="D371" s="244"/>
      <c r="E371" s="219"/>
      <c r="F371" s="219" t="s">
        <v>3059</v>
      </c>
      <c r="G371" s="219"/>
      <c r="H371" s="220" t="s">
        <v>2155</v>
      </c>
      <c r="N371" s="266"/>
      <c r="Q371" s="219" t="s">
        <v>2910</v>
      </c>
      <c r="U371" s="244"/>
      <c r="AD371" s="219" t="s">
        <v>2236</v>
      </c>
      <c r="AM371" s="215" t="s">
        <v>2894</v>
      </c>
      <c r="AQ371" s="214"/>
      <c r="AR371" s="214"/>
      <c r="AS371" s="214"/>
      <c r="AT371" s="214"/>
      <c r="AU371" s="214"/>
      <c r="AW371" s="223">
        <v>10</v>
      </c>
      <c r="AX371" s="223">
        <v>123</v>
      </c>
      <c r="AY371" s="223">
        <v>34</v>
      </c>
      <c r="AZ371" s="223">
        <v>12</v>
      </c>
      <c r="BA371" s="223">
        <v>1</v>
      </c>
      <c r="BB371" s="223">
        <v>1</v>
      </c>
      <c r="BE371" s="223">
        <v>1</v>
      </c>
    </row>
    <row r="372" spans="1:57" ht="28.8" hidden="1" x14ac:dyDescent="0.3">
      <c r="A372" s="219" t="s">
        <v>2674</v>
      </c>
      <c r="B372" s="244" t="s">
        <v>2647</v>
      </c>
      <c r="C372" s="219" t="s">
        <v>2607</v>
      </c>
      <c r="D372" s="244"/>
      <c r="E372" s="219"/>
      <c r="F372" s="219" t="s">
        <v>3059</v>
      </c>
      <c r="G372" s="219"/>
      <c r="H372" s="220" t="s">
        <v>2155</v>
      </c>
      <c r="N372" s="266"/>
      <c r="Q372" s="219" t="s">
        <v>2910</v>
      </c>
      <c r="U372" s="244"/>
      <c r="AD372" s="219" t="s">
        <v>2236</v>
      </c>
      <c r="AM372" s="215" t="s">
        <v>2895</v>
      </c>
      <c r="AQ372" s="214"/>
      <c r="AR372" s="214"/>
      <c r="AS372" s="214"/>
      <c r="AT372" s="214"/>
      <c r="AU372" s="214"/>
      <c r="AW372" s="223">
        <v>10</v>
      </c>
      <c r="AX372" s="223">
        <v>123</v>
      </c>
      <c r="AY372" s="223">
        <v>34</v>
      </c>
      <c r="AZ372" s="223">
        <v>12</v>
      </c>
      <c r="BA372" s="223">
        <v>1</v>
      </c>
      <c r="BB372" s="223">
        <v>1</v>
      </c>
      <c r="BE372" s="223">
        <v>1</v>
      </c>
    </row>
    <row r="373" spans="1:57" ht="28.8" hidden="1" x14ac:dyDescent="0.3">
      <c r="A373" s="219" t="s">
        <v>2675</v>
      </c>
      <c r="B373" s="244" t="s">
        <v>2647</v>
      </c>
      <c r="C373" s="219" t="s">
        <v>2607</v>
      </c>
      <c r="D373" s="244"/>
      <c r="E373" s="219"/>
      <c r="F373" s="219" t="s">
        <v>3059</v>
      </c>
      <c r="G373" s="219"/>
      <c r="H373" s="220" t="s">
        <v>2156</v>
      </c>
      <c r="N373" s="266"/>
      <c r="Q373" s="219" t="s">
        <v>2910</v>
      </c>
      <c r="U373" s="244"/>
      <c r="AD373" s="219" t="s">
        <v>2237</v>
      </c>
      <c r="AM373" s="215" t="s">
        <v>2896</v>
      </c>
      <c r="AQ373" s="214"/>
      <c r="AR373" s="214"/>
      <c r="AS373" s="214"/>
      <c r="AT373" s="214"/>
      <c r="AU373" s="214"/>
      <c r="AW373" s="223">
        <v>10</v>
      </c>
      <c r="AX373" s="223">
        <v>123</v>
      </c>
      <c r="AY373" s="223">
        <v>32</v>
      </c>
      <c r="AZ373" s="223">
        <v>46</v>
      </c>
      <c r="BA373" s="223">
        <v>1</v>
      </c>
      <c r="BB373" s="223">
        <v>1</v>
      </c>
      <c r="BD373" s="223">
        <v>1</v>
      </c>
      <c r="BE373" s="223">
        <v>1</v>
      </c>
    </row>
    <row r="374" spans="1:57" ht="28.8" hidden="1" x14ac:dyDescent="0.3">
      <c r="A374" s="219" t="s">
        <v>2676</v>
      </c>
      <c r="B374" s="244" t="s">
        <v>2647</v>
      </c>
      <c r="C374" s="219" t="s">
        <v>2607</v>
      </c>
      <c r="D374" s="244"/>
      <c r="E374" s="219"/>
      <c r="F374" s="219" t="s">
        <v>3059</v>
      </c>
      <c r="G374" s="219"/>
      <c r="H374" s="220" t="s">
        <v>2156</v>
      </c>
      <c r="N374" s="266"/>
      <c r="Q374" s="219" t="s">
        <v>2910</v>
      </c>
      <c r="U374" s="244"/>
      <c r="AD374" s="219" t="s">
        <v>2237</v>
      </c>
      <c r="AM374" s="215" t="s">
        <v>2897</v>
      </c>
      <c r="AQ374" s="214"/>
      <c r="AR374" s="214"/>
      <c r="AS374" s="214"/>
      <c r="AT374" s="214"/>
      <c r="AU374" s="214"/>
      <c r="AW374" s="223">
        <v>10</v>
      </c>
      <c r="AX374" s="223">
        <v>123</v>
      </c>
      <c r="AY374" s="223">
        <v>32</v>
      </c>
      <c r="AZ374" s="223">
        <v>46</v>
      </c>
      <c r="BA374" s="223">
        <v>1</v>
      </c>
      <c r="BB374" s="223">
        <v>1</v>
      </c>
      <c r="BE374" s="223">
        <v>1</v>
      </c>
    </row>
    <row r="375" spans="1:57" ht="28.8" hidden="1" x14ac:dyDescent="0.3">
      <c r="A375" s="219" t="s">
        <v>2677</v>
      </c>
      <c r="B375" s="244" t="s">
        <v>2647</v>
      </c>
      <c r="C375" s="219" t="s">
        <v>2607</v>
      </c>
      <c r="D375" s="244"/>
      <c r="E375" s="219"/>
      <c r="F375" s="219" t="s">
        <v>3059</v>
      </c>
      <c r="G375" s="219"/>
      <c r="H375" s="220" t="s">
        <v>2156</v>
      </c>
      <c r="N375" s="266"/>
      <c r="Q375" s="219" t="s">
        <v>2910</v>
      </c>
      <c r="U375" s="244"/>
      <c r="AD375" s="219" t="s">
        <v>2237</v>
      </c>
      <c r="AM375" s="215" t="s">
        <v>2898</v>
      </c>
      <c r="AQ375" s="214"/>
      <c r="AR375" s="214"/>
      <c r="AS375" s="214"/>
      <c r="AT375" s="214"/>
      <c r="AU375" s="214"/>
      <c r="AW375" s="223">
        <v>10</v>
      </c>
      <c r="AX375" s="223">
        <v>123</v>
      </c>
      <c r="AY375" s="223">
        <v>32</v>
      </c>
      <c r="AZ375" s="223">
        <v>46</v>
      </c>
      <c r="BA375" s="223">
        <v>1</v>
      </c>
      <c r="BB375" s="223">
        <v>1</v>
      </c>
      <c r="BE375" s="223">
        <v>1</v>
      </c>
    </row>
    <row r="376" spans="1:57" ht="28.8" hidden="1" x14ac:dyDescent="0.3">
      <c r="A376" s="219" t="s">
        <v>2678</v>
      </c>
      <c r="B376" s="244" t="s">
        <v>2647</v>
      </c>
      <c r="C376" s="219" t="s">
        <v>2607</v>
      </c>
      <c r="D376" s="244"/>
      <c r="E376" s="219"/>
      <c r="F376" s="219" t="s">
        <v>3059</v>
      </c>
      <c r="G376" s="219"/>
      <c r="H376" s="220" t="s">
        <v>2156</v>
      </c>
      <c r="N376" s="266"/>
      <c r="Q376" s="219" t="s">
        <v>2910</v>
      </c>
      <c r="U376" s="244"/>
      <c r="AD376" s="219" t="s">
        <v>2237</v>
      </c>
      <c r="AM376" s="215" t="s">
        <v>2899</v>
      </c>
      <c r="AQ376" s="214"/>
      <c r="AR376" s="214"/>
      <c r="AS376" s="214"/>
      <c r="AT376" s="214"/>
      <c r="AU376" s="214"/>
      <c r="AW376" s="223">
        <v>10</v>
      </c>
      <c r="AX376" s="223">
        <v>123</v>
      </c>
      <c r="AY376" s="223">
        <v>32</v>
      </c>
      <c r="AZ376" s="223">
        <v>46</v>
      </c>
      <c r="BA376" s="223">
        <v>1</v>
      </c>
      <c r="BB376" s="223">
        <v>1</v>
      </c>
      <c r="BE376" s="223">
        <v>1</v>
      </c>
    </row>
    <row r="377" spans="1:57" ht="28.8" hidden="1" x14ac:dyDescent="0.3">
      <c r="A377" s="219" t="s">
        <v>2679</v>
      </c>
      <c r="B377" s="244" t="s">
        <v>2647</v>
      </c>
      <c r="C377" s="219" t="s">
        <v>2607</v>
      </c>
      <c r="D377" s="244"/>
      <c r="E377" s="219"/>
      <c r="F377" s="219" t="s">
        <v>3059</v>
      </c>
      <c r="G377" s="219"/>
      <c r="H377" s="220" t="s">
        <v>2156</v>
      </c>
      <c r="N377" s="266"/>
      <c r="Q377" s="219" t="s">
        <v>2910</v>
      </c>
      <c r="U377" s="244"/>
      <c r="AD377" s="219" t="s">
        <v>2237</v>
      </c>
      <c r="AM377" s="215" t="s">
        <v>2900</v>
      </c>
      <c r="AQ377" s="214"/>
      <c r="AR377" s="214"/>
      <c r="AS377" s="214"/>
      <c r="AT377" s="214"/>
      <c r="AU377" s="214"/>
      <c r="AW377" s="223">
        <v>10</v>
      </c>
      <c r="AX377" s="223">
        <v>123</v>
      </c>
      <c r="AY377" s="223">
        <v>32</v>
      </c>
      <c r="AZ377" s="223">
        <v>46</v>
      </c>
      <c r="BA377" s="223">
        <v>1</v>
      </c>
      <c r="BB377" s="223">
        <v>1</v>
      </c>
      <c r="BE377" s="223">
        <v>1</v>
      </c>
    </row>
    <row r="378" spans="1:57" ht="28.8" hidden="1" x14ac:dyDescent="0.3">
      <c r="A378" s="219" t="s">
        <v>2680</v>
      </c>
      <c r="B378" s="244" t="s">
        <v>2647</v>
      </c>
      <c r="C378" s="219" t="s">
        <v>2607</v>
      </c>
      <c r="D378" s="244"/>
      <c r="E378" s="219"/>
      <c r="F378" s="219" t="s">
        <v>3059</v>
      </c>
      <c r="G378" s="219"/>
      <c r="H378" s="219" t="s">
        <v>2157</v>
      </c>
      <c r="N378" s="266"/>
      <c r="Q378" s="219" t="s">
        <v>2910</v>
      </c>
      <c r="U378" s="244"/>
      <c r="AD378" s="219" t="s">
        <v>2238</v>
      </c>
      <c r="AM378" s="215" t="s">
        <v>2901</v>
      </c>
      <c r="AQ378" s="214"/>
      <c r="AR378" s="214"/>
      <c r="AS378" s="214"/>
      <c r="AT378" s="214"/>
      <c r="AU378" s="214"/>
      <c r="AW378" s="223">
        <v>10</v>
      </c>
      <c r="AX378" s="223">
        <v>123</v>
      </c>
      <c r="AY378" s="223">
        <v>32</v>
      </c>
      <c r="AZ378" s="223">
        <v>71</v>
      </c>
      <c r="BA378" s="223">
        <v>1</v>
      </c>
      <c r="BB378" s="223">
        <v>1</v>
      </c>
      <c r="BD378" s="223">
        <v>1</v>
      </c>
      <c r="BE378" s="223">
        <v>1</v>
      </c>
    </row>
    <row r="379" spans="1:57" ht="28.8" hidden="1" x14ac:dyDescent="0.3">
      <c r="A379" s="219" t="s">
        <v>2681</v>
      </c>
      <c r="B379" s="244" t="s">
        <v>2647</v>
      </c>
      <c r="C379" s="219" t="s">
        <v>2607</v>
      </c>
      <c r="D379" s="244"/>
      <c r="E379" s="219"/>
      <c r="F379" s="219" t="s">
        <v>3059</v>
      </c>
      <c r="G379" s="219"/>
      <c r="H379" s="219" t="s">
        <v>2157</v>
      </c>
      <c r="N379" s="266"/>
      <c r="Q379" s="219" t="s">
        <v>2910</v>
      </c>
      <c r="U379" s="244"/>
      <c r="AD379" s="219" t="s">
        <v>2238</v>
      </c>
      <c r="AM379" s="215" t="s">
        <v>2902</v>
      </c>
      <c r="AQ379" s="214"/>
      <c r="AR379" s="214"/>
      <c r="AS379" s="214"/>
      <c r="AT379" s="214"/>
      <c r="AU379" s="214"/>
      <c r="AW379" s="223">
        <v>10</v>
      </c>
      <c r="AX379" s="223">
        <v>123</v>
      </c>
      <c r="AY379" s="223">
        <v>32</v>
      </c>
      <c r="AZ379" s="223">
        <v>71</v>
      </c>
      <c r="BA379" s="223">
        <v>1</v>
      </c>
      <c r="BB379" s="223">
        <v>1</v>
      </c>
      <c r="BE379" s="223">
        <v>1</v>
      </c>
    </row>
    <row r="380" spans="1:57" ht="28.8" hidden="1" x14ac:dyDescent="0.3">
      <c r="A380" s="219" t="s">
        <v>2682</v>
      </c>
      <c r="B380" s="244" t="s">
        <v>2647</v>
      </c>
      <c r="C380" s="219" t="s">
        <v>2607</v>
      </c>
      <c r="D380" s="244"/>
      <c r="E380" s="219"/>
      <c r="F380" s="219" t="s">
        <v>3059</v>
      </c>
      <c r="G380" s="219"/>
      <c r="H380" s="219" t="s">
        <v>2157</v>
      </c>
      <c r="N380" s="266"/>
      <c r="Q380" s="219" t="s">
        <v>2910</v>
      </c>
      <c r="U380" s="244"/>
      <c r="AD380" s="219" t="s">
        <v>2238</v>
      </c>
      <c r="AM380" s="215" t="s">
        <v>2903</v>
      </c>
      <c r="AQ380" s="214"/>
      <c r="AR380" s="214"/>
      <c r="AS380" s="214"/>
      <c r="AT380" s="214"/>
      <c r="AU380" s="214"/>
      <c r="AW380" s="223">
        <v>10</v>
      </c>
      <c r="AX380" s="223">
        <v>123</v>
      </c>
      <c r="AY380" s="223">
        <v>32</v>
      </c>
      <c r="AZ380" s="223">
        <v>71</v>
      </c>
      <c r="BA380" s="223">
        <v>1</v>
      </c>
      <c r="BB380" s="223">
        <v>1</v>
      </c>
      <c r="BE380" s="223">
        <v>1</v>
      </c>
    </row>
    <row r="381" spans="1:57" ht="28.8" hidden="1" x14ac:dyDescent="0.3">
      <c r="A381" s="219" t="s">
        <v>2683</v>
      </c>
      <c r="B381" s="244" t="s">
        <v>2647</v>
      </c>
      <c r="C381" s="219" t="s">
        <v>2607</v>
      </c>
      <c r="D381" s="244"/>
      <c r="E381" s="219"/>
      <c r="F381" s="219" t="s">
        <v>3059</v>
      </c>
      <c r="G381" s="219"/>
      <c r="H381" s="219" t="s">
        <v>2157</v>
      </c>
      <c r="N381" s="266"/>
      <c r="Q381" s="219" t="s">
        <v>2910</v>
      </c>
      <c r="U381" s="244"/>
      <c r="AD381" s="219" t="s">
        <v>2238</v>
      </c>
      <c r="AM381" s="215" t="s">
        <v>2904</v>
      </c>
      <c r="AQ381" s="214"/>
      <c r="AR381" s="214"/>
      <c r="AS381" s="214"/>
      <c r="AT381" s="214"/>
      <c r="AU381" s="214"/>
      <c r="AW381" s="223">
        <v>10</v>
      </c>
      <c r="AX381" s="223">
        <v>123</v>
      </c>
      <c r="AY381" s="223">
        <v>32</v>
      </c>
      <c r="AZ381" s="223">
        <v>71</v>
      </c>
      <c r="BA381" s="223">
        <v>1</v>
      </c>
      <c r="BB381" s="223">
        <v>1</v>
      </c>
      <c r="BE381" s="223">
        <v>1</v>
      </c>
    </row>
    <row r="382" spans="1:57" ht="28.8" hidden="1" x14ac:dyDescent="0.3">
      <c r="A382" s="219" t="s">
        <v>2684</v>
      </c>
      <c r="B382" s="244" t="s">
        <v>2647</v>
      </c>
      <c r="C382" s="219" t="s">
        <v>2607</v>
      </c>
      <c r="D382" s="244"/>
      <c r="E382" s="219"/>
      <c r="F382" s="219" t="s">
        <v>3059</v>
      </c>
      <c r="G382" s="219"/>
      <c r="H382" s="219" t="s">
        <v>2157</v>
      </c>
      <c r="N382" s="266"/>
      <c r="Q382" s="219" t="s">
        <v>2910</v>
      </c>
      <c r="U382" s="244"/>
      <c r="AD382" s="219" t="s">
        <v>2238</v>
      </c>
      <c r="AM382" s="215" t="s">
        <v>2905</v>
      </c>
      <c r="AQ382" s="214"/>
      <c r="AR382" s="214"/>
      <c r="AS382" s="214"/>
      <c r="AT382" s="214"/>
      <c r="AU382" s="214"/>
      <c r="AW382" s="223">
        <v>10</v>
      </c>
      <c r="AX382" s="223">
        <v>123</v>
      </c>
      <c r="AY382" s="223">
        <v>32</v>
      </c>
      <c r="AZ382" s="223">
        <v>71</v>
      </c>
      <c r="BA382" s="223">
        <v>1</v>
      </c>
      <c r="BB382" s="223">
        <v>1</v>
      </c>
      <c r="BE382" s="223">
        <v>1</v>
      </c>
    </row>
    <row r="383" spans="1:57" ht="28.8" hidden="1" x14ac:dyDescent="0.3">
      <c r="A383" s="219" t="s">
        <v>2685</v>
      </c>
      <c r="B383" s="244" t="s">
        <v>2647</v>
      </c>
      <c r="C383" s="219" t="s">
        <v>2607</v>
      </c>
      <c r="D383" s="244"/>
      <c r="E383" s="219"/>
      <c r="F383" s="219" t="s">
        <v>3059</v>
      </c>
      <c r="G383" s="219"/>
      <c r="H383" s="219" t="s">
        <v>2158</v>
      </c>
      <c r="N383" s="266"/>
      <c r="Q383" s="219" t="s">
        <v>2909</v>
      </c>
      <c r="U383" s="244"/>
      <c r="AD383" s="219" t="s">
        <v>2239</v>
      </c>
      <c r="AM383" s="215" t="s">
        <v>2906</v>
      </c>
      <c r="AQ383" s="214"/>
      <c r="AR383" s="214"/>
      <c r="AS383" s="214"/>
      <c r="AT383" s="214"/>
      <c r="AU383" s="214"/>
      <c r="AW383" s="223">
        <v>10</v>
      </c>
      <c r="AX383" s="223">
        <v>123</v>
      </c>
      <c r="AY383" s="223">
        <v>40</v>
      </c>
      <c r="AZ383" s="223">
        <v>94</v>
      </c>
      <c r="BA383" s="223">
        <v>1</v>
      </c>
      <c r="BB383" s="223">
        <v>1</v>
      </c>
      <c r="BE383" s="223">
        <v>1</v>
      </c>
    </row>
    <row r="384" spans="1:57" ht="28.8" hidden="1" x14ac:dyDescent="0.3">
      <c r="A384" s="219" t="s">
        <v>2686</v>
      </c>
      <c r="B384" s="244" t="s">
        <v>2647</v>
      </c>
      <c r="C384" s="219" t="s">
        <v>2607</v>
      </c>
      <c r="D384" s="244"/>
      <c r="E384" s="219"/>
      <c r="F384" s="219" t="s">
        <v>3059</v>
      </c>
      <c r="G384" s="219"/>
      <c r="H384" s="219" t="s">
        <v>2159</v>
      </c>
      <c r="N384" s="266"/>
      <c r="Q384" s="219" t="s">
        <v>2909</v>
      </c>
      <c r="U384" s="244"/>
      <c r="AD384" s="219" t="s">
        <v>2239</v>
      </c>
      <c r="AM384" s="215" t="s">
        <v>2765</v>
      </c>
      <c r="AQ384" s="214"/>
      <c r="AR384" s="214"/>
      <c r="AS384" s="214"/>
      <c r="AT384" s="214"/>
      <c r="AU384" s="214"/>
      <c r="AW384" s="223">
        <v>10</v>
      </c>
      <c r="AX384" s="223">
        <v>123</v>
      </c>
      <c r="AY384" s="223">
        <v>38</v>
      </c>
      <c r="AZ384" s="223">
        <v>94</v>
      </c>
      <c r="BA384" s="223">
        <v>1</v>
      </c>
      <c r="BB384" s="223">
        <v>1</v>
      </c>
      <c r="BE384" s="223">
        <v>1</v>
      </c>
    </row>
    <row r="385" spans="1:57" ht="28.8" hidden="1" x14ac:dyDescent="0.3">
      <c r="A385" s="219" t="s">
        <v>2687</v>
      </c>
      <c r="B385" s="244" t="s">
        <v>2647</v>
      </c>
      <c r="C385" s="219" t="s">
        <v>2607</v>
      </c>
      <c r="D385" s="244"/>
      <c r="E385" s="219"/>
      <c r="F385" s="219" t="s">
        <v>3059</v>
      </c>
      <c r="G385" s="219"/>
      <c r="H385" s="219" t="s">
        <v>2160</v>
      </c>
      <c r="N385" s="266"/>
      <c r="Q385" s="219" t="s">
        <v>2909</v>
      </c>
      <c r="U385" s="244"/>
      <c r="AD385" s="219" t="s">
        <v>2239</v>
      </c>
      <c r="AM385" s="215" t="s">
        <v>2766</v>
      </c>
      <c r="AQ385" s="214"/>
      <c r="AR385" s="214"/>
      <c r="AS385" s="214"/>
      <c r="AT385" s="214"/>
      <c r="AU385" s="214"/>
      <c r="AW385" s="223">
        <v>10</v>
      </c>
      <c r="AX385" s="223">
        <v>123</v>
      </c>
      <c r="AY385" s="223">
        <v>38</v>
      </c>
      <c r="AZ385" s="223">
        <v>95</v>
      </c>
      <c r="BA385" s="223">
        <v>1</v>
      </c>
      <c r="BB385" s="223">
        <v>1</v>
      </c>
      <c r="BE385" s="223">
        <v>1</v>
      </c>
    </row>
    <row r="386" spans="1:57" ht="28.8" hidden="1" x14ac:dyDescent="0.3">
      <c r="A386" s="219" t="s">
        <v>2688</v>
      </c>
      <c r="B386" s="244" t="s">
        <v>2647</v>
      </c>
      <c r="C386" s="219" t="s">
        <v>2607</v>
      </c>
      <c r="D386" s="244"/>
      <c r="E386" s="219"/>
      <c r="F386" s="219" t="s">
        <v>3059</v>
      </c>
      <c r="G386" s="219"/>
      <c r="H386" s="219" t="s">
        <v>2161</v>
      </c>
      <c r="N386" s="266"/>
      <c r="Q386" s="219" t="s">
        <v>2909</v>
      </c>
      <c r="U386" s="244"/>
      <c r="AD386" s="219" t="s">
        <v>2239</v>
      </c>
      <c r="AM386" s="215" t="s">
        <v>2767</v>
      </c>
      <c r="AQ386" s="214"/>
      <c r="AR386" s="214"/>
      <c r="AS386" s="214"/>
      <c r="AT386" s="214"/>
      <c r="AU386" s="214"/>
      <c r="AW386" s="223">
        <v>10</v>
      </c>
      <c r="AX386" s="223">
        <v>123</v>
      </c>
      <c r="AY386" s="223">
        <v>42</v>
      </c>
      <c r="AZ386" s="223">
        <v>85</v>
      </c>
      <c r="BA386" s="223">
        <v>1</v>
      </c>
      <c r="BB386" s="223">
        <v>1</v>
      </c>
      <c r="BE386" s="223">
        <v>1</v>
      </c>
    </row>
    <row r="387" spans="1:57" ht="28.8" hidden="1" x14ac:dyDescent="0.3">
      <c r="A387" s="219" t="s">
        <v>2689</v>
      </c>
      <c r="B387" s="244" t="s">
        <v>2647</v>
      </c>
      <c r="C387" s="219" t="s">
        <v>2607</v>
      </c>
      <c r="D387" s="244"/>
      <c r="E387" s="219"/>
      <c r="F387" s="219" t="s">
        <v>3059</v>
      </c>
      <c r="G387" s="219"/>
      <c r="H387" s="219" t="s">
        <v>2162</v>
      </c>
      <c r="N387" s="266"/>
      <c r="Q387" s="219" t="s">
        <v>2909</v>
      </c>
      <c r="U387" s="244"/>
      <c r="AD387" s="219" t="s">
        <v>2240</v>
      </c>
      <c r="AM387" s="215" t="s">
        <v>2768</v>
      </c>
      <c r="AQ387" s="214"/>
      <c r="AR387" s="214"/>
      <c r="AS387" s="214"/>
      <c r="AT387" s="214"/>
      <c r="AU387" s="214"/>
      <c r="AW387" s="223">
        <v>10</v>
      </c>
      <c r="AX387" s="223">
        <v>123</v>
      </c>
      <c r="AY387" s="223">
        <v>40</v>
      </c>
      <c r="AZ387" s="223">
        <v>98</v>
      </c>
      <c r="BA387" s="223">
        <v>1</v>
      </c>
      <c r="BB387" s="223">
        <v>1</v>
      </c>
      <c r="BE387" s="223">
        <v>1</v>
      </c>
    </row>
    <row r="388" spans="1:57" ht="28.8" hidden="1" x14ac:dyDescent="0.3">
      <c r="A388" s="219" t="s">
        <v>2690</v>
      </c>
      <c r="B388" s="244" t="s">
        <v>2647</v>
      </c>
      <c r="C388" s="219" t="s">
        <v>2607</v>
      </c>
      <c r="D388" s="244"/>
      <c r="E388" s="219"/>
      <c r="F388" s="219" t="s">
        <v>3059</v>
      </c>
      <c r="G388" s="219"/>
      <c r="H388" s="219" t="s">
        <v>2133</v>
      </c>
      <c r="N388" s="266"/>
      <c r="Q388" s="219" t="s">
        <v>2909</v>
      </c>
      <c r="U388" s="244"/>
      <c r="AD388" s="219" t="s">
        <v>2240</v>
      </c>
      <c r="AM388" s="215" t="s">
        <v>2769</v>
      </c>
      <c r="AQ388" s="214"/>
      <c r="AR388" s="214"/>
      <c r="AS388" s="214"/>
      <c r="AT388" s="214"/>
      <c r="AU388" s="214"/>
      <c r="AW388" s="223">
        <v>10</v>
      </c>
      <c r="AX388" s="223">
        <v>123</v>
      </c>
      <c r="AY388" s="223">
        <v>38</v>
      </c>
      <c r="AZ388" s="223">
        <v>81</v>
      </c>
      <c r="BA388" s="223">
        <v>1</v>
      </c>
      <c r="BB388" s="223">
        <v>1</v>
      </c>
      <c r="BE388" s="223">
        <v>1</v>
      </c>
    </row>
    <row r="389" spans="1:57" ht="28.8" hidden="1" x14ac:dyDescent="0.3">
      <c r="A389" s="219" t="s">
        <v>2691</v>
      </c>
      <c r="B389" s="244" t="s">
        <v>2647</v>
      </c>
      <c r="C389" s="219" t="s">
        <v>2607</v>
      </c>
      <c r="D389" s="244"/>
      <c r="E389" s="219"/>
      <c r="F389" s="219" t="s">
        <v>3059</v>
      </c>
      <c r="G389" s="219"/>
      <c r="H389" s="219" t="s">
        <v>2163</v>
      </c>
      <c r="N389" s="266"/>
      <c r="Q389" s="219" t="s">
        <v>2909</v>
      </c>
      <c r="U389" s="244"/>
      <c r="AD389" s="219" t="s">
        <v>2240</v>
      </c>
      <c r="AM389" s="215" t="s">
        <v>2770</v>
      </c>
      <c r="AQ389" s="214"/>
      <c r="AR389" s="214"/>
      <c r="AS389" s="214"/>
      <c r="AT389" s="214"/>
      <c r="AU389" s="214"/>
      <c r="AW389" s="223">
        <v>10</v>
      </c>
      <c r="AX389" s="223">
        <v>123</v>
      </c>
      <c r="AY389" s="223">
        <v>38</v>
      </c>
      <c r="AZ389" s="223">
        <v>98</v>
      </c>
      <c r="BA389" s="223">
        <v>1</v>
      </c>
      <c r="BB389" s="223">
        <v>1</v>
      </c>
      <c r="BE389" s="223">
        <v>1</v>
      </c>
    </row>
    <row r="390" spans="1:57" ht="28.8" hidden="1" x14ac:dyDescent="0.3">
      <c r="A390" s="219" t="s">
        <v>2692</v>
      </c>
      <c r="B390" s="244" t="s">
        <v>2647</v>
      </c>
      <c r="C390" s="219" t="s">
        <v>2607</v>
      </c>
      <c r="D390" s="244"/>
      <c r="E390" s="219"/>
      <c r="F390" s="219" t="s">
        <v>3059</v>
      </c>
      <c r="G390" s="219"/>
      <c r="H390" s="219" t="s">
        <v>2164</v>
      </c>
      <c r="N390" s="266"/>
      <c r="Q390" s="219" t="s">
        <v>2909</v>
      </c>
      <c r="U390" s="244"/>
      <c r="AD390" s="219" t="s">
        <v>2240</v>
      </c>
      <c r="AM390" s="215" t="s">
        <v>2771</v>
      </c>
      <c r="AQ390" s="214"/>
      <c r="AR390" s="214"/>
      <c r="AS390" s="214"/>
      <c r="AT390" s="214"/>
      <c r="AU390" s="214"/>
      <c r="AW390" s="223">
        <v>10</v>
      </c>
      <c r="AX390" s="223">
        <v>123</v>
      </c>
      <c r="AY390" s="223">
        <v>42</v>
      </c>
      <c r="AZ390" s="223">
        <v>72</v>
      </c>
      <c r="BA390" s="223">
        <v>1</v>
      </c>
      <c r="BB390" s="223">
        <v>1</v>
      </c>
      <c r="BE390" s="223">
        <v>1</v>
      </c>
    </row>
    <row r="391" spans="1:57" ht="28.8" hidden="1" x14ac:dyDescent="0.3">
      <c r="A391" s="219" t="s">
        <v>2693</v>
      </c>
      <c r="B391" s="244" t="s">
        <v>2647</v>
      </c>
      <c r="C391" s="219" t="s">
        <v>2607</v>
      </c>
      <c r="D391" s="244"/>
      <c r="E391" s="219"/>
      <c r="F391" s="219" t="s">
        <v>3059</v>
      </c>
      <c r="G391" s="219"/>
      <c r="H391" s="219" t="s">
        <v>2165</v>
      </c>
      <c r="N391" s="266"/>
      <c r="Q391" s="219" t="s">
        <v>2909</v>
      </c>
      <c r="U391" s="244"/>
      <c r="AD391" s="219" t="s">
        <v>2240</v>
      </c>
      <c r="AM391" s="215" t="s">
        <v>2772</v>
      </c>
      <c r="AQ391" s="214"/>
      <c r="AR391" s="214"/>
      <c r="AS391" s="214"/>
      <c r="AT391" s="214"/>
      <c r="AU391" s="214"/>
      <c r="AW391" s="223">
        <v>10</v>
      </c>
      <c r="AX391" s="223">
        <v>123</v>
      </c>
      <c r="AY391" s="223">
        <v>40</v>
      </c>
      <c r="AZ391" s="223">
        <v>71</v>
      </c>
      <c r="BA391" s="223">
        <v>1</v>
      </c>
      <c r="BB391" s="223">
        <v>1</v>
      </c>
      <c r="BE391" s="223">
        <v>1</v>
      </c>
    </row>
    <row r="392" spans="1:57" ht="28.8" hidden="1" x14ac:dyDescent="0.3">
      <c r="A392" s="219" t="s">
        <v>2694</v>
      </c>
      <c r="B392" s="244" t="s">
        <v>2647</v>
      </c>
      <c r="C392" s="219" t="s">
        <v>2607</v>
      </c>
      <c r="D392" s="244"/>
      <c r="E392" s="219"/>
      <c r="F392" s="219" t="s">
        <v>3059</v>
      </c>
      <c r="G392" s="219"/>
      <c r="H392" s="219" t="s">
        <v>2166</v>
      </c>
      <c r="N392" s="266"/>
      <c r="Q392" s="219" t="s">
        <v>2909</v>
      </c>
      <c r="U392" s="244"/>
      <c r="AD392" s="219" t="s">
        <v>2241</v>
      </c>
      <c r="AM392" s="215" t="s">
        <v>2773</v>
      </c>
      <c r="AQ392" s="214"/>
      <c r="AR392" s="214"/>
      <c r="AS392" s="214"/>
      <c r="AT392" s="214"/>
      <c r="AU392" s="214"/>
      <c r="AW392" s="223">
        <v>10</v>
      </c>
      <c r="AX392" s="223">
        <v>123</v>
      </c>
      <c r="AY392" s="223">
        <v>38</v>
      </c>
      <c r="AZ392" s="223">
        <v>65</v>
      </c>
      <c r="BA392" s="223">
        <v>1</v>
      </c>
      <c r="BB392" s="223">
        <v>1</v>
      </c>
      <c r="BE392" s="223">
        <v>1</v>
      </c>
    </row>
    <row r="393" spans="1:57" ht="28.8" hidden="1" x14ac:dyDescent="0.3">
      <c r="A393" s="219" t="s">
        <v>2695</v>
      </c>
      <c r="B393" s="244" t="s">
        <v>2647</v>
      </c>
      <c r="C393" s="219" t="s">
        <v>2607</v>
      </c>
      <c r="D393" s="244"/>
      <c r="E393" s="219"/>
      <c r="F393" s="219" t="s">
        <v>3059</v>
      </c>
      <c r="G393" s="219"/>
      <c r="H393" s="220" t="s">
        <v>2167</v>
      </c>
      <c r="N393" s="266"/>
      <c r="Q393" s="219" t="s">
        <v>2909</v>
      </c>
      <c r="U393" s="244"/>
      <c r="AD393" s="219" t="s">
        <v>2241</v>
      </c>
      <c r="AM393" s="215" t="s">
        <v>2774</v>
      </c>
      <c r="AQ393" s="214"/>
      <c r="AR393" s="214"/>
      <c r="AS393" s="214"/>
      <c r="AT393" s="214"/>
      <c r="AU393" s="214"/>
      <c r="AW393" s="223">
        <v>10</v>
      </c>
      <c r="AX393" s="223">
        <v>123</v>
      </c>
      <c r="AY393" s="223">
        <v>36</v>
      </c>
      <c r="AZ393" s="223">
        <v>59</v>
      </c>
      <c r="BA393" s="223">
        <v>1</v>
      </c>
      <c r="BB393" s="223">
        <v>1</v>
      </c>
      <c r="BE393" s="223">
        <v>1</v>
      </c>
    </row>
    <row r="394" spans="1:57" ht="28.8" hidden="1" x14ac:dyDescent="0.3">
      <c r="A394" s="219" t="s">
        <v>2696</v>
      </c>
      <c r="B394" s="244" t="s">
        <v>2647</v>
      </c>
      <c r="C394" s="219" t="s">
        <v>2607</v>
      </c>
      <c r="D394" s="244"/>
      <c r="E394" s="219"/>
      <c r="F394" s="219" t="s">
        <v>3059</v>
      </c>
      <c r="G394" s="219"/>
      <c r="H394" s="219" t="s">
        <v>2168</v>
      </c>
      <c r="N394" s="266"/>
      <c r="Q394" s="219" t="s">
        <v>2909</v>
      </c>
      <c r="U394" s="244"/>
      <c r="AD394" s="219" t="s">
        <v>2241</v>
      </c>
      <c r="AM394" s="215" t="s">
        <v>2775</v>
      </c>
      <c r="AQ394" s="214"/>
      <c r="AR394" s="214"/>
      <c r="AS394" s="214"/>
      <c r="AT394" s="214"/>
      <c r="AU394" s="214"/>
      <c r="AW394" s="223">
        <v>10</v>
      </c>
      <c r="AX394" s="223">
        <v>123</v>
      </c>
      <c r="AY394" s="223">
        <v>36</v>
      </c>
      <c r="AZ394" s="223">
        <v>56</v>
      </c>
      <c r="BA394" s="223">
        <v>1</v>
      </c>
      <c r="BB394" s="223">
        <v>1</v>
      </c>
      <c r="BE394" s="223">
        <v>1</v>
      </c>
    </row>
    <row r="395" spans="1:57" ht="28.8" hidden="1" x14ac:dyDescent="0.3">
      <c r="A395" s="219" t="s">
        <v>2697</v>
      </c>
      <c r="B395" s="244" t="s">
        <v>2647</v>
      </c>
      <c r="C395" s="219" t="s">
        <v>2607</v>
      </c>
      <c r="D395" s="244"/>
      <c r="E395" s="219"/>
      <c r="F395" s="219" t="s">
        <v>3059</v>
      </c>
      <c r="G395" s="219"/>
      <c r="H395" s="219" t="s">
        <v>2169</v>
      </c>
      <c r="N395" s="266"/>
      <c r="Q395" s="219" t="s">
        <v>2909</v>
      </c>
      <c r="U395" s="244"/>
      <c r="AD395" s="219" t="s">
        <v>2241</v>
      </c>
      <c r="AM395" s="215" t="s">
        <v>2776</v>
      </c>
      <c r="AQ395" s="214"/>
      <c r="AR395" s="214"/>
      <c r="AS395" s="214"/>
      <c r="AT395" s="214"/>
      <c r="AU395" s="214"/>
      <c r="AW395" s="223">
        <v>10</v>
      </c>
      <c r="AX395" s="223">
        <v>123</v>
      </c>
      <c r="AY395" s="223">
        <v>36</v>
      </c>
      <c r="AZ395" s="223">
        <v>57</v>
      </c>
      <c r="BA395" s="223">
        <v>1</v>
      </c>
      <c r="BB395" s="223">
        <v>1</v>
      </c>
      <c r="BE395" s="223">
        <v>1</v>
      </c>
    </row>
    <row r="396" spans="1:57" ht="28.8" hidden="1" x14ac:dyDescent="0.3">
      <c r="A396" s="219" t="s">
        <v>2698</v>
      </c>
      <c r="B396" s="244" t="s">
        <v>2647</v>
      </c>
      <c r="C396" s="219" t="s">
        <v>2607</v>
      </c>
      <c r="D396" s="244"/>
      <c r="E396" s="219"/>
      <c r="F396" s="219" t="s">
        <v>3059</v>
      </c>
      <c r="G396" s="219"/>
      <c r="H396" s="220" t="s">
        <v>2170</v>
      </c>
      <c r="N396" s="266"/>
      <c r="Q396" s="219" t="s">
        <v>2909</v>
      </c>
      <c r="U396" s="244"/>
      <c r="AD396" s="219" t="s">
        <v>2241</v>
      </c>
      <c r="AM396" s="215" t="s">
        <v>2777</v>
      </c>
      <c r="AQ396" s="214"/>
      <c r="AR396" s="214"/>
      <c r="AS396" s="214"/>
      <c r="AT396" s="214"/>
      <c r="AU396" s="214"/>
      <c r="AW396" s="223">
        <v>10</v>
      </c>
      <c r="AX396" s="223">
        <v>123</v>
      </c>
      <c r="AY396" s="223">
        <v>40</v>
      </c>
      <c r="AZ396" s="223">
        <v>54</v>
      </c>
      <c r="BA396" s="223">
        <v>1</v>
      </c>
      <c r="BB396" s="223">
        <v>1</v>
      </c>
      <c r="BE396" s="223">
        <v>1</v>
      </c>
    </row>
    <row r="397" spans="1:57" ht="28.8" hidden="1" x14ac:dyDescent="0.3">
      <c r="A397" s="219" t="s">
        <v>2699</v>
      </c>
      <c r="B397" s="244" t="s">
        <v>2647</v>
      </c>
      <c r="C397" s="219" t="s">
        <v>2607</v>
      </c>
      <c r="D397" s="244"/>
      <c r="E397" s="219"/>
      <c r="F397" s="219" t="s">
        <v>3059</v>
      </c>
      <c r="G397" s="219"/>
      <c r="H397" s="219" t="s">
        <v>2171</v>
      </c>
      <c r="N397" s="266"/>
      <c r="Q397" s="219" t="s">
        <v>2909</v>
      </c>
      <c r="U397" s="244"/>
      <c r="AD397" s="219" t="s">
        <v>2242</v>
      </c>
      <c r="AM397" s="215" t="s">
        <v>2778</v>
      </c>
      <c r="AQ397" s="214"/>
      <c r="AR397" s="214"/>
      <c r="AS397" s="214"/>
      <c r="AT397" s="214"/>
      <c r="AU397" s="214"/>
      <c r="AW397" s="223">
        <v>10</v>
      </c>
      <c r="AX397" s="223">
        <v>123</v>
      </c>
      <c r="AY397" s="223">
        <v>38</v>
      </c>
      <c r="AZ397" s="223">
        <v>39</v>
      </c>
      <c r="BA397" s="223">
        <v>1</v>
      </c>
      <c r="BB397" s="223">
        <v>1</v>
      </c>
      <c r="BE397" s="223">
        <v>1</v>
      </c>
    </row>
    <row r="398" spans="1:57" ht="28.8" hidden="1" x14ac:dyDescent="0.3">
      <c r="A398" s="219" t="s">
        <v>2700</v>
      </c>
      <c r="B398" s="244" t="s">
        <v>2647</v>
      </c>
      <c r="C398" s="219" t="s">
        <v>2607</v>
      </c>
      <c r="D398" s="244"/>
      <c r="E398" s="219"/>
      <c r="F398" s="219" t="s">
        <v>3059</v>
      </c>
      <c r="G398" s="219"/>
      <c r="H398" s="219" t="s">
        <v>2172</v>
      </c>
      <c r="N398" s="266"/>
      <c r="Q398" s="219" t="s">
        <v>2909</v>
      </c>
      <c r="U398" s="244"/>
      <c r="AD398" s="219" t="s">
        <v>2242</v>
      </c>
      <c r="AM398" s="215" t="s">
        <v>2779</v>
      </c>
      <c r="AQ398" s="214"/>
      <c r="AR398" s="214"/>
      <c r="AS398" s="214"/>
      <c r="AT398" s="214"/>
      <c r="AU398" s="214"/>
      <c r="AW398" s="223">
        <v>10</v>
      </c>
      <c r="AX398" s="223">
        <v>123</v>
      </c>
      <c r="AY398" s="223">
        <v>38</v>
      </c>
      <c r="AZ398" s="223">
        <v>41</v>
      </c>
      <c r="BA398" s="223">
        <v>1</v>
      </c>
      <c r="BB398" s="223">
        <v>1</v>
      </c>
      <c r="BE398" s="223">
        <v>1</v>
      </c>
    </row>
    <row r="399" spans="1:57" ht="28.8" hidden="1" x14ac:dyDescent="0.3">
      <c r="A399" s="219" t="s">
        <v>2701</v>
      </c>
      <c r="B399" s="244" t="s">
        <v>2647</v>
      </c>
      <c r="C399" s="219" t="s">
        <v>2607</v>
      </c>
      <c r="D399" s="244"/>
      <c r="E399" s="219"/>
      <c r="F399" s="219" t="s">
        <v>3059</v>
      </c>
      <c r="G399" s="219"/>
      <c r="H399" s="219" t="s">
        <v>2173</v>
      </c>
      <c r="N399" s="266"/>
      <c r="Q399" s="219" t="s">
        <v>2909</v>
      </c>
      <c r="U399" s="244"/>
      <c r="AD399" s="219" t="s">
        <v>2242</v>
      </c>
      <c r="AM399" s="215" t="s">
        <v>2780</v>
      </c>
      <c r="AQ399" s="214"/>
      <c r="AR399" s="214"/>
      <c r="AS399" s="214"/>
      <c r="AT399" s="214"/>
      <c r="AU399" s="214"/>
      <c r="AW399" s="223">
        <v>10</v>
      </c>
      <c r="AX399" s="223">
        <v>123</v>
      </c>
      <c r="AY399" s="223">
        <v>36</v>
      </c>
      <c r="AZ399" s="223">
        <v>31</v>
      </c>
      <c r="BA399" s="223">
        <v>1</v>
      </c>
      <c r="BB399" s="223">
        <v>1</v>
      </c>
      <c r="BE399" s="223">
        <v>1</v>
      </c>
    </row>
    <row r="400" spans="1:57" ht="28.8" hidden="1" x14ac:dyDescent="0.3">
      <c r="A400" s="219" t="s">
        <v>2702</v>
      </c>
      <c r="B400" s="244" t="s">
        <v>2647</v>
      </c>
      <c r="C400" s="219" t="s">
        <v>2607</v>
      </c>
      <c r="D400" s="244"/>
      <c r="E400" s="219"/>
      <c r="F400" s="219" t="s">
        <v>3059</v>
      </c>
      <c r="G400" s="219"/>
      <c r="H400" s="219" t="s">
        <v>2174</v>
      </c>
      <c r="N400" s="266"/>
      <c r="Q400" s="219" t="s">
        <v>2909</v>
      </c>
      <c r="U400" s="244"/>
      <c r="AD400" s="219" t="s">
        <v>2242</v>
      </c>
      <c r="AM400" s="215" t="s">
        <v>2781</v>
      </c>
      <c r="AQ400" s="214"/>
      <c r="AR400" s="214"/>
      <c r="AS400" s="214"/>
      <c r="AT400" s="214"/>
      <c r="AU400" s="214"/>
      <c r="AW400" s="223">
        <v>10</v>
      </c>
      <c r="AX400" s="223">
        <v>123</v>
      </c>
      <c r="AY400" s="223">
        <v>36</v>
      </c>
      <c r="AZ400" s="223">
        <v>30</v>
      </c>
      <c r="BA400" s="223">
        <v>1</v>
      </c>
      <c r="BB400" s="223">
        <v>1</v>
      </c>
      <c r="BE400" s="223">
        <v>1</v>
      </c>
    </row>
    <row r="401" spans="1:57" ht="28.8" hidden="1" x14ac:dyDescent="0.3">
      <c r="A401" s="219" t="s">
        <v>2703</v>
      </c>
      <c r="B401" s="244" t="s">
        <v>2647</v>
      </c>
      <c r="C401" s="219" t="s">
        <v>2607</v>
      </c>
      <c r="D401" s="244"/>
      <c r="E401" s="219"/>
      <c r="F401" s="219" t="s">
        <v>3059</v>
      </c>
      <c r="G401" s="219"/>
      <c r="H401" s="219" t="s">
        <v>2175</v>
      </c>
      <c r="N401" s="266"/>
      <c r="Q401" s="219" t="s">
        <v>2909</v>
      </c>
      <c r="U401" s="244"/>
      <c r="AD401" s="219" t="s">
        <v>2242</v>
      </c>
      <c r="AM401" s="215" t="s">
        <v>2782</v>
      </c>
      <c r="AQ401" s="214"/>
      <c r="AR401" s="214"/>
      <c r="AS401" s="214"/>
      <c r="AT401" s="214"/>
      <c r="AU401" s="214"/>
      <c r="AW401" s="223">
        <v>10</v>
      </c>
      <c r="AX401" s="223">
        <v>123</v>
      </c>
      <c r="AY401" s="223">
        <v>36</v>
      </c>
      <c r="AZ401" s="223">
        <v>29</v>
      </c>
      <c r="BA401" s="223">
        <v>1</v>
      </c>
      <c r="BB401" s="223">
        <v>1</v>
      </c>
      <c r="BE401" s="223">
        <v>1</v>
      </c>
    </row>
    <row r="402" spans="1:57" ht="28.8" hidden="1" x14ac:dyDescent="0.3">
      <c r="A402" s="219" t="s">
        <v>2704</v>
      </c>
      <c r="B402" s="244" t="s">
        <v>2647</v>
      </c>
      <c r="C402" s="219" t="s">
        <v>2607</v>
      </c>
      <c r="D402" s="244"/>
      <c r="E402" s="219"/>
      <c r="F402" s="219" t="s">
        <v>3059</v>
      </c>
      <c r="G402" s="219"/>
      <c r="H402" s="219" t="s">
        <v>2176</v>
      </c>
      <c r="N402" s="266"/>
      <c r="Q402" s="219" t="s">
        <v>2909</v>
      </c>
      <c r="U402" s="244"/>
      <c r="AD402" s="219" t="s">
        <v>2243</v>
      </c>
      <c r="AM402" s="215" t="s">
        <v>2783</v>
      </c>
      <c r="AQ402" s="214"/>
      <c r="AR402" s="214"/>
      <c r="AS402" s="214"/>
      <c r="AT402" s="214"/>
      <c r="AU402" s="214"/>
      <c r="AW402" s="223">
        <v>10</v>
      </c>
      <c r="AX402" s="223">
        <v>123</v>
      </c>
      <c r="AY402" s="223">
        <v>38</v>
      </c>
      <c r="AZ402" s="223">
        <v>13</v>
      </c>
      <c r="BA402" s="223">
        <v>1</v>
      </c>
      <c r="BB402" s="223">
        <v>1</v>
      </c>
      <c r="BE402" s="223">
        <v>1</v>
      </c>
    </row>
    <row r="403" spans="1:57" ht="28.8" hidden="1" x14ac:dyDescent="0.3">
      <c r="A403" s="219" t="s">
        <v>2705</v>
      </c>
      <c r="B403" s="244" t="s">
        <v>2647</v>
      </c>
      <c r="C403" s="219" t="s">
        <v>2607</v>
      </c>
      <c r="D403" s="244"/>
      <c r="E403" s="219"/>
      <c r="F403" s="219" t="s">
        <v>3059</v>
      </c>
      <c r="G403" s="219"/>
      <c r="H403" s="219" t="s">
        <v>2177</v>
      </c>
      <c r="N403" s="266"/>
      <c r="Q403" s="219" t="s">
        <v>2909</v>
      </c>
      <c r="U403" s="244"/>
      <c r="AD403" s="219" t="s">
        <v>2243</v>
      </c>
      <c r="AM403" s="215" t="s">
        <v>2784</v>
      </c>
      <c r="AQ403" s="214"/>
      <c r="AR403" s="214"/>
      <c r="AS403" s="214"/>
      <c r="AT403" s="214"/>
      <c r="AU403" s="214"/>
      <c r="AW403" s="223">
        <v>10</v>
      </c>
      <c r="AX403" s="223">
        <v>123</v>
      </c>
      <c r="AY403" s="223">
        <v>38</v>
      </c>
      <c r="AZ403" s="223">
        <v>14</v>
      </c>
      <c r="BA403" s="223">
        <v>1</v>
      </c>
      <c r="BB403" s="223">
        <v>1</v>
      </c>
      <c r="BE403" s="223">
        <v>1</v>
      </c>
    </row>
    <row r="404" spans="1:57" ht="28.8" hidden="1" x14ac:dyDescent="0.3">
      <c r="A404" s="219" t="s">
        <v>2706</v>
      </c>
      <c r="B404" s="244" t="s">
        <v>2647</v>
      </c>
      <c r="C404" s="219" t="s">
        <v>2607</v>
      </c>
      <c r="D404" s="244"/>
      <c r="E404" s="219"/>
      <c r="F404" s="219" t="s">
        <v>3059</v>
      </c>
      <c r="G404" s="219"/>
      <c r="H404" s="219" t="s">
        <v>2178</v>
      </c>
      <c r="N404" s="266"/>
      <c r="Q404" s="219" t="s">
        <v>2909</v>
      </c>
      <c r="U404" s="244"/>
      <c r="AD404" s="219" t="s">
        <v>2243</v>
      </c>
      <c r="AM404" s="215" t="s">
        <v>2785</v>
      </c>
      <c r="AQ404" s="214"/>
      <c r="AR404" s="214"/>
      <c r="AS404" s="214"/>
      <c r="AT404" s="214"/>
      <c r="AU404" s="214"/>
      <c r="AW404" s="223">
        <v>10</v>
      </c>
      <c r="AX404" s="223">
        <v>123</v>
      </c>
      <c r="AY404" s="223">
        <v>40</v>
      </c>
      <c r="AZ404" s="223">
        <v>24</v>
      </c>
      <c r="BA404" s="223">
        <v>1</v>
      </c>
      <c r="BB404" s="223">
        <v>1</v>
      </c>
      <c r="BE404" s="223">
        <v>1</v>
      </c>
    </row>
    <row r="405" spans="1:57" ht="28.8" hidden="1" x14ac:dyDescent="0.3">
      <c r="A405" s="219" t="s">
        <v>2707</v>
      </c>
      <c r="B405" s="244" t="s">
        <v>2647</v>
      </c>
      <c r="C405" s="219" t="s">
        <v>2607</v>
      </c>
      <c r="D405" s="244"/>
      <c r="E405" s="219"/>
      <c r="F405" s="219" t="s">
        <v>3059</v>
      </c>
      <c r="G405" s="219"/>
      <c r="H405" s="219" t="s">
        <v>2179</v>
      </c>
      <c r="N405" s="266"/>
      <c r="Q405" s="219" t="s">
        <v>2909</v>
      </c>
      <c r="U405" s="244"/>
      <c r="AD405" s="219" t="s">
        <v>2243</v>
      </c>
      <c r="AM405" s="215" t="s">
        <v>2786</v>
      </c>
      <c r="AQ405" s="214"/>
      <c r="AR405" s="214"/>
      <c r="AS405" s="214"/>
      <c r="AT405" s="214"/>
      <c r="AU405" s="214"/>
      <c r="AW405" s="223">
        <v>10</v>
      </c>
      <c r="AX405" s="223">
        <v>123</v>
      </c>
      <c r="AY405" s="223">
        <v>40</v>
      </c>
      <c r="AZ405" s="223">
        <v>25</v>
      </c>
      <c r="BA405" s="223">
        <v>1</v>
      </c>
      <c r="BB405" s="223">
        <v>1</v>
      </c>
      <c r="BE405" s="223">
        <v>1</v>
      </c>
    </row>
    <row r="406" spans="1:57" ht="28.8" hidden="1" x14ac:dyDescent="0.3">
      <c r="A406" s="219" t="s">
        <v>2708</v>
      </c>
      <c r="B406" s="244" t="s">
        <v>2647</v>
      </c>
      <c r="C406" s="219" t="s">
        <v>2607</v>
      </c>
      <c r="D406" s="244"/>
      <c r="E406" s="219"/>
      <c r="F406" s="219" t="s">
        <v>3059</v>
      </c>
      <c r="G406" s="219"/>
      <c r="H406" s="219" t="s">
        <v>2180</v>
      </c>
      <c r="N406" s="266"/>
      <c r="Q406" s="219" t="s">
        <v>2909</v>
      </c>
      <c r="U406" s="244"/>
      <c r="AD406" s="219" t="s">
        <v>2244</v>
      </c>
      <c r="AM406" s="215" t="s">
        <v>2787</v>
      </c>
      <c r="AQ406" s="214"/>
      <c r="AR406" s="214"/>
      <c r="AS406" s="214"/>
      <c r="AT406" s="214"/>
      <c r="AU406" s="214"/>
      <c r="AW406" s="223">
        <v>10</v>
      </c>
      <c r="AX406" s="223">
        <v>123</v>
      </c>
      <c r="AY406" s="223">
        <v>38</v>
      </c>
      <c r="AZ406" s="223">
        <v>40</v>
      </c>
      <c r="BA406" s="223">
        <v>1</v>
      </c>
      <c r="BB406" s="223">
        <v>1</v>
      </c>
      <c r="BE406" s="223">
        <v>1</v>
      </c>
    </row>
    <row r="407" spans="1:57" ht="28.8" hidden="1" x14ac:dyDescent="0.3">
      <c r="A407" s="219" t="s">
        <v>2709</v>
      </c>
      <c r="B407" s="244" t="s">
        <v>2647</v>
      </c>
      <c r="C407" s="219" t="s">
        <v>2607</v>
      </c>
      <c r="D407" s="244"/>
      <c r="E407" s="219"/>
      <c r="F407" s="219" t="s">
        <v>3059</v>
      </c>
      <c r="G407" s="219"/>
      <c r="H407" s="219" t="s">
        <v>2181</v>
      </c>
      <c r="N407" s="266"/>
      <c r="Q407" s="219" t="s">
        <v>2909</v>
      </c>
      <c r="U407" s="244"/>
      <c r="AD407" s="219" t="s">
        <v>2244</v>
      </c>
      <c r="AM407" s="215" t="s">
        <v>2788</v>
      </c>
      <c r="AQ407" s="214"/>
      <c r="AR407" s="214"/>
      <c r="AS407" s="214"/>
      <c r="AT407" s="214"/>
      <c r="AU407" s="214"/>
      <c r="AW407" s="223">
        <v>10</v>
      </c>
      <c r="AX407" s="223">
        <v>123</v>
      </c>
      <c r="AY407" s="223">
        <v>42</v>
      </c>
      <c r="AZ407" s="223">
        <v>40</v>
      </c>
      <c r="BA407" s="223">
        <v>1</v>
      </c>
      <c r="BB407" s="223">
        <v>1</v>
      </c>
      <c r="BE407" s="223">
        <v>1</v>
      </c>
    </row>
    <row r="408" spans="1:57" ht="28.8" hidden="1" x14ac:dyDescent="0.3">
      <c r="A408" s="219" t="s">
        <v>2710</v>
      </c>
      <c r="B408" s="244" t="s">
        <v>2647</v>
      </c>
      <c r="C408" s="219" t="s">
        <v>2607</v>
      </c>
      <c r="D408" s="244"/>
      <c r="E408" s="219"/>
      <c r="F408" s="219" t="s">
        <v>3059</v>
      </c>
      <c r="G408" s="219"/>
      <c r="H408" s="219" t="s">
        <v>2182</v>
      </c>
      <c r="N408" s="266"/>
      <c r="Q408" s="219" t="s">
        <v>2909</v>
      </c>
      <c r="U408" s="244"/>
      <c r="AD408" s="219" t="s">
        <v>2244</v>
      </c>
      <c r="AM408" s="215" t="s">
        <v>2789</v>
      </c>
      <c r="AQ408" s="214"/>
      <c r="AR408" s="214"/>
      <c r="AS408" s="214"/>
      <c r="AT408" s="214"/>
      <c r="AU408" s="214"/>
      <c r="AW408" s="223">
        <v>10</v>
      </c>
      <c r="AX408" s="223">
        <v>123</v>
      </c>
      <c r="AY408" s="223">
        <v>42</v>
      </c>
      <c r="AZ408" s="223">
        <v>39</v>
      </c>
      <c r="BA408" s="223">
        <v>1</v>
      </c>
      <c r="BB408" s="223">
        <v>1</v>
      </c>
      <c r="BE408" s="223">
        <v>1</v>
      </c>
    </row>
    <row r="409" spans="1:57" ht="28.8" hidden="1" x14ac:dyDescent="0.3">
      <c r="A409" s="219" t="s">
        <v>2711</v>
      </c>
      <c r="B409" s="244" t="s">
        <v>2647</v>
      </c>
      <c r="C409" s="219" t="s">
        <v>2607</v>
      </c>
      <c r="D409" s="244"/>
      <c r="E409" s="219"/>
      <c r="F409" s="219" t="s">
        <v>3059</v>
      </c>
      <c r="G409" s="219"/>
      <c r="H409" s="219" t="s">
        <v>2183</v>
      </c>
      <c r="N409" s="266"/>
      <c r="Q409" s="219" t="s">
        <v>2909</v>
      </c>
      <c r="U409" s="244"/>
      <c r="AD409" s="219" t="s">
        <v>2244</v>
      </c>
      <c r="AM409" s="215" t="s">
        <v>2790</v>
      </c>
      <c r="AQ409" s="214"/>
      <c r="AR409" s="214"/>
      <c r="AS409" s="214"/>
      <c r="AT409" s="214"/>
      <c r="AU409" s="214"/>
      <c r="AW409" s="223">
        <v>10</v>
      </c>
      <c r="AX409" s="223">
        <v>123</v>
      </c>
      <c r="AY409" s="223">
        <v>42</v>
      </c>
      <c r="AZ409" s="223">
        <v>41</v>
      </c>
      <c r="BA409" s="223">
        <v>1</v>
      </c>
      <c r="BB409" s="223">
        <v>1</v>
      </c>
      <c r="BE409" s="223">
        <v>1</v>
      </c>
    </row>
    <row r="410" spans="1:57" ht="28.8" hidden="1" x14ac:dyDescent="0.3">
      <c r="A410" s="219" t="s">
        <v>2712</v>
      </c>
      <c r="B410" s="244" t="s">
        <v>2647</v>
      </c>
      <c r="C410" s="219" t="s">
        <v>2607</v>
      </c>
      <c r="D410" s="244"/>
      <c r="E410" s="219"/>
      <c r="F410" s="219" t="s">
        <v>3059</v>
      </c>
      <c r="G410" s="219"/>
      <c r="H410" s="219" t="s">
        <v>2184</v>
      </c>
      <c r="N410" s="266"/>
      <c r="Q410" s="219" t="s">
        <v>2909</v>
      </c>
      <c r="U410" s="244"/>
      <c r="AD410" s="219" t="s">
        <v>2244</v>
      </c>
      <c r="AM410" s="215" t="s">
        <v>2791</v>
      </c>
      <c r="AQ410" s="214"/>
      <c r="AR410" s="214"/>
      <c r="AS410" s="214"/>
      <c r="AT410" s="214"/>
      <c r="AU410" s="214"/>
      <c r="AW410" s="223">
        <v>10</v>
      </c>
      <c r="AX410" s="223">
        <v>123</v>
      </c>
      <c r="AY410" s="223">
        <v>38</v>
      </c>
      <c r="AZ410" s="223">
        <v>47</v>
      </c>
      <c r="BA410" s="223">
        <v>1</v>
      </c>
      <c r="BB410" s="223">
        <v>1</v>
      </c>
      <c r="BE410" s="223">
        <v>1</v>
      </c>
    </row>
    <row r="411" spans="1:57" ht="28.8" hidden="1" x14ac:dyDescent="0.3">
      <c r="A411" s="219" t="s">
        <v>2713</v>
      </c>
      <c r="B411" s="244" t="s">
        <v>2647</v>
      </c>
      <c r="C411" s="219" t="s">
        <v>2607</v>
      </c>
      <c r="D411" s="244"/>
      <c r="E411" s="219"/>
      <c r="F411" s="219" t="s">
        <v>3059</v>
      </c>
      <c r="G411" s="219"/>
      <c r="H411" s="219" t="s">
        <v>2185</v>
      </c>
      <c r="N411" s="266"/>
      <c r="Q411" s="219" t="s">
        <v>2909</v>
      </c>
      <c r="U411" s="244"/>
      <c r="AD411" s="219" t="s">
        <v>2245</v>
      </c>
      <c r="AM411" s="215" t="s">
        <v>2792</v>
      </c>
      <c r="AQ411" s="214"/>
      <c r="AR411" s="214"/>
      <c r="AS411" s="214"/>
      <c r="AT411" s="214"/>
      <c r="AU411" s="214"/>
      <c r="AW411" s="223">
        <v>10</v>
      </c>
      <c r="AX411" s="223">
        <v>123</v>
      </c>
      <c r="AY411" s="223">
        <v>36</v>
      </c>
      <c r="AZ411" s="223">
        <v>60</v>
      </c>
      <c r="BA411" s="223">
        <v>1</v>
      </c>
      <c r="BB411" s="223">
        <v>1</v>
      </c>
      <c r="BE411" s="223">
        <v>1</v>
      </c>
    </row>
    <row r="412" spans="1:57" ht="28.8" hidden="1" x14ac:dyDescent="0.3">
      <c r="A412" s="219" t="s">
        <v>2714</v>
      </c>
      <c r="B412" s="244" t="s">
        <v>2647</v>
      </c>
      <c r="C412" s="219" t="s">
        <v>2607</v>
      </c>
      <c r="D412" s="244"/>
      <c r="E412" s="219"/>
      <c r="F412" s="219" t="s">
        <v>3059</v>
      </c>
      <c r="G412" s="219"/>
      <c r="H412" s="219" t="s">
        <v>2186</v>
      </c>
      <c r="N412" s="266"/>
      <c r="Q412" s="219" t="s">
        <v>2909</v>
      </c>
      <c r="U412" s="244"/>
      <c r="AD412" s="219" t="s">
        <v>2245</v>
      </c>
      <c r="AM412" s="215" t="s">
        <v>2793</v>
      </c>
      <c r="AQ412" s="214"/>
      <c r="AR412" s="214"/>
      <c r="AS412" s="214"/>
      <c r="AT412" s="214"/>
      <c r="AU412" s="214"/>
      <c r="AW412" s="223">
        <v>10</v>
      </c>
      <c r="AX412" s="223">
        <v>123</v>
      </c>
      <c r="AY412" s="223">
        <v>38</v>
      </c>
      <c r="AZ412" s="223">
        <v>64</v>
      </c>
      <c r="BA412" s="223">
        <v>1</v>
      </c>
      <c r="BB412" s="223">
        <v>1</v>
      </c>
      <c r="BE412" s="223">
        <v>1</v>
      </c>
    </row>
    <row r="413" spans="1:57" ht="28.8" hidden="1" x14ac:dyDescent="0.3">
      <c r="A413" s="219" t="s">
        <v>2715</v>
      </c>
      <c r="B413" s="244" t="s">
        <v>2647</v>
      </c>
      <c r="C413" s="219" t="s">
        <v>2607</v>
      </c>
      <c r="D413" s="244"/>
      <c r="E413" s="219"/>
      <c r="F413" s="219" t="s">
        <v>3059</v>
      </c>
      <c r="G413" s="219"/>
      <c r="H413" s="219" t="s">
        <v>2187</v>
      </c>
      <c r="N413" s="266"/>
      <c r="Q413" s="219" t="s">
        <v>2909</v>
      </c>
      <c r="U413" s="244"/>
      <c r="AD413" s="219" t="s">
        <v>2245</v>
      </c>
      <c r="AM413" s="215" t="s">
        <v>2794</v>
      </c>
      <c r="AQ413" s="214"/>
      <c r="AR413" s="214"/>
      <c r="AS413" s="214"/>
      <c r="AT413" s="214"/>
      <c r="AU413" s="214"/>
      <c r="AW413" s="223">
        <v>10</v>
      </c>
      <c r="AX413" s="223">
        <v>123</v>
      </c>
      <c r="AY413" s="223">
        <v>40</v>
      </c>
      <c r="AZ413" s="223">
        <v>60</v>
      </c>
      <c r="BA413" s="223">
        <v>1</v>
      </c>
      <c r="BB413" s="223">
        <v>1</v>
      </c>
      <c r="BE413" s="223">
        <v>1</v>
      </c>
    </row>
    <row r="414" spans="1:57" ht="28.8" hidden="1" x14ac:dyDescent="0.3">
      <c r="A414" s="219" t="s">
        <v>2716</v>
      </c>
      <c r="B414" s="244" t="s">
        <v>2647</v>
      </c>
      <c r="C414" s="219" t="s">
        <v>2607</v>
      </c>
      <c r="D414" s="244"/>
      <c r="E414" s="219"/>
      <c r="F414" s="219" t="s">
        <v>3059</v>
      </c>
      <c r="G414" s="219"/>
      <c r="H414" s="219" t="s">
        <v>2188</v>
      </c>
      <c r="N414" s="266"/>
      <c r="Q414" s="219" t="s">
        <v>2909</v>
      </c>
      <c r="U414" s="244"/>
      <c r="AD414" s="219" t="s">
        <v>2245</v>
      </c>
      <c r="AM414" s="215" t="s">
        <v>2795</v>
      </c>
      <c r="AQ414" s="214"/>
      <c r="AR414" s="214"/>
      <c r="AS414" s="214"/>
      <c r="AT414" s="214"/>
      <c r="AU414" s="214"/>
      <c r="AW414" s="223">
        <v>10</v>
      </c>
      <c r="AX414" s="223">
        <v>123</v>
      </c>
      <c r="AY414" s="223">
        <v>40</v>
      </c>
      <c r="AZ414" s="223">
        <v>59</v>
      </c>
      <c r="BA414" s="223">
        <v>1</v>
      </c>
      <c r="BB414" s="223">
        <v>1</v>
      </c>
      <c r="BE414" s="223">
        <v>1</v>
      </c>
    </row>
    <row r="415" spans="1:57" ht="28.8" hidden="1" x14ac:dyDescent="0.3">
      <c r="A415" s="219" t="s">
        <v>2717</v>
      </c>
      <c r="B415" s="244" t="s">
        <v>2647</v>
      </c>
      <c r="C415" s="219" t="s">
        <v>2607</v>
      </c>
      <c r="D415" s="244"/>
      <c r="E415" s="219"/>
      <c r="F415" s="219" t="s">
        <v>3059</v>
      </c>
      <c r="G415" s="219"/>
      <c r="H415" s="219" t="s">
        <v>2189</v>
      </c>
      <c r="N415" s="266"/>
      <c r="Q415" s="219" t="s">
        <v>2909</v>
      </c>
      <c r="U415" s="244"/>
      <c r="AD415" s="219" t="s">
        <v>2245</v>
      </c>
      <c r="AM415" s="215" t="s">
        <v>2796</v>
      </c>
      <c r="AQ415" s="214"/>
      <c r="AR415" s="214"/>
      <c r="AS415" s="214"/>
      <c r="AT415" s="214"/>
      <c r="AU415" s="214"/>
      <c r="AW415" s="223">
        <v>10</v>
      </c>
      <c r="AX415" s="223">
        <v>123</v>
      </c>
      <c r="AY415" s="223">
        <v>36</v>
      </c>
      <c r="AZ415" s="223">
        <v>71</v>
      </c>
      <c r="BA415" s="223">
        <v>1</v>
      </c>
      <c r="BB415" s="223">
        <v>1</v>
      </c>
      <c r="BE415" s="223">
        <v>1</v>
      </c>
    </row>
    <row r="416" spans="1:57" ht="28.8" hidden="1" x14ac:dyDescent="0.3">
      <c r="A416" s="219" t="s">
        <v>2718</v>
      </c>
      <c r="B416" s="244" t="s">
        <v>2647</v>
      </c>
      <c r="C416" s="219" t="s">
        <v>2607</v>
      </c>
      <c r="D416" s="244"/>
      <c r="E416" s="219"/>
      <c r="F416" s="219" t="s">
        <v>3059</v>
      </c>
      <c r="G416" s="219"/>
      <c r="H416" s="219" t="s">
        <v>2190</v>
      </c>
      <c r="N416" s="266"/>
      <c r="Q416" s="219" t="s">
        <v>2909</v>
      </c>
      <c r="U416" s="244"/>
      <c r="AD416" s="219" t="s">
        <v>2246</v>
      </c>
      <c r="AM416" s="215" t="s">
        <v>2797</v>
      </c>
      <c r="AQ416" s="214"/>
      <c r="AR416" s="214"/>
      <c r="AS416" s="214"/>
      <c r="AT416" s="214"/>
      <c r="AU416" s="214"/>
      <c r="AW416" s="223">
        <v>10</v>
      </c>
      <c r="AX416" s="223">
        <v>123</v>
      </c>
      <c r="AY416" s="223">
        <v>38</v>
      </c>
      <c r="AZ416" s="223">
        <v>80</v>
      </c>
      <c r="BA416" s="223">
        <v>1</v>
      </c>
      <c r="BB416" s="223">
        <v>1</v>
      </c>
      <c r="BE416" s="223">
        <v>1</v>
      </c>
    </row>
    <row r="417" spans="1:57" ht="28.8" hidden="1" x14ac:dyDescent="0.3">
      <c r="A417" s="219" t="s">
        <v>2719</v>
      </c>
      <c r="B417" s="244" t="s">
        <v>2647</v>
      </c>
      <c r="C417" s="219" t="s">
        <v>2607</v>
      </c>
      <c r="D417" s="244"/>
      <c r="E417" s="219"/>
      <c r="F417" s="219" t="s">
        <v>3059</v>
      </c>
      <c r="G417" s="219"/>
      <c r="H417" s="219" t="s">
        <v>2191</v>
      </c>
      <c r="N417" s="266"/>
      <c r="Q417" s="219" t="s">
        <v>2909</v>
      </c>
      <c r="U417" s="244"/>
      <c r="AD417" s="219" t="s">
        <v>2246</v>
      </c>
      <c r="AM417" s="215" t="s">
        <v>2798</v>
      </c>
      <c r="AQ417" s="214"/>
      <c r="AR417" s="214"/>
      <c r="AS417" s="214"/>
      <c r="AT417" s="214"/>
      <c r="AU417" s="214"/>
      <c r="AW417" s="223">
        <v>10</v>
      </c>
      <c r="AX417" s="223">
        <v>123</v>
      </c>
      <c r="AY417" s="223">
        <v>36</v>
      </c>
      <c r="AZ417" s="223">
        <v>89</v>
      </c>
      <c r="BA417" s="223">
        <v>1</v>
      </c>
      <c r="BB417" s="223">
        <v>1</v>
      </c>
      <c r="BE417" s="223">
        <v>1</v>
      </c>
    </row>
    <row r="418" spans="1:57" ht="28.8" hidden="1" x14ac:dyDescent="0.3">
      <c r="A418" s="219" t="s">
        <v>2720</v>
      </c>
      <c r="B418" s="244" t="s">
        <v>2647</v>
      </c>
      <c r="C418" s="219" t="s">
        <v>2607</v>
      </c>
      <c r="D418" s="244"/>
      <c r="E418" s="219"/>
      <c r="F418" s="219" t="s">
        <v>3059</v>
      </c>
      <c r="G418" s="219"/>
      <c r="H418" s="219" t="s">
        <v>2192</v>
      </c>
      <c r="N418" s="266"/>
      <c r="Q418" s="219" t="s">
        <v>2909</v>
      </c>
      <c r="U418" s="244"/>
      <c r="AD418" s="219" t="s">
        <v>2246</v>
      </c>
      <c r="AM418" s="215" t="s">
        <v>2799</v>
      </c>
      <c r="AQ418" s="214"/>
      <c r="AR418" s="214"/>
      <c r="AS418" s="214"/>
      <c r="AT418" s="214"/>
      <c r="AU418" s="214"/>
      <c r="AW418" s="223">
        <v>10</v>
      </c>
      <c r="AX418" s="223">
        <v>123</v>
      </c>
      <c r="AY418" s="223">
        <v>36</v>
      </c>
      <c r="AZ418" s="223">
        <v>88</v>
      </c>
      <c r="BA418" s="223">
        <v>1</v>
      </c>
      <c r="BB418" s="223">
        <v>1</v>
      </c>
      <c r="BE418" s="223">
        <v>1</v>
      </c>
    </row>
    <row r="419" spans="1:57" ht="28.8" hidden="1" x14ac:dyDescent="0.3">
      <c r="A419" s="219" t="s">
        <v>2721</v>
      </c>
      <c r="B419" s="244" t="s">
        <v>2647</v>
      </c>
      <c r="C419" s="219" t="s">
        <v>2607</v>
      </c>
      <c r="D419" s="244"/>
      <c r="E419" s="219"/>
      <c r="F419" s="219" t="s">
        <v>3059</v>
      </c>
      <c r="G419" s="219"/>
      <c r="H419" s="219" t="s">
        <v>2193</v>
      </c>
      <c r="N419" s="266"/>
      <c r="Q419" s="219" t="s">
        <v>2909</v>
      </c>
      <c r="U419" s="244"/>
      <c r="AD419" s="219" t="s">
        <v>2246</v>
      </c>
      <c r="AM419" s="215" t="s">
        <v>2800</v>
      </c>
      <c r="AQ419" s="214"/>
      <c r="AR419" s="214"/>
      <c r="AS419" s="214"/>
      <c r="AT419" s="214"/>
      <c r="AU419" s="214"/>
      <c r="AW419" s="223">
        <v>10</v>
      </c>
      <c r="AX419" s="223">
        <v>123</v>
      </c>
      <c r="AY419" s="223">
        <v>42</v>
      </c>
      <c r="AZ419" s="223">
        <v>77</v>
      </c>
      <c r="BA419" s="223">
        <v>1</v>
      </c>
      <c r="BB419" s="223">
        <v>1</v>
      </c>
      <c r="BE419" s="223">
        <v>1</v>
      </c>
    </row>
    <row r="420" spans="1:57" ht="28.8" hidden="1" x14ac:dyDescent="0.3">
      <c r="A420" s="219" t="s">
        <v>2722</v>
      </c>
      <c r="B420" s="244" t="s">
        <v>2647</v>
      </c>
      <c r="C420" s="219" t="s">
        <v>2607</v>
      </c>
      <c r="D420" s="244"/>
      <c r="E420" s="219"/>
      <c r="F420" s="219" t="s">
        <v>3059</v>
      </c>
      <c r="G420" s="219"/>
      <c r="H420" s="219" t="s">
        <v>2194</v>
      </c>
      <c r="N420" s="266"/>
      <c r="Q420" s="219" t="s">
        <v>2909</v>
      </c>
      <c r="U420" s="244"/>
      <c r="AD420" s="219" t="s">
        <v>2246</v>
      </c>
      <c r="AM420" s="215" t="s">
        <v>2801</v>
      </c>
      <c r="AQ420" s="214"/>
      <c r="AR420" s="214"/>
      <c r="AS420" s="214"/>
      <c r="AT420" s="214"/>
      <c r="AU420" s="214"/>
      <c r="AW420" s="223">
        <v>10</v>
      </c>
      <c r="AX420" s="223">
        <v>123</v>
      </c>
      <c r="AY420" s="223">
        <v>42</v>
      </c>
      <c r="AZ420" s="223">
        <v>76</v>
      </c>
      <c r="BA420" s="223">
        <v>1</v>
      </c>
      <c r="BB420" s="223">
        <v>1</v>
      </c>
      <c r="BE420" s="223">
        <v>1</v>
      </c>
    </row>
    <row r="421" spans="1:57" ht="28.8" hidden="1" x14ac:dyDescent="0.3">
      <c r="A421" s="219" t="s">
        <v>2723</v>
      </c>
      <c r="B421" s="244" t="s">
        <v>2647</v>
      </c>
      <c r="C421" s="219" t="s">
        <v>2607</v>
      </c>
      <c r="D421" s="244"/>
      <c r="E421" s="219"/>
      <c r="F421" s="219" t="s">
        <v>3059</v>
      </c>
      <c r="G421" s="219"/>
      <c r="H421" s="219" t="s">
        <v>2195</v>
      </c>
      <c r="N421" s="266"/>
      <c r="Q421" s="219" t="s">
        <v>2910</v>
      </c>
      <c r="U421" s="244"/>
      <c r="AD421" s="219" t="s">
        <v>2247</v>
      </c>
      <c r="AM421" s="215" t="s">
        <v>2802</v>
      </c>
      <c r="AQ421" s="214"/>
      <c r="AR421" s="214"/>
      <c r="AS421" s="214"/>
      <c r="AT421" s="214"/>
      <c r="AU421" s="214"/>
      <c r="AW421" s="223">
        <v>10</v>
      </c>
      <c r="AX421" s="223">
        <v>123</v>
      </c>
      <c r="AY421" s="223">
        <v>32</v>
      </c>
      <c r="AZ421" s="223">
        <v>72</v>
      </c>
      <c r="BA421" s="223">
        <v>1</v>
      </c>
      <c r="BB421" s="223">
        <v>1</v>
      </c>
      <c r="BD421" s="223">
        <v>1</v>
      </c>
      <c r="BE421" s="223">
        <v>1</v>
      </c>
    </row>
    <row r="422" spans="1:57" ht="28.8" hidden="1" x14ac:dyDescent="0.3">
      <c r="A422" s="219" t="s">
        <v>2724</v>
      </c>
      <c r="B422" s="244" t="s">
        <v>2647</v>
      </c>
      <c r="C422" s="219" t="s">
        <v>2607</v>
      </c>
      <c r="D422" s="244"/>
      <c r="E422" s="219"/>
      <c r="F422" s="219" t="s">
        <v>3059</v>
      </c>
      <c r="G422" s="219"/>
      <c r="H422" s="219" t="s">
        <v>2195</v>
      </c>
      <c r="N422" s="266"/>
      <c r="Q422" s="219" t="s">
        <v>2910</v>
      </c>
      <c r="U422" s="244"/>
      <c r="AD422" s="219" t="s">
        <v>2247</v>
      </c>
      <c r="AM422" s="215" t="s">
        <v>2803</v>
      </c>
      <c r="AQ422" s="214"/>
      <c r="AR422" s="214"/>
      <c r="AS422" s="214"/>
      <c r="AT422" s="214"/>
      <c r="AU422" s="214"/>
      <c r="AW422" s="223">
        <v>10</v>
      </c>
      <c r="AX422" s="223">
        <v>123</v>
      </c>
      <c r="AY422" s="223">
        <v>32</v>
      </c>
      <c r="AZ422" s="223">
        <v>72</v>
      </c>
      <c r="BA422" s="223">
        <v>1</v>
      </c>
      <c r="BB422" s="223">
        <v>1</v>
      </c>
      <c r="BE422" s="223">
        <v>1</v>
      </c>
    </row>
    <row r="423" spans="1:57" ht="28.8" hidden="1" x14ac:dyDescent="0.3">
      <c r="A423" s="219" t="s">
        <v>2725</v>
      </c>
      <c r="B423" s="244" t="s">
        <v>2647</v>
      </c>
      <c r="C423" s="219" t="s">
        <v>2607</v>
      </c>
      <c r="D423" s="244"/>
      <c r="E423" s="219"/>
      <c r="F423" s="219" t="s">
        <v>3059</v>
      </c>
      <c r="G423" s="219"/>
      <c r="H423" s="219" t="s">
        <v>2195</v>
      </c>
      <c r="N423" s="266"/>
      <c r="Q423" s="219" t="s">
        <v>2910</v>
      </c>
      <c r="U423" s="244"/>
      <c r="AD423" s="219" t="s">
        <v>2247</v>
      </c>
      <c r="AM423" s="215" t="s">
        <v>2804</v>
      </c>
      <c r="AQ423" s="214"/>
      <c r="AR423" s="214"/>
      <c r="AS423" s="214"/>
      <c r="AT423" s="214"/>
      <c r="AU423" s="214"/>
      <c r="AW423" s="223">
        <v>10</v>
      </c>
      <c r="AX423" s="223">
        <v>123</v>
      </c>
      <c r="AY423" s="223">
        <v>32</v>
      </c>
      <c r="AZ423" s="223">
        <v>72</v>
      </c>
      <c r="BA423" s="223">
        <v>1</v>
      </c>
      <c r="BB423" s="223">
        <v>1</v>
      </c>
      <c r="BE423" s="223">
        <v>1</v>
      </c>
    </row>
    <row r="424" spans="1:57" ht="28.8" hidden="1" x14ac:dyDescent="0.3">
      <c r="A424" s="219" t="s">
        <v>2726</v>
      </c>
      <c r="B424" s="244" t="s">
        <v>2647</v>
      </c>
      <c r="C424" s="219" t="s">
        <v>2607</v>
      </c>
      <c r="D424" s="244"/>
      <c r="E424" s="219"/>
      <c r="F424" s="219" t="s">
        <v>3059</v>
      </c>
      <c r="G424" s="219"/>
      <c r="H424" s="219" t="s">
        <v>2195</v>
      </c>
      <c r="N424" s="266"/>
      <c r="Q424" s="219" t="s">
        <v>2910</v>
      </c>
      <c r="U424" s="244"/>
      <c r="AD424" s="219" t="s">
        <v>2247</v>
      </c>
      <c r="AM424" s="215" t="s">
        <v>2805</v>
      </c>
      <c r="AQ424" s="214"/>
      <c r="AR424" s="214"/>
      <c r="AS424" s="214"/>
      <c r="AT424" s="214"/>
      <c r="AU424" s="214"/>
      <c r="AW424" s="223">
        <v>10</v>
      </c>
      <c r="AX424" s="223">
        <v>123</v>
      </c>
      <c r="AY424" s="223">
        <v>32</v>
      </c>
      <c r="AZ424" s="223">
        <v>72</v>
      </c>
      <c r="BA424" s="223">
        <v>1</v>
      </c>
      <c r="BB424" s="223">
        <v>1</v>
      </c>
      <c r="BE424" s="223">
        <v>1</v>
      </c>
    </row>
    <row r="425" spans="1:57" ht="28.8" hidden="1" x14ac:dyDescent="0.3">
      <c r="A425" s="219" t="s">
        <v>2727</v>
      </c>
      <c r="B425" s="244" t="s">
        <v>2647</v>
      </c>
      <c r="C425" s="219" t="s">
        <v>2607</v>
      </c>
      <c r="D425" s="244"/>
      <c r="E425" s="219"/>
      <c r="F425" s="219" t="s">
        <v>3059</v>
      </c>
      <c r="G425" s="219"/>
      <c r="H425" s="219" t="s">
        <v>2195</v>
      </c>
      <c r="N425" s="266"/>
      <c r="Q425" s="219" t="s">
        <v>2910</v>
      </c>
      <c r="U425" s="244"/>
      <c r="AD425" s="219" t="s">
        <v>2247</v>
      </c>
      <c r="AM425" s="215" t="s">
        <v>2806</v>
      </c>
      <c r="AQ425" s="214"/>
      <c r="AR425" s="214"/>
      <c r="AS425" s="214"/>
      <c r="AT425" s="214"/>
      <c r="AU425" s="214"/>
      <c r="AW425" s="223">
        <v>10</v>
      </c>
      <c r="AX425" s="223">
        <v>123</v>
      </c>
      <c r="AY425" s="223">
        <v>32</v>
      </c>
      <c r="AZ425" s="223">
        <v>72</v>
      </c>
      <c r="BA425" s="223">
        <v>1</v>
      </c>
      <c r="BB425" s="223">
        <v>1</v>
      </c>
      <c r="BE425" s="223">
        <v>1</v>
      </c>
    </row>
    <row r="426" spans="1:57" ht="28.8" hidden="1" x14ac:dyDescent="0.3">
      <c r="A426" s="219" t="s">
        <v>2728</v>
      </c>
      <c r="B426" s="244" t="s">
        <v>2647</v>
      </c>
      <c r="C426" s="219" t="s">
        <v>2607</v>
      </c>
      <c r="D426" s="244"/>
      <c r="E426" s="219"/>
      <c r="F426" s="219" t="s">
        <v>3059</v>
      </c>
      <c r="G426" s="219"/>
      <c r="H426" s="219" t="s">
        <v>2195</v>
      </c>
      <c r="N426" s="266"/>
      <c r="Q426" s="219" t="s">
        <v>2910</v>
      </c>
      <c r="U426" s="244"/>
      <c r="AD426" s="219" t="s">
        <v>2247</v>
      </c>
      <c r="AM426" s="215" t="s">
        <v>2807</v>
      </c>
      <c r="AQ426" s="214"/>
      <c r="AR426" s="214"/>
      <c r="AS426" s="214"/>
      <c r="AT426" s="214"/>
      <c r="AU426" s="214"/>
      <c r="AW426" s="223">
        <v>10</v>
      </c>
      <c r="AX426" s="223">
        <v>123</v>
      </c>
      <c r="AY426" s="223">
        <v>32</v>
      </c>
      <c r="AZ426" s="223">
        <v>72</v>
      </c>
      <c r="BA426" s="223">
        <v>1</v>
      </c>
      <c r="BB426" s="223">
        <v>1</v>
      </c>
      <c r="BE426" s="223">
        <v>1</v>
      </c>
    </row>
    <row r="427" spans="1:57" ht="28.8" hidden="1" x14ac:dyDescent="0.3">
      <c r="A427" s="219" t="s">
        <v>2729</v>
      </c>
      <c r="B427" s="244" t="s">
        <v>2647</v>
      </c>
      <c r="C427" s="219" t="s">
        <v>2607</v>
      </c>
      <c r="D427" s="244"/>
      <c r="E427" s="219"/>
      <c r="F427" s="219" t="s">
        <v>3059</v>
      </c>
      <c r="G427" s="219"/>
      <c r="H427" s="219" t="s">
        <v>2195</v>
      </c>
      <c r="N427" s="266"/>
      <c r="Q427" s="219" t="s">
        <v>2910</v>
      </c>
      <c r="U427" s="244"/>
      <c r="AD427" s="219" t="s">
        <v>2247</v>
      </c>
      <c r="AM427" s="215" t="s">
        <v>2808</v>
      </c>
      <c r="AQ427" s="214"/>
      <c r="AR427" s="214"/>
      <c r="AS427" s="214"/>
      <c r="AT427" s="214"/>
      <c r="AU427" s="214"/>
      <c r="AW427" s="223">
        <v>10</v>
      </c>
      <c r="AX427" s="223">
        <v>123</v>
      </c>
      <c r="AY427" s="223">
        <v>32</v>
      </c>
      <c r="AZ427" s="223">
        <v>72</v>
      </c>
      <c r="BA427" s="223">
        <v>1</v>
      </c>
      <c r="BB427" s="223">
        <v>1</v>
      </c>
      <c r="BE427" s="223">
        <v>1</v>
      </c>
    </row>
    <row r="428" spans="1:57" ht="28.8" hidden="1" x14ac:dyDescent="0.3">
      <c r="A428" s="219" t="s">
        <v>2730</v>
      </c>
      <c r="B428" s="244" t="s">
        <v>2647</v>
      </c>
      <c r="C428" s="219" t="s">
        <v>2607</v>
      </c>
      <c r="D428" s="244"/>
      <c r="E428" s="219"/>
      <c r="F428" s="219" t="s">
        <v>3059</v>
      </c>
      <c r="G428" s="219"/>
      <c r="H428" s="219" t="s">
        <v>2196</v>
      </c>
      <c r="N428" s="266"/>
      <c r="Q428" s="219" t="s">
        <v>2910</v>
      </c>
      <c r="U428" s="244"/>
      <c r="AD428" s="219" t="s">
        <v>2248</v>
      </c>
      <c r="AM428" s="215" t="s">
        <v>2809</v>
      </c>
      <c r="AQ428" s="214"/>
      <c r="AR428" s="214"/>
      <c r="AS428" s="214"/>
      <c r="AT428" s="214"/>
      <c r="AU428" s="214"/>
      <c r="AW428" s="223">
        <v>10</v>
      </c>
      <c r="AX428" s="223">
        <v>123</v>
      </c>
      <c r="AY428" s="223">
        <v>32</v>
      </c>
      <c r="AZ428" s="223">
        <v>45</v>
      </c>
      <c r="BA428" s="223">
        <v>1</v>
      </c>
      <c r="BB428" s="223">
        <v>1</v>
      </c>
      <c r="BD428" s="223">
        <v>1</v>
      </c>
      <c r="BE428" s="223">
        <v>1</v>
      </c>
    </row>
    <row r="429" spans="1:57" ht="28.8" hidden="1" x14ac:dyDescent="0.3">
      <c r="A429" s="219" t="s">
        <v>2731</v>
      </c>
      <c r="B429" s="244" t="s">
        <v>2647</v>
      </c>
      <c r="C429" s="219" t="s">
        <v>2607</v>
      </c>
      <c r="D429" s="244"/>
      <c r="E429" s="219"/>
      <c r="F429" s="219" t="s">
        <v>3059</v>
      </c>
      <c r="G429" s="219"/>
      <c r="H429" s="219" t="s">
        <v>2196</v>
      </c>
      <c r="N429" s="266"/>
      <c r="Q429" s="219" t="s">
        <v>2910</v>
      </c>
      <c r="U429" s="244"/>
      <c r="AD429" s="219" t="s">
        <v>2248</v>
      </c>
      <c r="AM429" s="215" t="s">
        <v>2810</v>
      </c>
      <c r="AQ429" s="214"/>
      <c r="AR429" s="214"/>
      <c r="AS429" s="214"/>
      <c r="AT429" s="214"/>
      <c r="AU429" s="214"/>
      <c r="AW429" s="223">
        <v>10</v>
      </c>
      <c r="AX429" s="223">
        <v>123</v>
      </c>
      <c r="AY429" s="223">
        <v>32</v>
      </c>
      <c r="AZ429" s="223">
        <v>45</v>
      </c>
      <c r="BA429" s="223">
        <v>1</v>
      </c>
      <c r="BB429" s="223">
        <v>1</v>
      </c>
      <c r="BE429" s="223">
        <v>1</v>
      </c>
    </row>
    <row r="430" spans="1:57" ht="28.8" hidden="1" x14ac:dyDescent="0.3">
      <c r="A430" s="219" t="s">
        <v>2732</v>
      </c>
      <c r="B430" s="244" t="s">
        <v>2647</v>
      </c>
      <c r="C430" s="219" t="s">
        <v>2607</v>
      </c>
      <c r="D430" s="244"/>
      <c r="E430" s="219"/>
      <c r="F430" s="219" t="s">
        <v>3059</v>
      </c>
      <c r="G430" s="219"/>
      <c r="H430" s="219" t="s">
        <v>2196</v>
      </c>
      <c r="N430" s="266"/>
      <c r="Q430" s="219" t="s">
        <v>2910</v>
      </c>
      <c r="U430" s="244"/>
      <c r="AD430" s="219" t="s">
        <v>2248</v>
      </c>
      <c r="AM430" s="215" t="s">
        <v>2811</v>
      </c>
      <c r="AQ430" s="214"/>
      <c r="AR430" s="214"/>
      <c r="AS430" s="214"/>
      <c r="AT430" s="214"/>
      <c r="AU430" s="214"/>
      <c r="AW430" s="223">
        <v>10</v>
      </c>
      <c r="AX430" s="223">
        <v>123</v>
      </c>
      <c r="AY430" s="223">
        <v>32</v>
      </c>
      <c r="AZ430" s="223">
        <v>45</v>
      </c>
      <c r="BA430" s="223">
        <v>1</v>
      </c>
      <c r="BB430" s="223">
        <v>1</v>
      </c>
      <c r="BE430" s="223">
        <v>1</v>
      </c>
    </row>
    <row r="431" spans="1:57" ht="28.8" hidden="1" x14ac:dyDescent="0.3">
      <c r="A431" s="219" t="s">
        <v>2733</v>
      </c>
      <c r="B431" s="244" t="s">
        <v>2647</v>
      </c>
      <c r="C431" s="219" t="s">
        <v>2607</v>
      </c>
      <c r="D431" s="244"/>
      <c r="E431" s="219"/>
      <c r="F431" s="219" t="s">
        <v>3059</v>
      </c>
      <c r="G431" s="219"/>
      <c r="H431" s="219" t="s">
        <v>2196</v>
      </c>
      <c r="N431" s="266"/>
      <c r="Q431" s="219" t="s">
        <v>2910</v>
      </c>
      <c r="U431" s="244"/>
      <c r="AD431" s="219" t="s">
        <v>2248</v>
      </c>
      <c r="AM431" s="215" t="s">
        <v>2812</v>
      </c>
      <c r="AQ431" s="214"/>
      <c r="AR431" s="214"/>
      <c r="AS431" s="214"/>
      <c r="AT431" s="214"/>
      <c r="AU431" s="214"/>
      <c r="AW431" s="223">
        <v>10</v>
      </c>
      <c r="AX431" s="223">
        <v>123</v>
      </c>
      <c r="AY431" s="223">
        <v>32</v>
      </c>
      <c r="AZ431" s="223">
        <v>45</v>
      </c>
      <c r="BA431" s="223">
        <v>1</v>
      </c>
      <c r="BB431" s="223">
        <v>1</v>
      </c>
      <c r="BE431" s="223">
        <v>1</v>
      </c>
    </row>
    <row r="432" spans="1:57" ht="28.8" hidden="1" x14ac:dyDescent="0.3">
      <c r="A432" s="219" t="s">
        <v>2734</v>
      </c>
      <c r="B432" s="244" t="s">
        <v>2647</v>
      </c>
      <c r="C432" s="219" t="s">
        <v>2607</v>
      </c>
      <c r="D432" s="244"/>
      <c r="E432" s="219"/>
      <c r="F432" s="219" t="s">
        <v>3059</v>
      </c>
      <c r="G432" s="219"/>
      <c r="H432" s="219" t="s">
        <v>2196</v>
      </c>
      <c r="N432" s="266"/>
      <c r="Q432" s="219" t="s">
        <v>2910</v>
      </c>
      <c r="U432" s="244"/>
      <c r="AD432" s="219" t="s">
        <v>2248</v>
      </c>
      <c r="AM432" s="215" t="s">
        <v>2813</v>
      </c>
      <c r="AQ432" s="214"/>
      <c r="AR432" s="214"/>
      <c r="AS432" s="214"/>
      <c r="AT432" s="214"/>
      <c r="AU432" s="214"/>
      <c r="AW432" s="223">
        <v>10</v>
      </c>
      <c r="AX432" s="223">
        <v>123</v>
      </c>
      <c r="AY432" s="223">
        <v>32</v>
      </c>
      <c r="AZ432" s="223">
        <v>45</v>
      </c>
      <c r="BA432" s="223">
        <v>1</v>
      </c>
      <c r="BB432" s="223">
        <v>1</v>
      </c>
      <c r="BE432" s="223">
        <v>1</v>
      </c>
    </row>
    <row r="433" spans="1:57" ht="28.8" hidden="1" x14ac:dyDescent="0.3">
      <c r="A433" s="219" t="s">
        <v>2735</v>
      </c>
      <c r="B433" s="244" t="s">
        <v>2647</v>
      </c>
      <c r="C433" s="219" t="s">
        <v>2607</v>
      </c>
      <c r="D433" s="244"/>
      <c r="E433" s="219"/>
      <c r="F433" s="219" t="s">
        <v>3059</v>
      </c>
      <c r="G433" s="219"/>
      <c r="H433" s="220" t="s">
        <v>2197</v>
      </c>
      <c r="N433" s="266"/>
      <c r="Q433" s="219" t="s">
        <v>2910</v>
      </c>
      <c r="U433" s="244"/>
      <c r="AD433" s="219" t="s">
        <v>2249</v>
      </c>
      <c r="AM433" s="215" t="s">
        <v>2814</v>
      </c>
      <c r="AQ433" s="214"/>
      <c r="AR433" s="214"/>
      <c r="AS433" s="214"/>
      <c r="AT433" s="214"/>
      <c r="AU433" s="214"/>
      <c r="AW433" s="223">
        <v>10</v>
      </c>
      <c r="AX433" s="223">
        <v>123</v>
      </c>
      <c r="AY433" s="227">
        <v>34</v>
      </c>
      <c r="AZ433" s="227">
        <v>13</v>
      </c>
      <c r="BA433" s="223">
        <v>1</v>
      </c>
      <c r="BB433" s="223">
        <v>1</v>
      </c>
      <c r="BD433" s="223">
        <v>1</v>
      </c>
      <c r="BE433" s="223">
        <v>1</v>
      </c>
    </row>
    <row r="434" spans="1:57" ht="28.8" hidden="1" x14ac:dyDescent="0.3">
      <c r="A434" s="219" t="s">
        <v>2736</v>
      </c>
      <c r="B434" s="244" t="s">
        <v>2647</v>
      </c>
      <c r="C434" s="219" t="s">
        <v>2607</v>
      </c>
      <c r="D434" s="244"/>
      <c r="E434" s="219"/>
      <c r="F434" s="219" t="s">
        <v>3059</v>
      </c>
      <c r="G434" s="219"/>
      <c r="H434" s="220" t="s">
        <v>2197</v>
      </c>
      <c r="N434" s="266"/>
      <c r="Q434" s="219" t="s">
        <v>2910</v>
      </c>
      <c r="U434" s="244"/>
      <c r="AD434" s="219" t="s">
        <v>2249</v>
      </c>
      <c r="AM434" s="215" t="s">
        <v>2815</v>
      </c>
      <c r="AQ434" s="214"/>
      <c r="AR434" s="214"/>
      <c r="AS434" s="214"/>
      <c r="AT434" s="214"/>
      <c r="AU434" s="214"/>
      <c r="AW434" s="223">
        <v>10</v>
      </c>
      <c r="AX434" s="223">
        <v>123</v>
      </c>
      <c r="AY434" s="223">
        <v>34</v>
      </c>
      <c r="AZ434" s="223">
        <v>13</v>
      </c>
      <c r="BA434" s="223">
        <v>1</v>
      </c>
      <c r="BB434" s="223">
        <v>1</v>
      </c>
      <c r="BE434" s="223">
        <v>1</v>
      </c>
    </row>
    <row r="435" spans="1:57" ht="28.8" hidden="1" x14ac:dyDescent="0.3">
      <c r="A435" s="219" t="s">
        <v>2737</v>
      </c>
      <c r="B435" s="244" t="s">
        <v>2647</v>
      </c>
      <c r="C435" s="219" t="s">
        <v>2607</v>
      </c>
      <c r="D435" s="244"/>
      <c r="E435" s="219"/>
      <c r="F435" s="219" t="s">
        <v>3059</v>
      </c>
      <c r="G435" s="219"/>
      <c r="H435" s="220" t="s">
        <v>2197</v>
      </c>
      <c r="N435" s="266"/>
      <c r="Q435" s="219" t="s">
        <v>2910</v>
      </c>
      <c r="U435" s="244"/>
      <c r="AD435" s="219" t="s">
        <v>2249</v>
      </c>
      <c r="AM435" s="215" t="s">
        <v>2816</v>
      </c>
      <c r="AQ435" s="214"/>
      <c r="AR435" s="214"/>
      <c r="AS435" s="214"/>
      <c r="AT435" s="214"/>
      <c r="AU435" s="214"/>
      <c r="AW435" s="223">
        <v>10</v>
      </c>
      <c r="AX435" s="223">
        <v>123</v>
      </c>
      <c r="AY435" s="223">
        <v>34</v>
      </c>
      <c r="AZ435" s="223">
        <v>13</v>
      </c>
      <c r="BA435" s="223">
        <v>1</v>
      </c>
      <c r="BB435" s="223">
        <v>1</v>
      </c>
      <c r="BE435" s="223">
        <v>1</v>
      </c>
    </row>
    <row r="436" spans="1:57" ht="28.8" hidden="1" x14ac:dyDescent="0.3">
      <c r="A436" s="219" t="s">
        <v>2738</v>
      </c>
      <c r="B436" s="244" t="s">
        <v>2647</v>
      </c>
      <c r="C436" s="219" t="s">
        <v>2607</v>
      </c>
      <c r="D436" s="244"/>
      <c r="E436" s="219"/>
      <c r="F436" s="219" t="s">
        <v>3059</v>
      </c>
      <c r="G436" s="219"/>
      <c r="H436" s="220" t="s">
        <v>2197</v>
      </c>
      <c r="N436" s="266"/>
      <c r="Q436" s="219" t="s">
        <v>2910</v>
      </c>
      <c r="U436" s="244"/>
      <c r="AD436" s="219" t="s">
        <v>2249</v>
      </c>
      <c r="AM436" s="215" t="s">
        <v>2817</v>
      </c>
      <c r="AQ436" s="214"/>
      <c r="AR436" s="214"/>
      <c r="AS436" s="214"/>
      <c r="AT436" s="214"/>
      <c r="AU436" s="214"/>
      <c r="AW436" s="223">
        <v>10</v>
      </c>
      <c r="AX436" s="223">
        <v>123</v>
      </c>
      <c r="AY436" s="223">
        <v>34</v>
      </c>
      <c r="AZ436" s="223">
        <v>13</v>
      </c>
      <c r="BA436" s="223">
        <v>1</v>
      </c>
      <c r="BB436" s="223">
        <v>1</v>
      </c>
      <c r="BE436" s="223">
        <v>1</v>
      </c>
    </row>
    <row r="437" spans="1:57" ht="28.8" hidden="1" x14ac:dyDescent="0.3">
      <c r="A437" s="219" t="s">
        <v>2739</v>
      </c>
      <c r="B437" s="244" t="s">
        <v>2647</v>
      </c>
      <c r="C437" s="219" t="s">
        <v>2607</v>
      </c>
      <c r="D437" s="244"/>
      <c r="E437" s="219"/>
      <c r="F437" s="219" t="s">
        <v>3059</v>
      </c>
      <c r="G437" s="219"/>
      <c r="H437" s="220" t="s">
        <v>2197</v>
      </c>
      <c r="N437" s="266"/>
      <c r="Q437" s="219" t="s">
        <v>2910</v>
      </c>
      <c r="U437" s="244"/>
      <c r="AD437" s="219" t="s">
        <v>2249</v>
      </c>
      <c r="AM437" s="215" t="s">
        <v>2818</v>
      </c>
      <c r="AQ437" s="214"/>
      <c r="AR437" s="214"/>
      <c r="AS437" s="214"/>
      <c r="AT437" s="214"/>
      <c r="AU437" s="214"/>
      <c r="AW437" s="223">
        <v>10</v>
      </c>
      <c r="AX437" s="223">
        <v>123</v>
      </c>
      <c r="AY437" s="223">
        <v>34</v>
      </c>
      <c r="AZ437" s="223">
        <v>13</v>
      </c>
      <c r="BA437" s="223">
        <v>1</v>
      </c>
      <c r="BB437" s="223">
        <v>1</v>
      </c>
      <c r="BE437" s="223">
        <v>1</v>
      </c>
    </row>
    <row r="438" spans="1:57" ht="28.8" hidden="1" x14ac:dyDescent="0.3">
      <c r="A438" s="219" t="s">
        <v>2740</v>
      </c>
      <c r="B438" s="244" t="s">
        <v>2647</v>
      </c>
      <c r="C438" s="219" t="s">
        <v>2607</v>
      </c>
      <c r="D438" s="244"/>
      <c r="E438" s="219"/>
      <c r="F438" s="219" t="s">
        <v>3059</v>
      </c>
      <c r="G438" s="219"/>
      <c r="H438" s="219" t="s">
        <v>2198</v>
      </c>
      <c r="N438" s="266"/>
      <c r="Q438" s="219" t="s">
        <v>2909</v>
      </c>
      <c r="U438" s="244"/>
      <c r="AD438" s="219" t="s">
        <v>2250</v>
      </c>
      <c r="AM438" s="215" t="s">
        <v>2819</v>
      </c>
      <c r="AQ438" s="214"/>
      <c r="AR438" s="214"/>
      <c r="AS438" s="214"/>
      <c r="AT438" s="214"/>
      <c r="AU438" s="214"/>
      <c r="AW438" s="223">
        <v>10</v>
      </c>
      <c r="AX438" s="223">
        <v>123</v>
      </c>
      <c r="AY438" s="223">
        <v>30</v>
      </c>
      <c r="AZ438" s="223">
        <v>15</v>
      </c>
      <c r="BA438" s="223">
        <v>1</v>
      </c>
      <c r="BB438" s="223">
        <v>1</v>
      </c>
      <c r="BE438" s="223">
        <v>1</v>
      </c>
    </row>
    <row r="439" spans="1:57" ht="28.8" hidden="1" x14ac:dyDescent="0.3">
      <c r="A439" s="219" t="s">
        <v>2741</v>
      </c>
      <c r="B439" s="244" t="s">
        <v>2647</v>
      </c>
      <c r="C439" s="219" t="s">
        <v>2607</v>
      </c>
      <c r="D439" s="244"/>
      <c r="E439" s="219"/>
      <c r="F439" s="219" t="s">
        <v>3059</v>
      </c>
      <c r="G439" s="219"/>
      <c r="H439" s="219" t="s">
        <v>2199</v>
      </c>
      <c r="N439" s="266"/>
      <c r="Q439" s="219" t="s">
        <v>2909</v>
      </c>
      <c r="U439" s="244"/>
      <c r="AD439" s="219" t="s">
        <v>2250</v>
      </c>
      <c r="AM439" s="215" t="s">
        <v>2820</v>
      </c>
      <c r="AQ439" s="214"/>
      <c r="AR439" s="214"/>
      <c r="AS439" s="214"/>
      <c r="AT439" s="214"/>
      <c r="AU439" s="214"/>
      <c r="AW439" s="223">
        <v>10</v>
      </c>
      <c r="AX439" s="223">
        <v>123</v>
      </c>
      <c r="AY439" s="223">
        <v>22</v>
      </c>
      <c r="AZ439" s="223">
        <v>92</v>
      </c>
      <c r="BA439" s="223">
        <v>1</v>
      </c>
      <c r="BB439" s="223">
        <v>1</v>
      </c>
      <c r="BD439" s="223">
        <v>1</v>
      </c>
      <c r="BE439" s="223">
        <v>1</v>
      </c>
    </row>
    <row r="440" spans="1:57" ht="28.8" hidden="1" x14ac:dyDescent="0.3">
      <c r="A440" s="219" t="s">
        <v>2742</v>
      </c>
      <c r="B440" s="244" t="s">
        <v>2647</v>
      </c>
      <c r="C440" s="219" t="s">
        <v>2607</v>
      </c>
      <c r="D440" s="244"/>
      <c r="E440" s="219"/>
      <c r="F440" s="219" t="s">
        <v>3059</v>
      </c>
      <c r="G440" s="219"/>
      <c r="H440" s="219" t="s">
        <v>2200</v>
      </c>
      <c r="N440" s="266"/>
      <c r="Q440" s="219" t="s">
        <v>2909</v>
      </c>
      <c r="U440" s="244"/>
      <c r="AD440" s="219" t="s">
        <v>2250</v>
      </c>
      <c r="AM440" s="215" t="s">
        <v>2821</v>
      </c>
      <c r="AQ440" s="214"/>
      <c r="AR440" s="214"/>
      <c r="AS440" s="214"/>
      <c r="AT440" s="214"/>
      <c r="AU440" s="214"/>
      <c r="AW440" s="223">
        <v>10</v>
      </c>
      <c r="AX440" s="223">
        <v>123</v>
      </c>
      <c r="AY440" s="223">
        <v>26</v>
      </c>
      <c r="AZ440" s="223">
        <v>94</v>
      </c>
      <c r="BA440" s="223">
        <v>1</v>
      </c>
      <c r="BB440" s="223">
        <v>1</v>
      </c>
      <c r="BE440" s="223">
        <v>1</v>
      </c>
    </row>
    <row r="441" spans="1:57" ht="28.8" hidden="1" x14ac:dyDescent="0.3">
      <c r="A441" s="219" t="s">
        <v>2742</v>
      </c>
      <c r="B441" s="244" t="s">
        <v>2647</v>
      </c>
      <c r="C441" s="219" t="s">
        <v>2607</v>
      </c>
      <c r="D441" s="244"/>
      <c r="E441" s="219"/>
      <c r="F441" s="219" t="s">
        <v>3059</v>
      </c>
      <c r="G441" s="219"/>
      <c r="H441" s="219" t="s">
        <v>2201</v>
      </c>
      <c r="N441" s="266"/>
      <c r="Q441" s="219" t="s">
        <v>2909</v>
      </c>
      <c r="U441" s="244"/>
      <c r="AD441" s="219" t="s">
        <v>2250</v>
      </c>
      <c r="AM441" s="215" t="s">
        <v>2822</v>
      </c>
      <c r="AQ441" s="214"/>
      <c r="AR441" s="214"/>
      <c r="AS441" s="214"/>
      <c r="AT441" s="214"/>
      <c r="AU441" s="214"/>
      <c r="AW441" s="223">
        <v>10</v>
      </c>
      <c r="AX441" s="223">
        <v>123</v>
      </c>
      <c r="AY441" s="223">
        <v>22</v>
      </c>
      <c r="AZ441" s="223">
        <v>93</v>
      </c>
      <c r="BA441" s="223">
        <v>1</v>
      </c>
      <c r="BB441" s="223">
        <v>1</v>
      </c>
      <c r="BD441" s="223">
        <v>1</v>
      </c>
      <c r="BE441" s="223">
        <v>1</v>
      </c>
    </row>
    <row r="442" spans="1:57" ht="28.8" hidden="1" x14ac:dyDescent="0.3">
      <c r="A442" s="219" t="s">
        <v>2743</v>
      </c>
      <c r="B442" s="244" t="s">
        <v>2647</v>
      </c>
      <c r="C442" s="219" t="s">
        <v>2607</v>
      </c>
      <c r="D442" s="244"/>
      <c r="E442" s="219"/>
      <c r="F442" s="219" t="s">
        <v>3059</v>
      </c>
      <c r="G442" s="219"/>
      <c r="H442" s="219" t="s">
        <v>2202</v>
      </c>
      <c r="N442" s="266"/>
      <c r="Q442" s="219" t="s">
        <v>2909</v>
      </c>
      <c r="U442" s="244"/>
      <c r="AD442" s="219" t="s">
        <v>2250</v>
      </c>
      <c r="AM442" s="215" t="s">
        <v>2823</v>
      </c>
      <c r="AQ442" s="214"/>
      <c r="AR442" s="214"/>
      <c r="AS442" s="214"/>
      <c r="AT442" s="214"/>
      <c r="AU442" s="214"/>
      <c r="AW442" s="223">
        <v>10</v>
      </c>
      <c r="AX442" s="223">
        <v>123</v>
      </c>
      <c r="AY442" s="223">
        <v>26</v>
      </c>
      <c r="AZ442" s="223">
        <v>96</v>
      </c>
      <c r="BA442" s="223">
        <v>1</v>
      </c>
      <c r="BB442" s="223">
        <v>1</v>
      </c>
      <c r="BE442" s="223">
        <v>1</v>
      </c>
    </row>
    <row r="443" spans="1:57" ht="28.8" hidden="1" x14ac:dyDescent="0.3">
      <c r="A443" s="219" t="s">
        <v>2744</v>
      </c>
      <c r="B443" s="244" t="s">
        <v>2647</v>
      </c>
      <c r="C443" s="219" t="s">
        <v>2607</v>
      </c>
      <c r="D443" s="244"/>
      <c r="E443" s="219"/>
      <c r="F443" s="219" t="s">
        <v>3059</v>
      </c>
      <c r="G443" s="219"/>
      <c r="H443" s="219" t="s">
        <v>2203</v>
      </c>
      <c r="N443" s="266"/>
      <c r="Q443" s="219" t="s">
        <v>2909</v>
      </c>
      <c r="U443" s="244"/>
      <c r="AD443" s="219" t="s">
        <v>2250</v>
      </c>
      <c r="AM443" s="215" t="s">
        <v>2824</v>
      </c>
      <c r="AQ443" s="214"/>
      <c r="AR443" s="214"/>
      <c r="AS443" s="214"/>
      <c r="AT443" s="214"/>
      <c r="AU443" s="214"/>
      <c r="AW443" s="223">
        <v>10</v>
      </c>
      <c r="AX443" s="223">
        <v>123</v>
      </c>
      <c r="AY443" s="223">
        <v>20</v>
      </c>
      <c r="AZ443" s="223">
        <v>87</v>
      </c>
      <c r="BA443" s="223">
        <v>1</v>
      </c>
      <c r="BB443" s="223">
        <v>1</v>
      </c>
      <c r="BE443" s="223">
        <v>1</v>
      </c>
    </row>
    <row r="444" spans="1:57" ht="28.8" hidden="1" x14ac:dyDescent="0.3">
      <c r="A444" s="219" t="s">
        <v>2745</v>
      </c>
      <c r="B444" s="244" t="s">
        <v>2647</v>
      </c>
      <c r="C444" s="219" t="s">
        <v>2607</v>
      </c>
      <c r="D444" s="244"/>
      <c r="E444" s="219"/>
      <c r="F444" s="219" t="s">
        <v>3059</v>
      </c>
      <c r="G444" s="219"/>
      <c r="H444" s="219" t="s">
        <v>2204</v>
      </c>
      <c r="N444" s="266"/>
      <c r="Q444" s="219" t="s">
        <v>2909</v>
      </c>
      <c r="U444" s="244"/>
      <c r="AD444" s="219" t="s">
        <v>2250</v>
      </c>
      <c r="AM444" s="215" t="s">
        <v>2825</v>
      </c>
      <c r="AQ444" s="214"/>
      <c r="AR444" s="214"/>
      <c r="AS444" s="214"/>
      <c r="AT444" s="214"/>
      <c r="AU444" s="214"/>
      <c r="AW444" s="223">
        <v>10</v>
      </c>
      <c r="AX444" s="223">
        <v>123</v>
      </c>
      <c r="AY444" s="223">
        <v>20</v>
      </c>
      <c r="AZ444" s="223">
        <v>89</v>
      </c>
      <c r="BA444" s="223">
        <v>1</v>
      </c>
      <c r="BB444" s="223">
        <v>1</v>
      </c>
      <c r="BE444" s="223">
        <v>1</v>
      </c>
    </row>
    <row r="445" spans="1:57" ht="28.8" hidden="1" x14ac:dyDescent="0.3">
      <c r="A445" s="219" t="s">
        <v>2746</v>
      </c>
      <c r="B445" s="244" t="s">
        <v>2647</v>
      </c>
      <c r="C445" s="219" t="s">
        <v>2607</v>
      </c>
      <c r="D445" s="244"/>
      <c r="E445" s="219"/>
      <c r="F445" s="219" t="s">
        <v>3059</v>
      </c>
      <c r="G445" s="219"/>
      <c r="H445" s="219" t="s">
        <v>2205</v>
      </c>
      <c r="N445" s="266"/>
      <c r="Q445" s="219" t="s">
        <v>2909</v>
      </c>
      <c r="U445" s="244"/>
      <c r="AD445" s="219" t="s">
        <v>2251</v>
      </c>
      <c r="AM445" s="215" t="s">
        <v>2826</v>
      </c>
      <c r="AQ445" s="214"/>
      <c r="AR445" s="214"/>
      <c r="AS445" s="214"/>
      <c r="AT445" s="214"/>
      <c r="AU445" s="214"/>
      <c r="AW445" s="223">
        <v>10</v>
      </c>
      <c r="AX445" s="223">
        <v>123</v>
      </c>
      <c r="AY445" s="223">
        <v>22</v>
      </c>
      <c r="AZ445" s="223">
        <v>77</v>
      </c>
      <c r="BA445" s="223">
        <v>1</v>
      </c>
      <c r="BB445" s="223">
        <v>1</v>
      </c>
      <c r="BD445" s="223">
        <v>1</v>
      </c>
      <c r="BE445" s="223">
        <v>1</v>
      </c>
    </row>
    <row r="446" spans="1:57" ht="28.8" hidden="1" x14ac:dyDescent="0.3">
      <c r="A446" s="219" t="s">
        <v>2747</v>
      </c>
      <c r="B446" s="244" t="s">
        <v>2647</v>
      </c>
      <c r="C446" s="219" t="s">
        <v>2607</v>
      </c>
      <c r="D446" s="244"/>
      <c r="E446" s="219"/>
      <c r="F446" s="219" t="s">
        <v>3059</v>
      </c>
      <c r="G446" s="219"/>
      <c r="H446" s="219" t="s">
        <v>2206</v>
      </c>
      <c r="N446" s="266"/>
      <c r="Q446" s="219" t="s">
        <v>2909</v>
      </c>
      <c r="U446" s="244"/>
      <c r="AD446" s="219" t="s">
        <v>2251</v>
      </c>
      <c r="AM446" s="215" t="s">
        <v>2827</v>
      </c>
      <c r="AQ446" s="214"/>
      <c r="AR446" s="214"/>
      <c r="AS446" s="214"/>
      <c r="AT446" s="214"/>
      <c r="AU446" s="214"/>
      <c r="AW446" s="223">
        <v>10</v>
      </c>
      <c r="AX446" s="223">
        <v>123</v>
      </c>
      <c r="AY446" s="223">
        <v>20</v>
      </c>
      <c r="AZ446" s="223">
        <v>69</v>
      </c>
      <c r="BA446" s="223">
        <v>1</v>
      </c>
      <c r="BB446" s="223">
        <v>1</v>
      </c>
      <c r="BE446" s="223">
        <v>1</v>
      </c>
    </row>
    <row r="447" spans="1:57" ht="28.8" hidden="1" x14ac:dyDescent="0.3">
      <c r="A447" s="219" t="s">
        <v>2748</v>
      </c>
      <c r="B447" s="244" t="s">
        <v>2647</v>
      </c>
      <c r="C447" s="219" t="s">
        <v>2607</v>
      </c>
      <c r="D447" s="244"/>
      <c r="E447" s="219"/>
      <c r="F447" s="219" t="s">
        <v>3059</v>
      </c>
      <c r="G447" s="219"/>
      <c r="H447" s="219" t="s">
        <v>2207</v>
      </c>
      <c r="N447" s="266"/>
      <c r="Q447" s="219" t="s">
        <v>2909</v>
      </c>
      <c r="U447" s="244"/>
      <c r="AD447" s="219" t="s">
        <v>2251</v>
      </c>
      <c r="AM447" s="215" t="s">
        <v>2828</v>
      </c>
      <c r="AQ447" s="214"/>
      <c r="AR447" s="214"/>
      <c r="AS447" s="214"/>
      <c r="AT447" s="214"/>
      <c r="AU447" s="214"/>
      <c r="AW447" s="223">
        <v>10</v>
      </c>
      <c r="AX447" s="223">
        <v>123</v>
      </c>
      <c r="AY447" s="223">
        <v>26</v>
      </c>
      <c r="AZ447" s="223">
        <v>70</v>
      </c>
      <c r="BA447" s="223">
        <v>1</v>
      </c>
      <c r="BB447" s="223">
        <v>1</v>
      </c>
      <c r="BE447" s="223">
        <v>1</v>
      </c>
    </row>
    <row r="448" spans="1:57" ht="28.8" hidden="1" x14ac:dyDescent="0.3">
      <c r="A448" s="219" t="s">
        <v>2749</v>
      </c>
      <c r="B448" s="244" t="s">
        <v>2647</v>
      </c>
      <c r="C448" s="219" t="s">
        <v>2607</v>
      </c>
      <c r="D448" s="244"/>
      <c r="E448" s="219"/>
      <c r="F448" s="219" t="s">
        <v>3059</v>
      </c>
      <c r="G448" s="219"/>
      <c r="H448" s="219" t="s">
        <v>2208</v>
      </c>
      <c r="N448" s="266"/>
      <c r="Q448" s="219" t="s">
        <v>2909</v>
      </c>
      <c r="U448" s="244"/>
      <c r="AD448" s="219" t="s">
        <v>2251</v>
      </c>
      <c r="AM448" s="215" t="s">
        <v>2829</v>
      </c>
      <c r="AQ448" s="214"/>
      <c r="AR448" s="214"/>
      <c r="AS448" s="214"/>
      <c r="AT448" s="214"/>
      <c r="AU448" s="214"/>
      <c r="AW448" s="223">
        <v>10</v>
      </c>
      <c r="AX448" s="223">
        <v>123</v>
      </c>
      <c r="AY448" s="223">
        <v>26</v>
      </c>
      <c r="AZ448" s="223">
        <v>69</v>
      </c>
      <c r="BA448" s="223">
        <v>1</v>
      </c>
      <c r="BB448" s="223">
        <v>1</v>
      </c>
      <c r="BE448" s="223">
        <v>1</v>
      </c>
    </row>
    <row r="449" spans="1:57" ht="28.8" hidden="1" x14ac:dyDescent="0.3">
      <c r="A449" s="219" t="s">
        <v>2750</v>
      </c>
      <c r="B449" s="244" t="s">
        <v>2647</v>
      </c>
      <c r="C449" s="219" t="s">
        <v>2607</v>
      </c>
      <c r="D449" s="244"/>
      <c r="E449" s="219"/>
      <c r="F449" s="219" t="s">
        <v>3059</v>
      </c>
      <c r="G449" s="219"/>
      <c r="H449" s="219" t="s">
        <v>2209</v>
      </c>
      <c r="N449" s="266"/>
      <c r="Q449" s="219" t="s">
        <v>2909</v>
      </c>
      <c r="U449" s="244"/>
      <c r="AD449" s="219" t="s">
        <v>2251</v>
      </c>
      <c r="AM449" s="215" t="s">
        <v>2830</v>
      </c>
      <c r="AQ449" s="214"/>
      <c r="AR449" s="214"/>
      <c r="AS449" s="214"/>
      <c r="AT449" s="214"/>
      <c r="AU449" s="214"/>
      <c r="AW449" s="223">
        <v>10</v>
      </c>
      <c r="AX449" s="223">
        <v>123</v>
      </c>
      <c r="AY449" s="223">
        <v>22</v>
      </c>
      <c r="AZ449" s="223">
        <v>69</v>
      </c>
      <c r="BA449" s="223">
        <v>1</v>
      </c>
      <c r="BB449" s="223">
        <v>1</v>
      </c>
      <c r="BD449" s="223">
        <v>1</v>
      </c>
      <c r="BE449" s="223">
        <v>1</v>
      </c>
    </row>
    <row r="450" spans="1:57" ht="28.8" hidden="1" x14ac:dyDescent="0.3">
      <c r="A450" s="219" t="s">
        <v>2751</v>
      </c>
      <c r="B450" s="244" t="s">
        <v>2647</v>
      </c>
      <c r="C450" s="219" t="s">
        <v>2607</v>
      </c>
      <c r="D450" s="244"/>
      <c r="E450" s="219"/>
      <c r="F450" s="219" t="s">
        <v>3059</v>
      </c>
      <c r="G450" s="219"/>
      <c r="H450" s="219" t="s">
        <v>2210</v>
      </c>
      <c r="N450" s="266"/>
      <c r="Q450" s="219" t="s">
        <v>2909</v>
      </c>
      <c r="U450" s="244"/>
      <c r="AD450" s="219" t="s">
        <v>2252</v>
      </c>
      <c r="AM450" s="215" t="s">
        <v>2831</v>
      </c>
      <c r="AQ450" s="214"/>
      <c r="AR450" s="214"/>
      <c r="AS450" s="214"/>
      <c r="AT450" s="214"/>
      <c r="AU450" s="214"/>
      <c r="AW450" s="223">
        <v>10</v>
      </c>
      <c r="AX450" s="223">
        <v>123</v>
      </c>
      <c r="AY450" s="223">
        <v>26</v>
      </c>
      <c r="AZ450" s="223">
        <v>61</v>
      </c>
      <c r="BA450" s="223">
        <v>1</v>
      </c>
      <c r="BB450" s="223">
        <v>1</v>
      </c>
      <c r="BE450" s="223">
        <v>1</v>
      </c>
    </row>
    <row r="451" spans="1:57" ht="28.8" hidden="1" x14ac:dyDescent="0.3">
      <c r="A451" s="219" t="s">
        <v>2752</v>
      </c>
      <c r="B451" s="244" t="s">
        <v>2647</v>
      </c>
      <c r="C451" s="219" t="s">
        <v>2607</v>
      </c>
      <c r="D451" s="244"/>
      <c r="E451" s="219"/>
      <c r="F451" s="219" t="s">
        <v>3059</v>
      </c>
      <c r="G451" s="219"/>
      <c r="H451" s="219" t="s">
        <v>2211</v>
      </c>
      <c r="N451" s="266"/>
      <c r="Q451" s="219" t="s">
        <v>2909</v>
      </c>
      <c r="U451" s="244"/>
      <c r="AD451" s="219" t="s">
        <v>2252</v>
      </c>
      <c r="AM451" s="215" t="s">
        <v>2832</v>
      </c>
      <c r="AQ451" s="214"/>
      <c r="AR451" s="214"/>
      <c r="AS451" s="214"/>
      <c r="AT451" s="214"/>
      <c r="AU451" s="214"/>
      <c r="AW451" s="223">
        <v>10</v>
      </c>
      <c r="AX451" s="223">
        <v>123</v>
      </c>
      <c r="AY451" s="223">
        <v>24</v>
      </c>
      <c r="AZ451" s="223">
        <v>52</v>
      </c>
      <c r="BA451" s="223">
        <v>1</v>
      </c>
      <c r="BB451" s="223">
        <v>1</v>
      </c>
      <c r="BD451" s="223">
        <v>1</v>
      </c>
      <c r="BE451" s="223">
        <v>1</v>
      </c>
    </row>
    <row r="452" spans="1:57" ht="28.8" hidden="1" x14ac:dyDescent="0.3">
      <c r="A452" s="219" t="s">
        <v>2753</v>
      </c>
      <c r="B452" s="244" t="s">
        <v>2647</v>
      </c>
      <c r="C452" s="219" t="s">
        <v>2607</v>
      </c>
      <c r="D452" s="244"/>
      <c r="E452" s="219"/>
      <c r="F452" s="219" t="s">
        <v>3059</v>
      </c>
      <c r="G452" s="219"/>
      <c r="H452" s="219" t="s">
        <v>2212</v>
      </c>
      <c r="N452" s="266"/>
      <c r="Q452" s="219" t="s">
        <v>2909</v>
      </c>
      <c r="U452" s="244"/>
      <c r="AD452" s="219" t="s">
        <v>2252</v>
      </c>
      <c r="AM452" s="215" t="s">
        <v>2833</v>
      </c>
      <c r="AQ452" s="214"/>
      <c r="AR452" s="214"/>
      <c r="AS452" s="214"/>
      <c r="AT452" s="214"/>
      <c r="AU452" s="214"/>
      <c r="AW452" s="223">
        <v>10</v>
      </c>
      <c r="AX452" s="223">
        <v>123</v>
      </c>
      <c r="AY452" s="223">
        <v>26</v>
      </c>
      <c r="AZ452" s="223">
        <v>53</v>
      </c>
      <c r="BA452" s="223">
        <v>1</v>
      </c>
      <c r="BB452" s="223">
        <v>1</v>
      </c>
      <c r="BE452" s="223">
        <v>1</v>
      </c>
    </row>
    <row r="453" spans="1:57" ht="28.8" hidden="1" x14ac:dyDescent="0.3">
      <c r="A453" s="219" t="s">
        <v>2754</v>
      </c>
      <c r="B453" s="244" t="s">
        <v>2647</v>
      </c>
      <c r="C453" s="219" t="s">
        <v>2607</v>
      </c>
      <c r="D453" s="244"/>
      <c r="E453" s="219"/>
      <c r="F453" s="219" t="s">
        <v>3059</v>
      </c>
      <c r="G453" s="219"/>
      <c r="H453" s="219" t="s">
        <v>2213</v>
      </c>
      <c r="N453" s="266"/>
      <c r="Q453" s="219" t="s">
        <v>2909</v>
      </c>
      <c r="U453" s="244"/>
      <c r="AD453" s="219" t="s">
        <v>2252</v>
      </c>
      <c r="AM453" s="215" t="s">
        <v>2834</v>
      </c>
      <c r="AQ453" s="214"/>
      <c r="AR453" s="214"/>
      <c r="AS453" s="214"/>
      <c r="AT453" s="214"/>
      <c r="AU453" s="214"/>
      <c r="AW453" s="223">
        <v>10</v>
      </c>
      <c r="AX453" s="223">
        <v>123</v>
      </c>
      <c r="AY453" s="223">
        <v>26</v>
      </c>
      <c r="AZ453" s="223">
        <v>52</v>
      </c>
      <c r="BA453" s="223">
        <v>1</v>
      </c>
      <c r="BB453" s="223">
        <v>1</v>
      </c>
      <c r="BE453" s="223">
        <v>1</v>
      </c>
    </row>
    <row r="454" spans="1:57" ht="28.8" hidden="1" x14ac:dyDescent="0.3">
      <c r="A454" s="219" t="s">
        <v>2755</v>
      </c>
      <c r="B454" s="244" t="s">
        <v>2647</v>
      </c>
      <c r="C454" s="219" t="s">
        <v>2607</v>
      </c>
      <c r="D454" s="244"/>
      <c r="E454" s="219"/>
      <c r="F454" s="219" t="s">
        <v>3059</v>
      </c>
      <c r="G454" s="219"/>
      <c r="H454" s="220" t="s">
        <v>2214</v>
      </c>
      <c r="N454" s="266"/>
      <c r="Q454" s="219" t="s">
        <v>2909</v>
      </c>
      <c r="U454" s="244"/>
      <c r="AD454" s="219" t="s">
        <v>2252</v>
      </c>
      <c r="AM454" s="215" t="s">
        <v>2835</v>
      </c>
      <c r="AQ454" s="214"/>
      <c r="AR454" s="214"/>
      <c r="AS454" s="214"/>
      <c r="AT454" s="214"/>
      <c r="AU454" s="214"/>
      <c r="AW454" s="223">
        <v>10</v>
      </c>
      <c r="AX454" s="223">
        <v>123</v>
      </c>
      <c r="AY454" s="223">
        <v>22</v>
      </c>
      <c r="AZ454" s="223">
        <v>56</v>
      </c>
      <c r="BA454" s="223">
        <v>1</v>
      </c>
      <c r="BB454" s="223">
        <v>1</v>
      </c>
      <c r="BD454" s="223">
        <v>1</v>
      </c>
      <c r="BE454" s="223">
        <v>1</v>
      </c>
    </row>
    <row r="455" spans="1:57" ht="28.8" hidden="1" x14ac:dyDescent="0.3">
      <c r="A455" s="219" t="s">
        <v>2756</v>
      </c>
      <c r="B455" s="244" t="s">
        <v>2647</v>
      </c>
      <c r="C455" s="219" t="s">
        <v>2607</v>
      </c>
      <c r="D455" s="244"/>
      <c r="E455" s="219"/>
      <c r="F455" s="219" t="s">
        <v>3059</v>
      </c>
      <c r="G455" s="219"/>
      <c r="H455" s="219" t="s">
        <v>2215</v>
      </c>
      <c r="N455" s="266"/>
      <c r="Q455" s="219" t="s">
        <v>2909</v>
      </c>
      <c r="U455" s="244"/>
      <c r="AD455" s="219" t="s">
        <v>2253</v>
      </c>
      <c r="AM455" s="215" t="s">
        <v>2836</v>
      </c>
      <c r="AQ455" s="214"/>
      <c r="AR455" s="214"/>
      <c r="AS455" s="214"/>
      <c r="AT455" s="214"/>
      <c r="AU455" s="214"/>
      <c r="AW455" s="223">
        <v>10</v>
      </c>
      <c r="AX455" s="223">
        <v>123</v>
      </c>
      <c r="AY455" s="223">
        <v>22</v>
      </c>
      <c r="AZ455" s="223">
        <v>44</v>
      </c>
      <c r="BA455" s="223">
        <v>1</v>
      </c>
      <c r="BB455" s="223">
        <v>1</v>
      </c>
      <c r="BD455" s="223">
        <v>1</v>
      </c>
      <c r="BE455" s="223">
        <v>1</v>
      </c>
    </row>
    <row r="456" spans="1:57" ht="28.8" hidden="1" x14ac:dyDescent="0.3">
      <c r="A456" s="219" t="s">
        <v>2757</v>
      </c>
      <c r="B456" s="244" t="s">
        <v>2647</v>
      </c>
      <c r="C456" s="219" t="s">
        <v>2607</v>
      </c>
      <c r="D456" s="244"/>
      <c r="E456" s="219"/>
      <c r="F456" s="219" t="s">
        <v>3059</v>
      </c>
      <c r="G456" s="219"/>
      <c r="H456" s="219" t="s">
        <v>2216</v>
      </c>
      <c r="N456" s="266"/>
      <c r="Q456" s="219" t="s">
        <v>2909</v>
      </c>
      <c r="U456" s="244"/>
      <c r="AD456" s="219" t="s">
        <v>2253</v>
      </c>
      <c r="AM456" s="215" t="s">
        <v>2837</v>
      </c>
      <c r="AQ456" s="214"/>
      <c r="AR456" s="214"/>
      <c r="AS456" s="214"/>
      <c r="AT456" s="214"/>
      <c r="AU456" s="214"/>
      <c r="AW456" s="223">
        <v>10</v>
      </c>
      <c r="AX456" s="223">
        <v>123</v>
      </c>
      <c r="AY456" s="223">
        <v>24</v>
      </c>
      <c r="AZ456" s="223">
        <v>35</v>
      </c>
      <c r="BA456" s="223">
        <v>1</v>
      </c>
      <c r="BB456" s="223">
        <v>1</v>
      </c>
      <c r="BE456" s="223">
        <v>1</v>
      </c>
    </row>
    <row r="457" spans="1:57" ht="28.8" hidden="1" x14ac:dyDescent="0.3">
      <c r="A457" s="219" t="s">
        <v>2758</v>
      </c>
      <c r="B457" s="244" t="s">
        <v>2647</v>
      </c>
      <c r="C457" s="219" t="s">
        <v>2607</v>
      </c>
      <c r="D457" s="244"/>
      <c r="E457" s="219"/>
      <c r="F457" s="219" t="s">
        <v>3059</v>
      </c>
      <c r="G457" s="219"/>
      <c r="H457" s="219" t="s">
        <v>2217</v>
      </c>
      <c r="N457" s="266"/>
      <c r="Q457" s="219" t="s">
        <v>2909</v>
      </c>
      <c r="U457" s="244"/>
      <c r="AD457" s="219" t="s">
        <v>2253</v>
      </c>
      <c r="AM457" s="215" t="s">
        <v>2838</v>
      </c>
      <c r="AQ457" s="214"/>
      <c r="AR457" s="214"/>
      <c r="AS457" s="214"/>
      <c r="AT457" s="214"/>
      <c r="AU457" s="214"/>
      <c r="AW457" s="223">
        <v>10</v>
      </c>
      <c r="AX457" s="223">
        <v>123</v>
      </c>
      <c r="AY457" s="223">
        <v>26</v>
      </c>
      <c r="AZ457" s="223">
        <v>39</v>
      </c>
      <c r="BA457" s="223">
        <v>1</v>
      </c>
      <c r="BB457" s="223">
        <v>1</v>
      </c>
      <c r="BE457" s="223">
        <v>1</v>
      </c>
    </row>
    <row r="458" spans="1:57" ht="28.8" hidden="1" x14ac:dyDescent="0.3">
      <c r="A458" s="219" t="s">
        <v>2759</v>
      </c>
      <c r="B458" s="244" t="s">
        <v>2647</v>
      </c>
      <c r="C458" s="219" t="s">
        <v>2607</v>
      </c>
      <c r="D458" s="244"/>
      <c r="E458" s="219"/>
      <c r="F458" s="219" t="s">
        <v>3059</v>
      </c>
      <c r="G458" s="219"/>
      <c r="H458" s="219" t="s">
        <v>2218</v>
      </c>
      <c r="N458" s="266"/>
      <c r="Q458" s="219" t="s">
        <v>2909</v>
      </c>
      <c r="U458" s="244"/>
      <c r="AD458" s="219" t="s">
        <v>2253</v>
      </c>
      <c r="AM458" s="215" t="s">
        <v>2839</v>
      </c>
      <c r="AQ458" s="214"/>
      <c r="AR458" s="214"/>
      <c r="AS458" s="214"/>
      <c r="AT458" s="214"/>
      <c r="AU458" s="214"/>
      <c r="AW458" s="223">
        <v>10</v>
      </c>
      <c r="AX458" s="223">
        <v>123</v>
      </c>
      <c r="AY458" s="223">
        <v>22</v>
      </c>
      <c r="AZ458" s="223">
        <v>38</v>
      </c>
      <c r="BA458" s="223">
        <v>1</v>
      </c>
      <c r="BB458" s="223">
        <v>1</v>
      </c>
      <c r="BD458" s="223">
        <v>1</v>
      </c>
      <c r="BE458" s="223">
        <v>1</v>
      </c>
    </row>
    <row r="459" spans="1:57" ht="28.8" hidden="1" x14ac:dyDescent="0.3">
      <c r="A459" s="219" t="s">
        <v>2760</v>
      </c>
      <c r="B459" s="244" t="s">
        <v>2647</v>
      </c>
      <c r="C459" s="219" t="s">
        <v>2607</v>
      </c>
      <c r="D459" s="244"/>
      <c r="E459" s="219"/>
      <c r="F459" s="219" t="s">
        <v>3059</v>
      </c>
      <c r="G459" s="219"/>
      <c r="H459" s="219" t="s">
        <v>2219</v>
      </c>
      <c r="N459" s="266"/>
      <c r="Q459" s="219" t="s">
        <v>2909</v>
      </c>
      <c r="U459" s="244"/>
      <c r="AD459" s="219" t="s">
        <v>2253</v>
      </c>
      <c r="AM459" s="215" t="s">
        <v>2840</v>
      </c>
      <c r="AQ459" s="214"/>
      <c r="AR459" s="214"/>
      <c r="AS459" s="214"/>
      <c r="AT459" s="214"/>
      <c r="AU459" s="214"/>
      <c r="AW459" s="223">
        <v>10</v>
      </c>
      <c r="AX459" s="223">
        <v>123</v>
      </c>
      <c r="AY459" s="223">
        <v>22</v>
      </c>
      <c r="AZ459" s="223">
        <v>37</v>
      </c>
      <c r="BA459" s="223">
        <v>1</v>
      </c>
      <c r="BB459" s="223">
        <v>1</v>
      </c>
      <c r="BD459" s="223">
        <v>1</v>
      </c>
      <c r="BE459" s="223">
        <v>1</v>
      </c>
    </row>
    <row r="460" spans="1:57" ht="28.8" hidden="1" x14ac:dyDescent="0.3">
      <c r="A460" s="219" t="s">
        <v>2761</v>
      </c>
      <c r="B460" s="244" t="s">
        <v>2647</v>
      </c>
      <c r="C460" s="219" t="s">
        <v>2607</v>
      </c>
      <c r="D460" s="244"/>
      <c r="E460" s="219"/>
      <c r="F460" s="219" t="s">
        <v>3059</v>
      </c>
      <c r="G460" s="219"/>
      <c r="H460" s="219" t="s">
        <v>2220</v>
      </c>
      <c r="N460" s="266"/>
      <c r="Q460" s="219" t="s">
        <v>2909</v>
      </c>
      <c r="U460" s="244"/>
      <c r="AD460" s="219" t="s">
        <v>2253</v>
      </c>
      <c r="AM460" s="215" t="s">
        <v>2841</v>
      </c>
      <c r="AQ460" s="214"/>
      <c r="AR460" s="214"/>
      <c r="AS460" s="214"/>
      <c r="AT460" s="214"/>
      <c r="AU460" s="214"/>
      <c r="AW460" s="223">
        <v>10</v>
      </c>
      <c r="AX460" s="223">
        <v>123</v>
      </c>
      <c r="AY460" s="223">
        <v>20</v>
      </c>
      <c r="AZ460" s="223">
        <v>29</v>
      </c>
      <c r="BA460" s="223">
        <v>1</v>
      </c>
      <c r="BB460" s="223">
        <v>1</v>
      </c>
      <c r="BE460" s="223">
        <v>1</v>
      </c>
    </row>
    <row r="461" spans="1:57" ht="28.8" hidden="1" x14ac:dyDescent="0.3">
      <c r="A461" s="219" t="s">
        <v>306</v>
      </c>
      <c r="B461" s="244" t="s">
        <v>2647</v>
      </c>
      <c r="C461" s="219" t="s">
        <v>2607</v>
      </c>
      <c r="D461" s="244"/>
      <c r="E461" s="219"/>
      <c r="F461" s="219" t="s">
        <v>3059</v>
      </c>
      <c r="G461" s="219"/>
      <c r="H461" s="219" t="s">
        <v>306</v>
      </c>
      <c r="N461" s="266"/>
      <c r="Q461" s="219" t="s">
        <v>306</v>
      </c>
      <c r="U461" s="244"/>
      <c r="AD461" s="219" t="s">
        <v>306</v>
      </c>
      <c r="AE461" s="244" t="s">
        <v>2349</v>
      </c>
      <c r="AF461" s="244" t="s">
        <v>2316</v>
      </c>
      <c r="AG461" s="244" t="s">
        <v>2348</v>
      </c>
      <c r="AM461" s="215" t="s">
        <v>2842</v>
      </c>
      <c r="AQ461" s="214"/>
      <c r="AR461" s="214"/>
      <c r="AS461" s="214"/>
      <c r="AT461" s="214"/>
      <c r="AU461" s="214"/>
      <c r="AW461" s="223" t="s">
        <v>306</v>
      </c>
      <c r="BA461" s="223">
        <v>0</v>
      </c>
      <c r="BB461" s="223">
        <v>0</v>
      </c>
      <c r="BE461" s="223" t="s">
        <v>306</v>
      </c>
    </row>
    <row r="462" spans="1:57" ht="28.8" hidden="1" x14ac:dyDescent="0.3">
      <c r="A462" s="219" t="s">
        <v>306</v>
      </c>
      <c r="B462" s="244" t="s">
        <v>2647</v>
      </c>
      <c r="C462" s="219" t="s">
        <v>2607</v>
      </c>
      <c r="D462" s="244"/>
      <c r="E462" s="219"/>
      <c r="F462" s="219" t="s">
        <v>3059</v>
      </c>
      <c r="G462" s="219"/>
      <c r="H462" s="219" t="s">
        <v>306</v>
      </c>
      <c r="N462" s="266"/>
      <c r="Q462" s="219" t="s">
        <v>306</v>
      </c>
      <c r="U462" s="244"/>
      <c r="AD462" s="219" t="s">
        <v>306</v>
      </c>
      <c r="AE462" s="244" t="s">
        <v>2349</v>
      </c>
      <c r="AF462" s="244" t="s">
        <v>2316</v>
      </c>
      <c r="AG462" s="244" t="s">
        <v>2348</v>
      </c>
      <c r="AM462" s="215" t="s">
        <v>2843</v>
      </c>
      <c r="AQ462" s="214"/>
      <c r="AR462" s="214"/>
      <c r="AS462" s="214"/>
      <c r="AT462" s="214"/>
      <c r="AU462" s="214"/>
      <c r="AW462" s="223" t="s">
        <v>306</v>
      </c>
      <c r="BA462" s="223">
        <v>0</v>
      </c>
      <c r="BB462" s="223">
        <v>0</v>
      </c>
      <c r="BE462" s="223" t="s">
        <v>306</v>
      </c>
    </row>
    <row r="463" spans="1:57" ht="28.8" hidden="1" x14ac:dyDescent="0.3">
      <c r="A463" s="219" t="s">
        <v>306</v>
      </c>
      <c r="B463" s="244" t="s">
        <v>2647</v>
      </c>
      <c r="C463" s="219" t="s">
        <v>2607</v>
      </c>
      <c r="D463" s="244"/>
      <c r="E463" s="219"/>
      <c r="F463" s="219" t="s">
        <v>3059</v>
      </c>
      <c r="G463" s="219"/>
      <c r="H463" s="219" t="s">
        <v>306</v>
      </c>
      <c r="N463" s="266"/>
      <c r="Q463" s="219" t="s">
        <v>306</v>
      </c>
      <c r="U463" s="244"/>
      <c r="AD463" s="219" t="s">
        <v>306</v>
      </c>
      <c r="AE463" s="244" t="s">
        <v>2349</v>
      </c>
      <c r="AF463" s="244" t="s">
        <v>2316</v>
      </c>
      <c r="AG463" s="244" t="s">
        <v>2348</v>
      </c>
      <c r="AM463" s="215" t="s">
        <v>2844</v>
      </c>
      <c r="AQ463" s="214"/>
      <c r="AR463" s="214"/>
      <c r="AS463" s="214"/>
      <c r="AT463" s="214"/>
      <c r="AU463" s="214"/>
      <c r="AW463" s="223" t="s">
        <v>306</v>
      </c>
      <c r="BA463" s="223">
        <v>0</v>
      </c>
      <c r="BB463" s="223">
        <v>0</v>
      </c>
      <c r="BE463" s="223" t="s">
        <v>306</v>
      </c>
    </row>
    <row r="464" spans="1:57" ht="28.8" hidden="1" x14ac:dyDescent="0.3">
      <c r="A464" s="219" t="s">
        <v>306</v>
      </c>
      <c r="B464" s="244" t="s">
        <v>2647</v>
      </c>
      <c r="C464" s="219" t="s">
        <v>2607</v>
      </c>
      <c r="D464" s="244"/>
      <c r="E464" s="219"/>
      <c r="F464" s="219" t="s">
        <v>3059</v>
      </c>
      <c r="G464" s="219"/>
      <c r="H464" s="219" t="s">
        <v>306</v>
      </c>
      <c r="N464" s="266"/>
      <c r="Q464" s="219" t="s">
        <v>306</v>
      </c>
      <c r="U464" s="244"/>
      <c r="AD464" s="219" t="s">
        <v>306</v>
      </c>
      <c r="AE464" s="244" t="s">
        <v>2349</v>
      </c>
      <c r="AF464" s="244" t="s">
        <v>2316</v>
      </c>
      <c r="AG464" s="244" t="s">
        <v>2348</v>
      </c>
      <c r="AM464" s="215" t="s">
        <v>2845</v>
      </c>
      <c r="AQ464" s="214"/>
      <c r="AR464" s="214"/>
      <c r="AS464" s="214"/>
      <c r="AT464" s="214"/>
      <c r="AU464" s="214"/>
      <c r="AW464" s="223" t="s">
        <v>306</v>
      </c>
      <c r="BA464" s="223">
        <v>0</v>
      </c>
      <c r="BB464" s="223">
        <v>0</v>
      </c>
      <c r="BE464" s="223" t="s">
        <v>306</v>
      </c>
    </row>
    <row r="465" spans="1:57" ht="28.8" hidden="1" x14ac:dyDescent="0.3">
      <c r="A465" s="219" t="s">
        <v>306</v>
      </c>
      <c r="B465" s="244" t="s">
        <v>2647</v>
      </c>
      <c r="C465" s="219" t="s">
        <v>2607</v>
      </c>
      <c r="D465" s="244"/>
      <c r="E465" s="219"/>
      <c r="F465" s="219" t="s">
        <v>3059</v>
      </c>
      <c r="G465" s="219"/>
      <c r="H465" s="219" t="s">
        <v>306</v>
      </c>
      <c r="N465" s="266"/>
      <c r="Q465" s="219" t="s">
        <v>306</v>
      </c>
      <c r="U465" s="244"/>
      <c r="AD465" s="219" t="s">
        <v>306</v>
      </c>
      <c r="AE465" s="244" t="s">
        <v>2349</v>
      </c>
      <c r="AF465" s="244" t="s">
        <v>2316</v>
      </c>
      <c r="AG465" s="244" t="s">
        <v>2348</v>
      </c>
      <c r="AM465" s="215" t="s">
        <v>2846</v>
      </c>
      <c r="AQ465" s="214"/>
      <c r="AR465" s="214"/>
      <c r="AS465" s="214"/>
      <c r="AT465" s="214"/>
      <c r="AU465" s="214"/>
      <c r="AW465" s="223" t="s">
        <v>306</v>
      </c>
      <c r="BA465" s="223">
        <v>0</v>
      </c>
      <c r="BB465" s="223">
        <v>0</v>
      </c>
      <c r="BE465" s="223" t="s">
        <v>306</v>
      </c>
    </row>
    <row r="466" spans="1:57" ht="28.8" hidden="1" x14ac:dyDescent="0.3">
      <c r="A466" s="219" t="s">
        <v>2256</v>
      </c>
      <c r="B466" s="244" t="s">
        <v>2647</v>
      </c>
      <c r="C466" s="219" t="s">
        <v>2607</v>
      </c>
      <c r="D466" s="244"/>
      <c r="E466" s="219"/>
      <c r="F466" s="219" t="s">
        <v>3059</v>
      </c>
      <c r="G466" s="219"/>
      <c r="H466" s="219" t="s">
        <v>2221</v>
      </c>
      <c r="N466" s="266"/>
      <c r="Q466" s="219" t="s">
        <v>2910</v>
      </c>
      <c r="U466" s="244"/>
      <c r="AB466" s="244" t="s">
        <v>2274</v>
      </c>
      <c r="AD466" s="219" t="s">
        <v>2254</v>
      </c>
      <c r="AM466" s="215" t="s">
        <v>2847</v>
      </c>
      <c r="AQ466" s="214"/>
      <c r="AR466" s="214"/>
      <c r="AS466" s="214"/>
      <c r="AT466" s="214"/>
      <c r="AU466" s="214"/>
      <c r="AW466" s="223">
        <v>172</v>
      </c>
      <c r="AX466" s="223">
        <v>22</v>
      </c>
      <c r="AY466" s="223">
        <v>4</v>
      </c>
      <c r="AZ466" s="223">
        <v>86</v>
      </c>
      <c r="BA466" s="223">
        <v>1</v>
      </c>
    </row>
    <row r="467" spans="1:57" ht="28.8" hidden="1" x14ac:dyDescent="0.3">
      <c r="A467" s="219" t="s">
        <v>2257</v>
      </c>
      <c r="B467" s="244" t="s">
        <v>2647</v>
      </c>
      <c r="C467" s="219" t="s">
        <v>2607</v>
      </c>
      <c r="D467" s="244"/>
      <c r="E467" s="219"/>
      <c r="F467" s="219" t="s">
        <v>3059</v>
      </c>
      <c r="G467" s="219"/>
      <c r="H467" s="219" t="s">
        <v>2221</v>
      </c>
      <c r="N467" s="266"/>
      <c r="Q467" s="219" t="s">
        <v>2910</v>
      </c>
      <c r="U467" s="244"/>
      <c r="AB467" s="244" t="s">
        <v>2274</v>
      </c>
      <c r="AD467" s="219" t="s">
        <v>2254</v>
      </c>
      <c r="AM467" s="215" t="s">
        <v>2848</v>
      </c>
      <c r="AQ467" s="214"/>
      <c r="AR467" s="214"/>
      <c r="AS467" s="214"/>
      <c r="AT467" s="214"/>
      <c r="AU467" s="214"/>
      <c r="AW467" s="223">
        <v>172</v>
      </c>
      <c r="AX467" s="223">
        <v>22</v>
      </c>
      <c r="AY467" s="223">
        <v>4</v>
      </c>
      <c r="AZ467" s="223">
        <v>86</v>
      </c>
      <c r="BA467" s="223">
        <v>1</v>
      </c>
    </row>
    <row r="468" spans="1:57" ht="28.8" hidden="1" x14ac:dyDescent="0.3">
      <c r="A468" s="219" t="s">
        <v>2258</v>
      </c>
      <c r="B468" s="244" t="s">
        <v>2647</v>
      </c>
      <c r="C468" s="219" t="s">
        <v>2607</v>
      </c>
      <c r="D468" s="244"/>
      <c r="E468" s="219"/>
      <c r="F468" s="219" t="s">
        <v>3059</v>
      </c>
      <c r="G468" s="219"/>
      <c r="H468" s="219" t="s">
        <v>2221</v>
      </c>
      <c r="N468" s="266"/>
      <c r="Q468" s="219" t="s">
        <v>2910</v>
      </c>
      <c r="U468" s="244"/>
      <c r="AB468" s="244" t="s">
        <v>2274</v>
      </c>
      <c r="AD468" s="219" t="s">
        <v>2254</v>
      </c>
      <c r="AM468" s="215" t="s">
        <v>2849</v>
      </c>
      <c r="AQ468" s="214"/>
      <c r="AR468" s="214"/>
      <c r="AS468" s="214"/>
      <c r="AT468" s="214"/>
      <c r="AU468" s="214"/>
      <c r="AW468" s="223">
        <v>172</v>
      </c>
      <c r="AX468" s="223">
        <v>22</v>
      </c>
      <c r="AY468" s="223">
        <v>4</v>
      </c>
      <c r="AZ468" s="223">
        <v>86</v>
      </c>
      <c r="BA468" s="223">
        <v>1</v>
      </c>
    </row>
    <row r="469" spans="1:57" ht="28.8" hidden="1" x14ac:dyDescent="0.3">
      <c r="A469" s="219" t="s">
        <v>2259</v>
      </c>
      <c r="B469" s="244" t="s">
        <v>2647</v>
      </c>
      <c r="C469" s="219" t="s">
        <v>2607</v>
      </c>
      <c r="D469" s="244"/>
      <c r="E469" s="219"/>
      <c r="F469" s="219" t="s">
        <v>3059</v>
      </c>
      <c r="G469" s="219"/>
      <c r="H469" s="219" t="s">
        <v>2221</v>
      </c>
      <c r="N469" s="266"/>
      <c r="Q469" s="219" t="s">
        <v>2910</v>
      </c>
      <c r="U469" s="244"/>
      <c r="AB469" s="244" t="s">
        <v>2274</v>
      </c>
      <c r="AD469" s="219" t="s">
        <v>2254</v>
      </c>
      <c r="AM469" s="215" t="s">
        <v>2850</v>
      </c>
      <c r="AQ469" s="214"/>
      <c r="AR469" s="214"/>
      <c r="AS469" s="214"/>
      <c r="AT469" s="214"/>
      <c r="AU469" s="214"/>
      <c r="AW469" s="223">
        <v>172</v>
      </c>
      <c r="AX469" s="223">
        <v>22</v>
      </c>
      <c r="AY469" s="223">
        <v>4</v>
      </c>
      <c r="AZ469" s="223">
        <v>86</v>
      </c>
      <c r="BA469" s="223">
        <v>1</v>
      </c>
    </row>
    <row r="470" spans="1:57" ht="28.8" hidden="1" x14ac:dyDescent="0.3">
      <c r="A470" s="219" t="s">
        <v>2260</v>
      </c>
      <c r="B470" s="244" t="s">
        <v>2647</v>
      </c>
      <c r="C470" s="219" t="s">
        <v>2607</v>
      </c>
      <c r="D470" s="244"/>
      <c r="E470" s="219"/>
      <c r="F470" s="219" t="s">
        <v>3059</v>
      </c>
      <c r="G470" s="219"/>
      <c r="H470" s="219" t="s">
        <v>2221</v>
      </c>
      <c r="N470" s="266"/>
      <c r="Q470" s="219" t="s">
        <v>2910</v>
      </c>
      <c r="U470" s="244"/>
      <c r="AB470" s="244" t="s">
        <v>2274</v>
      </c>
      <c r="AD470" s="219" t="s">
        <v>2254</v>
      </c>
      <c r="AM470" s="215" t="s">
        <v>2851</v>
      </c>
      <c r="AQ470" s="214"/>
      <c r="AR470" s="214"/>
      <c r="AS470" s="214"/>
      <c r="AT470" s="214"/>
      <c r="AU470" s="214"/>
      <c r="AW470" s="223">
        <v>172</v>
      </c>
      <c r="AX470" s="223">
        <v>22</v>
      </c>
      <c r="AY470" s="223">
        <v>4</v>
      </c>
      <c r="AZ470" s="223">
        <v>86</v>
      </c>
      <c r="BA470" s="223">
        <v>1</v>
      </c>
    </row>
    <row r="471" spans="1:57" ht="28.8" hidden="1" x14ac:dyDescent="0.3">
      <c r="A471" s="219" t="s">
        <v>2261</v>
      </c>
      <c r="B471" s="244" t="s">
        <v>2647</v>
      </c>
      <c r="C471" s="219" t="s">
        <v>2607</v>
      </c>
      <c r="D471" s="244"/>
      <c r="E471" s="219"/>
      <c r="F471" s="219" t="s">
        <v>3059</v>
      </c>
      <c r="G471" s="219"/>
      <c r="H471" s="219" t="s">
        <v>2221</v>
      </c>
      <c r="N471" s="266"/>
      <c r="Q471" s="219" t="s">
        <v>2910</v>
      </c>
      <c r="U471" s="244"/>
      <c r="AB471" s="244" t="s">
        <v>2274</v>
      </c>
      <c r="AD471" s="219" t="s">
        <v>2254</v>
      </c>
      <c r="AM471" s="215" t="s">
        <v>2852</v>
      </c>
      <c r="AQ471" s="214"/>
      <c r="AR471" s="214"/>
      <c r="AS471" s="214"/>
      <c r="AT471" s="214"/>
      <c r="AU471" s="214"/>
      <c r="AW471" s="223">
        <v>172</v>
      </c>
      <c r="AX471" s="223">
        <v>22</v>
      </c>
      <c r="AY471" s="223">
        <v>4</v>
      </c>
      <c r="AZ471" s="223">
        <v>86</v>
      </c>
      <c r="BA471" s="223">
        <v>1</v>
      </c>
    </row>
    <row r="472" spans="1:57" ht="28.8" hidden="1" x14ac:dyDescent="0.3">
      <c r="A472" s="219" t="s">
        <v>2262</v>
      </c>
      <c r="B472" s="244" t="s">
        <v>2647</v>
      </c>
      <c r="C472" s="219" t="s">
        <v>2607</v>
      </c>
      <c r="D472" s="244"/>
      <c r="E472" s="219"/>
      <c r="F472" s="219" t="s">
        <v>3059</v>
      </c>
      <c r="G472" s="219"/>
      <c r="H472" s="219" t="s">
        <v>2221</v>
      </c>
      <c r="N472" s="266"/>
      <c r="Q472" s="219" t="s">
        <v>2910</v>
      </c>
      <c r="U472" s="244"/>
      <c r="AB472" s="244" t="s">
        <v>2274</v>
      </c>
      <c r="AD472" s="219" t="s">
        <v>2254</v>
      </c>
      <c r="AM472" s="215" t="s">
        <v>2853</v>
      </c>
      <c r="AQ472" s="214"/>
      <c r="AR472" s="214"/>
      <c r="AS472" s="214"/>
      <c r="AT472" s="214"/>
      <c r="AU472" s="214"/>
      <c r="AW472" s="223">
        <v>172</v>
      </c>
      <c r="AX472" s="223">
        <v>22</v>
      </c>
      <c r="AY472" s="223">
        <v>4</v>
      </c>
      <c r="AZ472" s="223">
        <v>86</v>
      </c>
      <c r="BA472" s="223">
        <v>1</v>
      </c>
    </row>
    <row r="473" spans="1:57" ht="28.8" hidden="1" x14ac:dyDescent="0.3">
      <c r="A473" s="219" t="s">
        <v>2263</v>
      </c>
      <c r="B473" s="244" t="s">
        <v>2647</v>
      </c>
      <c r="C473" s="219" t="s">
        <v>2607</v>
      </c>
      <c r="D473" s="244"/>
      <c r="E473" s="219"/>
      <c r="F473" s="219" t="s">
        <v>3059</v>
      </c>
      <c r="G473" s="219"/>
      <c r="H473" s="219" t="s">
        <v>2221</v>
      </c>
      <c r="N473" s="266"/>
      <c r="Q473" s="219" t="s">
        <v>2910</v>
      </c>
      <c r="U473" s="244"/>
      <c r="AB473" s="244" t="s">
        <v>2274</v>
      </c>
      <c r="AD473" s="219" t="s">
        <v>2254</v>
      </c>
      <c r="AM473" s="215" t="s">
        <v>2854</v>
      </c>
      <c r="AQ473" s="214"/>
      <c r="AR473" s="214"/>
      <c r="AS473" s="214"/>
      <c r="AT473" s="214"/>
      <c r="AU473" s="214"/>
      <c r="AW473" s="223">
        <v>172</v>
      </c>
      <c r="AX473" s="223">
        <v>22</v>
      </c>
      <c r="AY473" s="223">
        <v>4</v>
      </c>
      <c r="AZ473" s="223">
        <v>86</v>
      </c>
      <c r="BA473" s="223">
        <v>1</v>
      </c>
    </row>
    <row r="474" spans="1:57" ht="28.8" hidden="1" x14ac:dyDescent="0.3">
      <c r="A474" s="219" t="s">
        <v>306</v>
      </c>
      <c r="B474" s="244" t="s">
        <v>2647</v>
      </c>
      <c r="C474" s="219" t="s">
        <v>2607</v>
      </c>
      <c r="D474" s="244"/>
      <c r="E474" s="219"/>
      <c r="F474" s="219" t="s">
        <v>3059</v>
      </c>
      <c r="G474" s="219"/>
      <c r="H474" s="219" t="s">
        <v>306</v>
      </c>
      <c r="N474" s="266"/>
      <c r="Q474" s="219" t="s">
        <v>306</v>
      </c>
      <c r="U474" s="244"/>
      <c r="AD474" s="219" t="s">
        <v>306</v>
      </c>
      <c r="AE474" s="244" t="s">
        <v>2349</v>
      </c>
      <c r="AF474" s="244" t="s">
        <v>2316</v>
      </c>
      <c r="AG474" s="244" t="s">
        <v>2350</v>
      </c>
      <c r="AM474" s="215" t="s">
        <v>2855</v>
      </c>
      <c r="AQ474" s="214"/>
      <c r="AR474" s="214"/>
      <c r="AS474" s="214"/>
      <c r="AT474" s="214"/>
      <c r="AU474" s="214"/>
      <c r="AW474" s="223" t="s">
        <v>306</v>
      </c>
      <c r="BA474" s="223">
        <v>0</v>
      </c>
      <c r="BB474" s="223">
        <v>0</v>
      </c>
      <c r="BE474" s="223" t="s">
        <v>306</v>
      </c>
    </row>
    <row r="475" spans="1:57" ht="28.8" hidden="1" x14ac:dyDescent="0.3">
      <c r="A475" s="219" t="s">
        <v>306</v>
      </c>
      <c r="B475" s="244" t="s">
        <v>2647</v>
      </c>
      <c r="C475" s="219" t="s">
        <v>2607</v>
      </c>
      <c r="D475" s="244"/>
      <c r="E475" s="219"/>
      <c r="F475" s="219" t="s">
        <v>3059</v>
      </c>
      <c r="G475" s="219"/>
      <c r="H475" s="219" t="s">
        <v>306</v>
      </c>
      <c r="N475" s="266"/>
      <c r="Q475" s="219" t="s">
        <v>306</v>
      </c>
      <c r="U475" s="244"/>
      <c r="AD475" s="219" t="s">
        <v>306</v>
      </c>
      <c r="AE475" s="244" t="s">
        <v>2349</v>
      </c>
      <c r="AF475" s="244" t="s">
        <v>2316</v>
      </c>
      <c r="AG475" s="244" t="s">
        <v>2350</v>
      </c>
      <c r="AM475" s="215" t="s">
        <v>2856</v>
      </c>
      <c r="AQ475" s="214"/>
      <c r="AR475" s="214"/>
      <c r="AS475" s="214"/>
      <c r="AT475" s="214"/>
      <c r="AU475" s="214"/>
      <c r="AW475" s="223" t="s">
        <v>306</v>
      </c>
      <c r="BA475" s="223">
        <v>0</v>
      </c>
      <c r="BB475" s="223">
        <v>0</v>
      </c>
      <c r="BE475" s="223" t="s">
        <v>306</v>
      </c>
    </row>
    <row r="476" spans="1:57" ht="28.8" hidden="1" x14ac:dyDescent="0.3">
      <c r="A476" s="219" t="s">
        <v>2264</v>
      </c>
      <c r="B476" s="244" t="s">
        <v>2647</v>
      </c>
      <c r="C476" s="219" t="s">
        <v>2607</v>
      </c>
      <c r="D476" s="244"/>
      <c r="E476" s="219"/>
      <c r="F476" s="219" t="s">
        <v>3059</v>
      </c>
      <c r="G476" s="219"/>
      <c r="H476" s="219" t="s">
        <v>2222</v>
      </c>
      <c r="N476" s="266"/>
      <c r="Q476" s="219" t="s">
        <v>2909</v>
      </c>
      <c r="U476" s="244"/>
      <c r="AD476" s="219" t="s">
        <v>2255</v>
      </c>
      <c r="AM476" s="215" t="s">
        <v>2857</v>
      </c>
      <c r="AQ476" s="214"/>
      <c r="AR476" s="214"/>
      <c r="AS476" s="214"/>
      <c r="AT476" s="214"/>
      <c r="AU476" s="214"/>
      <c r="AW476" s="223">
        <v>172</v>
      </c>
      <c r="AX476" s="223">
        <v>21</v>
      </c>
      <c r="AY476" s="223">
        <v>14</v>
      </c>
      <c r="AZ476" s="223">
        <v>22</v>
      </c>
      <c r="BA476" s="223">
        <v>1</v>
      </c>
    </row>
    <row r="477" spans="1:57" ht="28.8" hidden="1" x14ac:dyDescent="0.3">
      <c r="A477" s="219" t="s">
        <v>2265</v>
      </c>
      <c r="B477" s="244" t="s">
        <v>2647</v>
      </c>
      <c r="C477" s="219" t="s">
        <v>2607</v>
      </c>
      <c r="D477" s="244"/>
      <c r="E477" s="219"/>
      <c r="F477" s="219" t="s">
        <v>3059</v>
      </c>
      <c r="G477" s="219"/>
      <c r="H477" s="220" t="s">
        <v>2223</v>
      </c>
      <c r="N477" s="266"/>
      <c r="Q477" s="219" t="s">
        <v>2909</v>
      </c>
      <c r="U477" s="244"/>
      <c r="AD477" s="219" t="s">
        <v>2255</v>
      </c>
      <c r="AM477" s="215" t="s">
        <v>2858</v>
      </c>
      <c r="AQ477" s="214"/>
      <c r="AR477" s="214"/>
      <c r="AS477" s="214"/>
      <c r="AT477" s="214"/>
      <c r="AU477" s="214"/>
      <c r="AW477" s="223">
        <v>172</v>
      </c>
      <c r="AX477" s="223">
        <v>21</v>
      </c>
      <c r="AY477" s="223">
        <v>14</v>
      </c>
      <c r="AZ477" s="223">
        <v>21</v>
      </c>
      <c r="BA477" s="223">
        <v>1</v>
      </c>
    </row>
    <row r="478" spans="1:57" ht="28.8" hidden="1" x14ac:dyDescent="0.3">
      <c r="A478" s="219" t="s">
        <v>2266</v>
      </c>
      <c r="B478" s="244" t="s">
        <v>2647</v>
      </c>
      <c r="C478" s="219" t="s">
        <v>2607</v>
      </c>
      <c r="D478" s="244"/>
      <c r="E478" s="219"/>
      <c r="F478" s="219" t="s">
        <v>3059</v>
      </c>
      <c r="G478" s="219"/>
      <c r="H478" s="219" t="s">
        <v>2224</v>
      </c>
      <c r="N478" s="266"/>
      <c r="Q478" s="219" t="s">
        <v>2909</v>
      </c>
      <c r="U478" s="244"/>
      <c r="AD478" s="219" t="s">
        <v>2255</v>
      </c>
      <c r="AM478" s="215" t="s">
        <v>2859</v>
      </c>
      <c r="AQ478" s="214"/>
      <c r="AR478" s="214"/>
      <c r="AS478" s="214"/>
      <c r="AT478" s="214"/>
      <c r="AU478" s="214"/>
      <c r="AW478" s="223">
        <v>172</v>
      </c>
      <c r="AX478" s="223">
        <v>21</v>
      </c>
      <c r="AY478" s="223">
        <v>15</v>
      </c>
      <c r="AZ478" s="223">
        <v>28</v>
      </c>
      <c r="BA478" s="223">
        <v>1</v>
      </c>
    </row>
    <row r="479" spans="1:57" ht="28.8" hidden="1" x14ac:dyDescent="0.3">
      <c r="A479" s="219" t="s">
        <v>2267</v>
      </c>
      <c r="B479" s="244" t="s">
        <v>2647</v>
      </c>
      <c r="C479" s="219" t="s">
        <v>2607</v>
      </c>
      <c r="D479" s="244"/>
      <c r="E479" s="219"/>
      <c r="F479" s="219" t="s">
        <v>3059</v>
      </c>
      <c r="G479" s="219"/>
      <c r="H479" s="219" t="s">
        <v>2225</v>
      </c>
      <c r="N479" s="266"/>
      <c r="Q479" s="219" t="s">
        <v>2909</v>
      </c>
      <c r="U479" s="244"/>
      <c r="AD479" s="219" t="s">
        <v>2255</v>
      </c>
      <c r="AM479" s="215" t="s">
        <v>2860</v>
      </c>
      <c r="AQ479" s="214"/>
      <c r="AR479" s="214"/>
      <c r="AS479" s="214"/>
      <c r="AT479" s="214"/>
      <c r="AU479" s="214"/>
      <c r="AW479" s="223">
        <v>172</v>
      </c>
      <c r="AX479" s="223">
        <v>21</v>
      </c>
      <c r="AY479" s="223">
        <v>15</v>
      </c>
      <c r="AZ479" s="223">
        <v>27</v>
      </c>
      <c r="BA479" s="223">
        <v>1</v>
      </c>
    </row>
    <row r="480" spans="1:57" ht="28.8" hidden="1" x14ac:dyDescent="0.3">
      <c r="A480" s="219" t="s">
        <v>2268</v>
      </c>
      <c r="B480" s="244" t="s">
        <v>2647</v>
      </c>
      <c r="C480" s="219" t="s">
        <v>2607</v>
      </c>
      <c r="D480" s="244"/>
      <c r="E480" s="219"/>
      <c r="F480" s="219" t="s">
        <v>3059</v>
      </c>
      <c r="G480" s="219"/>
      <c r="H480" s="219" t="s">
        <v>2226</v>
      </c>
      <c r="N480" s="266"/>
      <c r="Q480" s="219" t="s">
        <v>2909</v>
      </c>
      <c r="U480" s="244"/>
      <c r="AD480" s="219" t="s">
        <v>2255</v>
      </c>
      <c r="AM480" s="215" t="s">
        <v>2861</v>
      </c>
      <c r="AQ480" s="214"/>
      <c r="AR480" s="214"/>
      <c r="AS480" s="214"/>
      <c r="AT480" s="214"/>
      <c r="AU480" s="214"/>
      <c r="AW480" s="223">
        <v>172</v>
      </c>
      <c r="AX480" s="223">
        <v>21</v>
      </c>
      <c r="AY480" s="223">
        <v>14</v>
      </c>
      <c r="AZ480" s="223">
        <v>31</v>
      </c>
      <c r="BA480" s="223">
        <v>1</v>
      </c>
    </row>
    <row r="481" spans="1:61" ht="28.8" hidden="1" x14ac:dyDescent="0.3">
      <c r="A481" s="219" t="s">
        <v>2269</v>
      </c>
      <c r="B481" s="244" t="s">
        <v>2647</v>
      </c>
      <c r="C481" s="219" t="s">
        <v>2607</v>
      </c>
      <c r="D481" s="244"/>
      <c r="E481" s="219"/>
      <c r="F481" s="219" t="s">
        <v>3059</v>
      </c>
      <c r="G481" s="219"/>
      <c r="H481" s="219" t="s">
        <v>2227</v>
      </c>
      <c r="N481" s="266"/>
      <c r="Q481" s="219" t="s">
        <v>2909</v>
      </c>
      <c r="U481" s="244"/>
      <c r="AD481" s="219" t="s">
        <v>2255</v>
      </c>
      <c r="AM481" s="215" t="s">
        <v>2862</v>
      </c>
      <c r="AQ481" s="214"/>
      <c r="AR481" s="214"/>
      <c r="AS481" s="214"/>
      <c r="AT481" s="214"/>
      <c r="AU481" s="214"/>
      <c r="AW481" s="223">
        <v>172</v>
      </c>
      <c r="AX481" s="223">
        <v>21</v>
      </c>
      <c r="AY481" s="223">
        <v>14</v>
      </c>
      <c r="AZ481" s="223">
        <v>28</v>
      </c>
      <c r="BA481" s="223">
        <v>1</v>
      </c>
    </row>
    <row r="482" spans="1:61" ht="28.8" hidden="1" x14ac:dyDescent="0.3">
      <c r="A482" s="219" t="s">
        <v>2270</v>
      </c>
      <c r="B482" s="244" t="s">
        <v>2647</v>
      </c>
      <c r="C482" s="219" t="s">
        <v>2607</v>
      </c>
      <c r="D482" s="244"/>
      <c r="E482" s="219"/>
      <c r="F482" s="219" t="s">
        <v>3059</v>
      </c>
      <c r="G482" s="219"/>
      <c r="H482" s="219" t="s">
        <v>2228</v>
      </c>
      <c r="N482" s="266"/>
      <c r="Q482" s="219" t="s">
        <v>2909</v>
      </c>
      <c r="U482" s="244"/>
      <c r="AD482" s="219" t="s">
        <v>2255</v>
      </c>
      <c r="AM482" s="215" t="s">
        <v>2863</v>
      </c>
      <c r="AQ482" s="214"/>
      <c r="AR482" s="214"/>
      <c r="AS482" s="214"/>
      <c r="AT482" s="214"/>
      <c r="AU482" s="214"/>
      <c r="AW482" s="223">
        <v>172</v>
      </c>
      <c r="AX482" s="223">
        <v>21</v>
      </c>
      <c r="AY482" s="223">
        <v>15</v>
      </c>
      <c r="AZ482" s="223">
        <v>30</v>
      </c>
      <c r="BA482" s="223">
        <v>1</v>
      </c>
    </row>
    <row r="483" spans="1:61" ht="28.8" hidden="1" x14ac:dyDescent="0.3">
      <c r="A483" s="219" t="s">
        <v>2271</v>
      </c>
      <c r="B483" s="244" t="s">
        <v>2647</v>
      </c>
      <c r="C483" s="219" t="s">
        <v>2607</v>
      </c>
      <c r="D483" s="244"/>
      <c r="E483" s="219"/>
      <c r="F483" s="219" t="s">
        <v>3059</v>
      </c>
      <c r="G483" s="219"/>
      <c r="H483" s="219" t="s">
        <v>2229</v>
      </c>
      <c r="N483" s="266"/>
      <c r="Q483" s="219" t="s">
        <v>2909</v>
      </c>
      <c r="U483" s="244"/>
      <c r="AD483" s="219" t="s">
        <v>2255</v>
      </c>
      <c r="AM483" s="215" t="s">
        <v>2864</v>
      </c>
      <c r="AQ483" s="214"/>
      <c r="AR483" s="214"/>
      <c r="AS483" s="214"/>
      <c r="AT483" s="214"/>
      <c r="AU483" s="214"/>
      <c r="AW483" s="223">
        <v>172</v>
      </c>
      <c r="AX483" s="223">
        <v>21</v>
      </c>
      <c r="AY483" s="223">
        <v>15</v>
      </c>
      <c r="AZ483" s="223">
        <v>29</v>
      </c>
      <c r="BA483" s="223">
        <v>1</v>
      </c>
    </row>
    <row r="484" spans="1:61" ht="28.8" hidden="1" x14ac:dyDescent="0.3">
      <c r="A484" s="219" t="s">
        <v>2272</v>
      </c>
      <c r="B484" s="244" t="s">
        <v>2647</v>
      </c>
      <c r="C484" s="219" t="s">
        <v>2607</v>
      </c>
      <c r="D484" s="244"/>
      <c r="E484" s="219"/>
      <c r="F484" s="219" t="s">
        <v>3059</v>
      </c>
      <c r="G484" s="219"/>
      <c r="H484" s="219" t="s">
        <v>2230</v>
      </c>
      <c r="N484" s="266"/>
      <c r="Q484" s="219" t="s">
        <v>2909</v>
      </c>
      <c r="U484" s="244"/>
      <c r="AD484" s="219" t="s">
        <v>2255</v>
      </c>
      <c r="AM484" s="215" t="s">
        <v>2865</v>
      </c>
      <c r="AQ484" s="214"/>
      <c r="AR484" s="214"/>
      <c r="AS484" s="214"/>
      <c r="AT484" s="214"/>
      <c r="AU484" s="214"/>
      <c r="AW484" s="223">
        <v>172</v>
      </c>
      <c r="AX484" s="223">
        <v>21</v>
      </c>
      <c r="AY484" s="223">
        <v>15</v>
      </c>
      <c r="AZ484" s="223">
        <v>33</v>
      </c>
      <c r="BA484" s="223">
        <v>1</v>
      </c>
    </row>
    <row r="485" spans="1:61" ht="28.8" hidden="1" x14ac:dyDescent="0.3">
      <c r="A485" s="219" t="s">
        <v>2273</v>
      </c>
      <c r="B485" s="244" t="s">
        <v>2647</v>
      </c>
      <c r="C485" s="219" t="s">
        <v>2607</v>
      </c>
      <c r="D485" s="244"/>
      <c r="E485" s="219"/>
      <c r="F485" s="219" t="s">
        <v>3059</v>
      </c>
      <c r="G485" s="219"/>
      <c r="H485" s="219" t="s">
        <v>2231</v>
      </c>
      <c r="N485" s="266"/>
      <c r="Q485" s="219" t="s">
        <v>2909</v>
      </c>
      <c r="U485" s="244"/>
      <c r="AD485" s="219" t="s">
        <v>2255</v>
      </c>
      <c r="AM485" s="216" t="s">
        <v>2866</v>
      </c>
      <c r="AQ485" s="214"/>
      <c r="AR485" s="214"/>
      <c r="AS485" s="214"/>
      <c r="AT485" s="214"/>
      <c r="AU485" s="214"/>
      <c r="AW485" s="223">
        <v>172</v>
      </c>
      <c r="AX485" s="223">
        <v>21</v>
      </c>
      <c r="AY485" s="223">
        <v>15</v>
      </c>
      <c r="AZ485" s="223">
        <v>31</v>
      </c>
      <c r="BA485" s="223">
        <v>1</v>
      </c>
    </row>
    <row r="486" spans="1:61" ht="28.8" hidden="1" x14ac:dyDescent="0.3">
      <c r="A486" s="219" t="s">
        <v>2648</v>
      </c>
      <c r="B486" s="244" t="s">
        <v>2647</v>
      </c>
      <c r="C486" s="214" t="s">
        <v>2608</v>
      </c>
      <c r="D486" s="265"/>
      <c r="E486" s="214"/>
      <c r="F486" s="214" t="s">
        <v>2992</v>
      </c>
      <c r="G486" s="219"/>
      <c r="H486" s="244" t="s">
        <v>1698</v>
      </c>
      <c r="I486" s="219"/>
      <c r="J486" s="214" t="s">
        <v>786</v>
      </c>
      <c r="Q486" s="219" t="s">
        <v>2908</v>
      </c>
      <c r="U486" s="244"/>
      <c r="AD486" s="219" t="s">
        <v>1351</v>
      </c>
      <c r="AM486" s="217" t="s">
        <v>306</v>
      </c>
      <c r="AQ486" s="214"/>
      <c r="AR486" s="214"/>
      <c r="AS486" s="214"/>
      <c r="AT486" s="214"/>
      <c r="AU486" s="214"/>
      <c r="BA486" s="223">
        <f>SUM(BA347:BA485)</f>
        <v>132</v>
      </c>
      <c r="BB486" s="223">
        <f>SUM(BB347:BB485)</f>
        <v>114</v>
      </c>
      <c r="BC486" s="223">
        <f>SUM(BC347:BC485)</f>
        <v>0</v>
      </c>
      <c r="BD486" s="223">
        <f>SUM(BD347:BD485)</f>
        <v>22</v>
      </c>
      <c r="BE486" s="223">
        <f>SUM(BE347:BE485)</f>
        <v>114</v>
      </c>
    </row>
    <row r="487" spans="1:61" hidden="1" x14ac:dyDescent="0.3">
      <c r="A487" s="219" t="s">
        <v>2762</v>
      </c>
      <c r="B487" s="244" t="s">
        <v>2647</v>
      </c>
      <c r="C487" s="209" t="s">
        <v>3007</v>
      </c>
      <c r="D487" s="259"/>
      <c r="E487" s="214"/>
      <c r="F487" s="214" t="s">
        <v>2992</v>
      </c>
      <c r="G487" s="209"/>
      <c r="H487" s="209"/>
      <c r="I487" s="219"/>
      <c r="P487" s="244" t="s">
        <v>1551</v>
      </c>
      <c r="Q487" s="219" t="s">
        <v>2637</v>
      </c>
      <c r="U487" s="244"/>
      <c r="AB487" s="219" t="s">
        <v>1497</v>
      </c>
      <c r="AD487" s="219"/>
      <c r="AF487" s="244" t="s">
        <v>1717</v>
      </c>
      <c r="AM487" s="215" t="s">
        <v>2867</v>
      </c>
      <c r="AW487" s="225">
        <v>192</v>
      </c>
      <c r="AX487" s="225">
        <v>168</v>
      </c>
      <c r="AY487" s="225">
        <v>11</v>
      </c>
      <c r="AZ487" s="225" t="s">
        <v>1370</v>
      </c>
      <c r="BA487" s="223">
        <v>1</v>
      </c>
    </row>
    <row r="488" spans="1:61" hidden="1" x14ac:dyDescent="0.3">
      <c r="A488" s="219" t="s">
        <v>2763</v>
      </c>
      <c r="B488" s="244" t="s">
        <v>2647</v>
      </c>
      <c r="C488" s="209" t="s">
        <v>3007</v>
      </c>
      <c r="D488" s="259"/>
      <c r="E488" s="214"/>
      <c r="F488" s="214" t="s">
        <v>2992</v>
      </c>
      <c r="G488" s="209"/>
      <c r="H488" s="219" t="s">
        <v>2911</v>
      </c>
      <c r="J488" s="214"/>
      <c r="K488" s="214"/>
      <c r="L488" s="214"/>
      <c r="M488" s="214"/>
      <c r="O488" s="214"/>
      <c r="P488" s="244" t="s">
        <v>1551</v>
      </c>
      <c r="Q488" s="219" t="s">
        <v>2637</v>
      </c>
      <c r="U488" s="244"/>
      <c r="AB488" s="219" t="s">
        <v>1733</v>
      </c>
      <c r="AD488" s="219"/>
      <c r="AM488" s="215" t="s">
        <v>2868</v>
      </c>
      <c r="AN488" s="214"/>
      <c r="AO488" s="214"/>
      <c r="AP488" s="214"/>
      <c r="AW488" s="223">
        <v>192</v>
      </c>
      <c r="AX488" s="223">
        <v>168</v>
      </c>
      <c r="AY488" s="223">
        <v>11</v>
      </c>
      <c r="AZ488" s="223">
        <v>101</v>
      </c>
      <c r="BA488" s="223">
        <v>1</v>
      </c>
    </row>
    <row r="489" spans="1:61" ht="15" hidden="1" thickBot="1" x14ac:dyDescent="0.35">
      <c r="A489" s="219" t="s">
        <v>2764</v>
      </c>
      <c r="B489" s="244" t="s">
        <v>2647</v>
      </c>
      <c r="C489" s="209" t="s">
        <v>3007</v>
      </c>
      <c r="D489" s="259"/>
      <c r="E489" s="214"/>
      <c r="F489" s="214" t="s">
        <v>2992</v>
      </c>
      <c r="G489" s="209"/>
      <c r="H489" s="219" t="s">
        <v>2912</v>
      </c>
      <c r="J489" s="214"/>
      <c r="K489" s="214"/>
      <c r="L489" s="214"/>
      <c r="M489" s="214"/>
      <c r="O489" s="214"/>
      <c r="P489" s="244" t="s">
        <v>1551</v>
      </c>
      <c r="Q489" s="219" t="s">
        <v>2637</v>
      </c>
      <c r="U489" s="244"/>
      <c r="AB489" s="219" t="s">
        <v>2913</v>
      </c>
      <c r="AD489" s="219"/>
      <c r="AM489" s="218" t="s">
        <v>2869</v>
      </c>
      <c r="AN489" s="214"/>
      <c r="AO489" s="214"/>
      <c r="AP489" s="214"/>
      <c r="AW489" s="223">
        <v>192</v>
      </c>
      <c r="AX489" s="223">
        <v>168</v>
      </c>
      <c r="AY489" s="223">
        <v>11</v>
      </c>
      <c r="AZ489" s="223">
        <v>102</v>
      </c>
      <c r="BA489" s="223">
        <v>1</v>
      </c>
    </row>
    <row r="490" spans="1:61" ht="43.2" hidden="1" x14ac:dyDescent="0.3">
      <c r="A490" s="244" t="s">
        <v>2441</v>
      </c>
      <c r="B490" s="244" t="s">
        <v>1351</v>
      </c>
      <c r="C490" s="219" t="s">
        <v>2602</v>
      </c>
      <c r="D490" s="259"/>
      <c r="E490" s="219"/>
      <c r="F490" s="219" t="s">
        <v>1571</v>
      </c>
      <c r="G490" s="244" t="s">
        <v>1914</v>
      </c>
      <c r="H490" s="267" t="s">
        <v>1537</v>
      </c>
      <c r="K490" s="244" t="s">
        <v>1311</v>
      </c>
      <c r="P490" s="244" t="s">
        <v>1551</v>
      </c>
      <c r="Q490" s="244" t="s">
        <v>1829</v>
      </c>
      <c r="U490" s="244"/>
      <c r="AB490" s="244" t="s">
        <v>1497</v>
      </c>
      <c r="AF490" s="244" t="s">
        <v>1717</v>
      </c>
      <c r="AW490" s="246"/>
      <c r="AX490" s="246"/>
      <c r="AY490" s="246"/>
      <c r="AZ490" s="246"/>
      <c r="BA490" s="225">
        <v>192</v>
      </c>
      <c r="BB490" s="225">
        <v>168</v>
      </c>
      <c r="BC490" s="225">
        <v>11</v>
      </c>
      <c r="BD490" s="225" t="s">
        <v>1370</v>
      </c>
      <c r="BE490" s="223">
        <v>1</v>
      </c>
      <c r="BF490" s="268"/>
      <c r="BG490" s="268"/>
      <c r="BH490" s="268"/>
      <c r="BI490" s="268"/>
    </row>
    <row r="491" spans="1:61" ht="28.8" hidden="1" x14ac:dyDescent="0.3">
      <c r="A491" s="214" t="s">
        <v>1160</v>
      </c>
      <c r="B491" s="244" t="s">
        <v>1351</v>
      </c>
      <c r="C491" s="219" t="s">
        <v>2602</v>
      </c>
      <c r="D491" s="259"/>
      <c r="E491" s="219"/>
      <c r="F491" s="219" t="s">
        <v>1571</v>
      </c>
      <c r="G491" s="214"/>
      <c r="H491" s="244" t="s">
        <v>1160</v>
      </c>
      <c r="I491" s="214"/>
      <c r="J491" s="214"/>
      <c r="N491" s="214"/>
      <c r="O491" s="214"/>
      <c r="P491" s="244" t="s">
        <v>1551</v>
      </c>
      <c r="Q491" s="244" t="s">
        <v>1830</v>
      </c>
      <c r="U491" s="244"/>
      <c r="AB491" s="244" t="s">
        <v>1497</v>
      </c>
      <c r="AN491" s="214"/>
      <c r="AO491" s="214"/>
      <c r="AP491" s="214"/>
      <c r="AW491" s="246"/>
      <c r="AX491" s="246"/>
      <c r="AY491" s="246"/>
      <c r="AZ491" s="246"/>
      <c r="BA491" s="223">
        <v>192</v>
      </c>
      <c r="BB491" s="223">
        <v>168</v>
      </c>
      <c r="BC491" s="223">
        <v>11</v>
      </c>
      <c r="BD491" s="223">
        <v>101</v>
      </c>
      <c r="BE491" s="223">
        <v>1</v>
      </c>
      <c r="BF491" s="268"/>
      <c r="BG491" s="268"/>
      <c r="BH491" s="268"/>
      <c r="BI491" s="268"/>
    </row>
    <row r="492" spans="1:61" ht="28.8" hidden="1" x14ac:dyDescent="0.3">
      <c r="A492" s="214" t="s">
        <v>1161</v>
      </c>
      <c r="B492" s="244" t="s">
        <v>1351</v>
      </c>
      <c r="C492" s="219" t="s">
        <v>2602</v>
      </c>
      <c r="D492" s="259"/>
      <c r="E492" s="219"/>
      <c r="F492" s="219" t="s">
        <v>1571</v>
      </c>
      <c r="G492" s="214"/>
      <c r="H492" s="244" t="s">
        <v>1161</v>
      </c>
      <c r="I492" s="214"/>
      <c r="J492" s="214"/>
      <c r="N492" s="214"/>
      <c r="O492" s="214"/>
      <c r="P492" s="244" t="s">
        <v>1551</v>
      </c>
      <c r="Q492" s="244" t="s">
        <v>1830</v>
      </c>
      <c r="U492" s="244"/>
      <c r="AB492" s="244" t="s">
        <v>1497</v>
      </c>
      <c r="AN492" s="214"/>
      <c r="AO492" s="214"/>
      <c r="AP492" s="214"/>
      <c r="AW492" s="246"/>
      <c r="AX492" s="246"/>
      <c r="AY492" s="246"/>
      <c r="AZ492" s="246"/>
      <c r="BA492" s="223">
        <v>192</v>
      </c>
      <c r="BB492" s="223">
        <v>168</v>
      </c>
      <c r="BC492" s="223">
        <v>11</v>
      </c>
      <c r="BD492" s="223">
        <v>102</v>
      </c>
      <c r="BE492" s="223">
        <v>1</v>
      </c>
      <c r="BF492" s="268"/>
      <c r="BG492" s="268"/>
      <c r="BH492" s="268"/>
      <c r="BI492" s="268"/>
    </row>
    <row r="493" spans="1:61" ht="43.2" hidden="1" x14ac:dyDescent="0.3">
      <c r="A493" s="214" t="s">
        <v>2603</v>
      </c>
      <c r="B493" s="244" t="s">
        <v>1351</v>
      </c>
      <c r="C493" s="219" t="s">
        <v>2602</v>
      </c>
      <c r="D493" s="259"/>
      <c r="E493" s="219"/>
      <c r="F493" s="219" t="s">
        <v>1571</v>
      </c>
      <c r="G493" s="214" t="s">
        <v>1926</v>
      </c>
      <c r="H493" s="244" t="s">
        <v>1538</v>
      </c>
      <c r="J493" s="214" t="s">
        <v>786</v>
      </c>
      <c r="K493" s="214" t="s">
        <v>1567</v>
      </c>
      <c r="L493" s="214"/>
      <c r="M493" s="214"/>
      <c r="N493" s="244" t="s">
        <v>1572</v>
      </c>
      <c r="O493" s="214"/>
      <c r="P493" s="244" t="s">
        <v>1551</v>
      </c>
      <c r="Q493" s="244" t="s">
        <v>1830</v>
      </c>
      <c r="T493" s="244" t="s">
        <v>1566</v>
      </c>
      <c r="U493" s="244"/>
      <c r="AB493" s="244" t="s">
        <v>1497</v>
      </c>
      <c r="AF493" s="244" t="s">
        <v>1735</v>
      </c>
      <c r="AN493" s="214"/>
      <c r="AO493" s="214" t="s">
        <v>1567</v>
      </c>
      <c r="AP493" s="214" t="s">
        <v>1570</v>
      </c>
      <c r="AW493" s="223">
        <v>192</v>
      </c>
      <c r="AX493" s="223">
        <v>168</v>
      </c>
      <c r="AY493" s="223">
        <v>11</v>
      </c>
      <c r="AZ493" s="223" t="s">
        <v>1391</v>
      </c>
      <c r="BA493" s="223">
        <v>1</v>
      </c>
      <c r="BE493" s="223">
        <v>1</v>
      </c>
    </row>
    <row r="494" spans="1:61" ht="43.2" hidden="1" x14ac:dyDescent="0.3">
      <c r="A494" s="214" t="s">
        <v>1555</v>
      </c>
      <c r="B494" s="244" t="s">
        <v>1351</v>
      </c>
      <c r="C494" s="219" t="s">
        <v>2602</v>
      </c>
      <c r="D494" s="259"/>
      <c r="E494" s="219"/>
      <c r="F494" s="219" t="s">
        <v>1571</v>
      </c>
      <c r="G494" s="214" t="s">
        <v>1927</v>
      </c>
      <c r="H494" s="244" t="s">
        <v>1539</v>
      </c>
      <c r="J494" s="214" t="s">
        <v>786</v>
      </c>
      <c r="K494" s="214" t="s">
        <v>1567</v>
      </c>
      <c r="L494" s="214"/>
      <c r="M494" s="214"/>
      <c r="N494" s="244" t="s">
        <v>1576</v>
      </c>
      <c r="O494" s="214"/>
      <c r="P494" s="244" t="s">
        <v>1551</v>
      </c>
      <c r="Q494" s="244" t="s">
        <v>1830</v>
      </c>
      <c r="T494" s="244" t="s">
        <v>1566</v>
      </c>
      <c r="U494" s="244"/>
      <c r="AB494" s="244" t="s">
        <v>1497</v>
      </c>
      <c r="AF494" s="244" t="s">
        <v>1717</v>
      </c>
      <c r="AN494" s="214"/>
      <c r="AO494" s="214" t="s">
        <v>1567</v>
      </c>
      <c r="AP494" s="214" t="s">
        <v>1570</v>
      </c>
      <c r="AW494" s="223">
        <v>192</v>
      </c>
      <c r="AX494" s="223">
        <v>168</v>
      </c>
      <c r="AY494" s="223">
        <v>11</v>
      </c>
      <c r="AZ494" s="223" t="s">
        <v>1392</v>
      </c>
      <c r="BA494" s="223">
        <v>1</v>
      </c>
      <c r="BE494" s="223">
        <v>1</v>
      </c>
    </row>
    <row r="495" spans="1:61" ht="43.2" hidden="1" x14ac:dyDescent="0.3">
      <c r="A495" s="209"/>
      <c r="B495" s="244" t="s">
        <v>1351</v>
      </c>
      <c r="C495" s="219" t="s">
        <v>2602</v>
      </c>
      <c r="D495" s="259"/>
      <c r="E495" s="219"/>
      <c r="F495" s="219" t="s">
        <v>1571</v>
      </c>
      <c r="G495" s="214" t="s">
        <v>1925</v>
      </c>
      <c r="H495" s="244" t="s">
        <v>1540</v>
      </c>
      <c r="J495" s="214" t="s">
        <v>786</v>
      </c>
      <c r="K495" s="214" t="s">
        <v>1567</v>
      </c>
      <c r="L495" s="214"/>
      <c r="M495" s="214"/>
      <c r="N495" s="244" t="s">
        <v>1577</v>
      </c>
      <c r="O495" s="214"/>
      <c r="P495" s="244" t="s">
        <v>1551</v>
      </c>
      <c r="Q495" s="244" t="s">
        <v>1830</v>
      </c>
      <c r="T495" s="244" t="s">
        <v>1566</v>
      </c>
      <c r="U495" s="244"/>
      <c r="AB495" s="244" t="s">
        <v>1497</v>
      </c>
      <c r="AF495" s="244" t="s">
        <v>1735</v>
      </c>
      <c r="AN495" s="214"/>
      <c r="AO495" s="214" t="s">
        <v>1567</v>
      </c>
      <c r="AP495" s="214" t="s">
        <v>1570</v>
      </c>
      <c r="AW495" s="223">
        <v>192</v>
      </c>
      <c r="AX495" s="223">
        <v>168</v>
      </c>
      <c r="AY495" s="223">
        <v>11</v>
      </c>
      <c r="AZ495" s="223" t="s">
        <v>1393</v>
      </c>
      <c r="BA495" s="223">
        <v>1</v>
      </c>
      <c r="BE495" s="223">
        <v>1</v>
      </c>
    </row>
    <row r="496" spans="1:61" ht="43.2" hidden="1" x14ac:dyDescent="0.3">
      <c r="A496" s="214" t="s">
        <v>1554</v>
      </c>
      <c r="B496" s="244" t="s">
        <v>1351</v>
      </c>
      <c r="C496" s="219" t="s">
        <v>2602</v>
      </c>
      <c r="D496" s="259"/>
      <c r="E496" s="219"/>
      <c r="F496" s="219" t="s">
        <v>1571</v>
      </c>
      <c r="G496" s="214" t="s">
        <v>1924</v>
      </c>
      <c r="H496" s="244" t="s">
        <v>1541</v>
      </c>
      <c r="J496" s="214" t="s">
        <v>786</v>
      </c>
      <c r="K496" s="214" t="s">
        <v>1567</v>
      </c>
      <c r="L496" s="214"/>
      <c r="M496" s="214"/>
      <c r="N496" s="244" t="s">
        <v>1578</v>
      </c>
      <c r="O496" s="214"/>
      <c r="P496" s="244" t="s">
        <v>1551</v>
      </c>
      <c r="Q496" s="244" t="s">
        <v>1830</v>
      </c>
      <c r="T496" s="244" t="s">
        <v>1566</v>
      </c>
      <c r="U496" s="244"/>
      <c r="AB496" s="244" t="s">
        <v>1497</v>
      </c>
      <c r="AF496" s="244" t="s">
        <v>1717</v>
      </c>
      <c r="AN496" s="214"/>
      <c r="AO496" s="214" t="s">
        <v>1567</v>
      </c>
      <c r="AP496" s="214" t="s">
        <v>1570</v>
      </c>
      <c r="AW496" s="223">
        <v>192</v>
      </c>
      <c r="AX496" s="223">
        <v>168</v>
      </c>
      <c r="AY496" s="223">
        <v>11</v>
      </c>
      <c r="AZ496" s="223" t="s">
        <v>1394</v>
      </c>
      <c r="BA496" s="223">
        <v>1</v>
      </c>
      <c r="BE496" s="223">
        <v>1</v>
      </c>
    </row>
    <row r="497" spans="1:57" ht="43.2" hidden="1" x14ac:dyDescent="0.3">
      <c r="A497" s="209"/>
      <c r="B497" s="244" t="s">
        <v>1351</v>
      </c>
      <c r="C497" s="219" t="s">
        <v>2602</v>
      </c>
      <c r="D497" s="259"/>
      <c r="E497" s="219"/>
      <c r="F497" s="219" t="s">
        <v>1571</v>
      </c>
      <c r="G497" s="214" t="s">
        <v>1923</v>
      </c>
      <c r="H497" s="244" t="s">
        <v>1542</v>
      </c>
      <c r="J497" s="214" t="s">
        <v>786</v>
      </c>
      <c r="K497" s="214" t="s">
        <v>1567</v>
      </c>
      <c r="L497" s="214"/>
      <c r="M497" s="214"/>
      <c r="N497" s="244" t="s">
        <v>1579</v>
      </c>
      <c r="O497" s="214"/>
      <c r="P497" s="244" t="s">
        <v>1551</v>
      </c>
      <c r="Q497" s="244" t="s">
        <v>1830</v>
      </c>
      <c r="T497" s="244" t="s">
        <v>1566</v>
      </c>
      <c r="U497" s="244"/>
      <c r="AB497" s="244" t="s">
        <v>1497</v>
      </c>
      <c r="AF497" s="244" t="s">
        <v>1717</v>
      </c>
      <c r="AN497" s="214"/>
      <c r="AO497" s="214" t="s">
        <v>1567</v>
      </c>
      <c r="AP497" s="214" t="s">
        <v>1570</v>
      </c>
      <c r="AW497" s="223">
        <v>192</v>
      </c>
      <c r="AX497" s="223">
        <v>168</v>
      </c>
      <c r="AY497" s="223">
        <v>11</v>
      </c>
      <c r="AZ497" s="223" t="s">
        <v>1396</v>
      </c>
      <c r="BA497" s="223">
        <v>1</v>
      </c>
      <c r="BE497" s="223">
        <v>1</v>
      </c>
    </row>
    <row r="498" spans="1:57" ht="43.2" hidden="1" x14ac:dyDescent="0.3">
      <c r="A498" s="209"/>
      <c r="B498" s="244" t="s">
        <v>1351</v>
      </c>
      <c r="C498" s="219" t="s">
        <v>2602</v>
      </c>
      <c r="D498" s="259"/>
      <c r="E498" s="219"/>
      <c r="F498" s="219" t="s">
        <v>1571</v>
      </c>
      <c r="G498" s="214" t="s">
        <v>1922</v>
      </c>
      <c r="H498" s="244" t="s">
        <v>1543</v>
      </c>
      <c r="J498" s="214" t="s">
        <v>786</v>
      </c>
      <c r="K498" s="214" t="s">
        <v>1567</v>
      </c>
      <c r="L498" s="214"/>
      <c r="M498" s="214"/>
      <c r="N498" s="244" t="s">
        <v>1580</v>
      </c>
      <c r="O498" s="214"/>
      <c r="P498" s="244" t="s">
        <v>1551</v>
      </c>
      <c r="Q498" s="244" t="s">
        <v>1830</v>
      </c>
      <c r="T498" s="244" t="s">
        <v>1566</v>
      </c>
      <c r="U498" s="244"/>
      <c r="AB498" s="244" t="s">
        <v>1497</v>
      </c>
      <c r="AF498" s="244" t="s">
        <v>1717</v>
      </c>
      <c r="AN498" s="214"/>
      <c r="AO498" s="214" t="s">
        <v>1567</v>
      </c>
      <c r="AP498" s="214" t="s">
        <v>1570</v>
      </c>
      <c r="AW498" s="223">
        <v>192</v>
      </c>
      <c r="AX498" s="223">
        <v>168</v>
      </c>
      <c r="AY498" s="223">
        <v>11</v>
      </c>
      <c r="AZ498" s="223" t="s">
        <v>1397</v>
      </c>
      <c r="BA498" s="223">
        <v>1</v>
      </c>
      <c r="BE498" s="223">
        <v>1</v>
      </c>
    </row>
    <row r="499" spans="1:57" ht="43.2" hidden="1" x14ac:dyDescent="0.3">
      <c r="A499" s="209"/>
      <c r="B499" s="244" t="s">
        <v>1351</v>
      </c>
      <c r="C499" s="219" t="s">
        <v>2602</v>
      </c>
      <c r="D499" s="259"/>
      <c r="E499" s="219"/>
      <c r="F499" s="219" t="s">
        <v>1571</v>
      </c>
      <c r="G499" s="214" t="s">
        <v>1921</v>
      </c>
      <c r="H499" s="244" t="s">
        <v>1544</v>
      </c>
      <c r="J499" s="214" t="s">
        <v>786</v>
      </c>
      <c r="K499" s="214" t="s">
        <v>1567</v>
      </c>
      <c r="L499" s="214"/>
      <c r="M499" s="214"/>
      <c r="N499" s="244" t="s">
        <v>1581</v>
      </c>
      <c r="O499" s="214"/>
      <c r="P499" s="244" t="s">
        <v>1551</v>
      </c>
      <c r="Q499" s="244" t="s">
        <v>1830</v>
      </c>
      <c r="T499" s="244" t="s">
        <v>1566</v>
      </c>
      <c r="U499" s="244"/>
      <c r="AB499" s="244" t="s">
        <v>1497</v>
      </c>
      <c r="AF499" s="244" t="s">
        <v>1735</v>
      </c>
      <c r="AN499" s="214"/>
      <c r="AO499" s="214" t="s">
        <v>1567</v>
      </c>
      <c r="AP499" s="214" t="s">
        <v>1570</v>
      </c>
      <c r="AW499" s="223">
        <v>192</v>
      </c>
      <c r="AX499" s="223">
        <v>168</v>
      </c>
      <c r="AY499" s="223">
        <v>11</v>
      </c>
      <c r="AZ499" s="223" t="s">
        <v>1398</v>
      </c>
      <c r="BA499" s="223">
        <v>1</v>
      </c>
      <c r="BE499" s="223">
        <v>1</v>
      </c>
    </row>
    <row r="500" spans="1:57" ht="43.2" hidden="1" x14ac:dyDescent="0.3">
      <c r="A500" s="214" t="s">
        <v>1560</v>
      </c>
      <c r="B500" s="244" t="s">
        <v>1351</v>
      </c>
      <c r="C500" s="219" t="s">
        <v>2602</v>
      </c>
      <c r="D500" s="259"/>
      <c r="E500" s="219"/>
      <c r="F500" s="219" t="s">
        <v>1571</v>
      </c>
      <c r="G500" s="214" t="s">
        <v>1920</v>
      </c>
      <c r="H500" s="244" t="s">
        <v>1545</v>
      </c>
      <c r="J500" s="214" t="s">
        <v>786</v>
      </c>
      <c r="K500" s="214" t="s">
        <v>1567</v>
      </c>
      <c r="L500" s="214"/>
      <c r="M500" s="214"/>
      <c r="N500" s="244" t="s">
        <v>1582</v>
      </c>
      <c r="O500" s="214"/>
      <c r="P500" s="244" t="s">
        <v>1551</v>
      </c>
      <c r="Q500" s="244" t="s">
        <v>1830</v>
      </c>
      <c r="T500" s="244" t="s">
        <v>1566</v>
      </c>
      <c r="U500" s="244"/>
      <c r="AB500" s="244" t="s">
        <v>1497</v>
      </c>
      <c r="AF500" s="244" t="s">
        <v>1717</v>
      </c>
      <c r="AN500" s="214"/>
      <c r="AO500" s="214" t="s">
        <v>1567</v>
      </c>
      <c r="AP500" s="214" t="s">
        <v>1570</v>
      </c>
      <c r="AW500" s="223">
        <v>192</v>
      </c>
      <c r="AX500" s="223">
        <v>168</v>
      </c>
      <c r="AY500" s="223">
        <v>11</v>
      </c>
      <c r="AZ500" s="223" t="s">
        <v>1399</v>
      </c>
      <c r="BA500" s="223">
        <v>1</v>
      </c>
      <c r="BE500" s="223">
        <v>1</v>
      </c>
    </row>
    <row r="501" spans="1:57" ht="43.2" hidden="1" x14ac:dyDescent="0.3">
      <c r="A501" s="209"/>
      <c r="B501" s="244" t="s">
        <v>1351</v>
      </c>
      <c r="C501" s="219" t="s">
        <v>2602</v>
      </c>
      <c r="D501" s="259"/>
      <c r="E501" s="219"/>
      <c r="F501" s="219" t="s">
        <v>1571</v>
      </c>
      <c r="G501" s="214" t="s">
        <v>1915</v>
      </c>
      <c r="H501" s="244" t="s">
        <v>1546</v>
      </c>
      <c r="J501" s="214" t="s">
        <v>786</v>
      </c>
      <c r="K501" s="214" t="s">
        <v>1567</v>
      </c>
      <c r="L501" s="214"/>
      <c r="M501" s="214"/>
      <c r="N501" s="244" t="s">
        <v>1583</v>
      </c>
      <c r="O501" s="214"/>
      <c r="P501" s="244" t="s">
        <v>1551</v>
      </c>
      <c r="Q501" s="244" t="s">
        <v>1830</v>
      </c>
      <c r="T501" s="244" t="s">
        <v>1566</v>
      </c>
      <c r="U501" s="244"/>
      <c r="AB501" s="244" t="s">
        <v>1497</v>
      </c>
      <c r="AF501" s="244" t="s">
        <v>1735</v>
      </c>
      <c r="AN501" s="214"/>
      <c r="AO501" s="214" t="s">
        <v>1567</v>
      </c>
      <c r="AP501" s="214" t="s">
        <v>1570</v>
      </c>
      <c r="AW501" s="223">
        <v>192</v>
      </c>
      <c r="AX501" s="223">
        <v>168</v>
      </c>
      <c r="AY501" s="223">
        <v>11</v>
      </c>
      <c r="AZ501" s="223" t="s">
        <v>1400</v>
      </c>
      <c r="BA501" s="223">
        <v>1</v>
      </c>
      <c r="BE501" s="223">
        <v>1</v>
      </c>
    </row>
    <row r="502" spans="1:57" ht="43.2" hidden="1" x14ac:dyDescent="0.3">
      <c r="A502" s="209"/>
      <c r="B502" s="244" t="s">
        <v>1351</v>
      </c>
      <c r="C502" s="219" t="s">
        <v>2602</v>
      </c>
      <c r="D502" s="259"/>
      <c r="E502" s="219"/>
      <c r="F502" s="219" t="s">
        <v>1571</v>
      </c>
      <c r="G502" s="214" t="s">
        <v>1916</v>
      </c>
      <c r="H502" s="244" t="s">
        <v>1547</v>
      </c>
      <c r="J502" s="214" t="s">
        <v>786</v>
      </c>
      <c r="K502" s="214" t="s">
        <v>1567</v>
      </c>
      <c r="L502" s="214"/>
      <c r="M502" s="214"/>
      <c r="N502" s="244" t="s">
        <v>1584</v>
      </c>
      <c r="O502" s="214"/>
      <c r="P502" s="244" t="s">
        <v>1551</v>
      </c>
      <c r="Q502" s="244" t="s">
        <v>1830</v>
      </c>
      <c r="T502" s="244" t="s">
        <v>1566</v>
      </c>
      <c r="U502" s="244"/>
      <c r="AB502" s="244" t="s">
        <v>1497</v>
      </c>
      <c r="AF502" s="244" t="s">
        <v>1735</v>
      </c>
      <c r="AN502" s="214"/>
      <c r="AO502" s="214" t="s">
        <v>1567</v>
      </c>
      <c r="AP502" s="214" t="s">
        <v>1570</v>
      </c>
      <c r="AW502" s="223">
        <v>192</v>
      </c>
      <c r="AX502" s="223">
        <v>168</v>
      </c>
      <c r="AY502" s="223">
        <v>11</v>
      </c>
      <c r="AZ502" s="223" t="s">
        <v>1401</v>
      </c>
      <c r="BA502" s="223">
        <v>1</v>
      </c>
      <c r="BE502" s="223">
        <v>1</v>
      </c>
    </row>
    <row r="503" spans="1:57" ht="43.2" hidden="1" x14ac:dyDescent="0.3">
      <c r="A503" s="214" t="s">
        <v>1563</v>
      </c>
      <c r="B503" s="244" t="s">
        <v>1351</v>
      </c>
      <c r="C503" s="219" t="s">
        <v>2602</v>
      </c>
      <c r="D503" s="259"/>
      <c r="E503" s="219"/>
      <c r="F503" s="219" t="s">
        <v>1571</v>
      </c>
      <c r="G503" s="214" t="s">
        <v>1919</v>
      </c>
      <c r="H503" s="244" t="s">
        <v>1548</v>
      </c>
      <c r="J503" s="214" t="s">
        <v>786</v>
      </c>
      <c r="K503" s="214" t="s">
        <v>1567</v>
      </c>
      <c r="L503" s="214"/>
      <c r="M503" s="214"/>
      <c r="N503" s="244" t="s">
        <v>1573</v>
      </c>
      <c r="O503" s="214"/>
      <c r="P503" s="244" t="s">
        <v>1551</v>
      </c>
      <c r="Q503" s="244" t="s">
        <v>1830</v>
      </c>
      <c r="T503" s="244" t="s">
        <v>1566</v>
      </c>
      <c r="U503" s="244"/>
      <c r="AB503" s="244" t="s">
        <v>1497</v>
      </c>
      <c r="AF503" s="244" t="s">
        <v>1717</v>
      </c>
      <c r="AN503" s="214"/>
      <c r="AO503" s="214" t="s">
        <v>1567</v>
      </c>
      <c r="AP503" s="214" t="s">
        <v>1570</v>
      </c>
      <c r="AW503" s="223">
        <v>192</v>
      </c>
      <c r="AX503" s="223">
        <v>168</v>
      </c>
      <c r="AY503" s="223">
        <v>11</v>
      </c>
      <c r="AZ503" s="223" t="s">
        <v>1402</v>
      </c>
      <c r="BA503" s="223">
        <v>1</v>
      </c>
      <c r="BE503" s="223">
        <v>1</v>
      </c>
    </row>
    <row r="504" spans="1:57" ht="43.2" hidden="1" x14ac:dyDescent="0.3">
      <c r="A504" s="214" t="s">
        <v>1564</v>
      </c>
      <c r="B504" s="244" t="s">
        <v>1351</v>
      </c>
      <c r="C504" s="219" t="s">
        <v>2602</v>
      </c>
      <c r="D504" s="259"/>
      <c r="E504" s="219"/>
      <c r="F504" s="219" t="s">
        <v>1571</v>
      </c>
      <c r="G504" s="214" t="s">
        <v>1917</v>
      </c>
      <c r="H504" s="244" t="s">
        <v>1549</v>
      </c>
      <c r="J504" s="214" t="s">
        <v>786</v>
      </c>
      <c r="K504" s="214" t="s">
        <v>1567</v>
      </c>
      <c r="L504" s="214"/>
      <c r="M504" s="214"/>
      <c r="N504" s="244" t="s">
        <v>1585</v>
      </c>
      <c r="O504" s="214"/>
      <c r="P504" s="244" t="s">
        <v>1551</v>
      </c>
      <c r="Q504" s="244" t="s">
        <v>1830</v>
      </c>
      <c r="T504" s="244" t="s">
        <v>1566</v>
      </c>
      <c r="U504" s="244"/>
      <c r="AB504" s="244" t="s">
        <v>1497</v>
      </c>
      <c r="AF504" s="244" t="s">
        <v>1735</v>
      </c>
      <c r="AN504" s="214"/>
      <c r="AO504" s="214" t="s">
        <v>1567</v>
      </c>
      <c r="AP504" s="214" t="s">
        <v>1570</v>
      </c>
      <c r="AW504" s="223">
        <v>192</v>
      </c>
      <c r="AX504" s="223">
        <v>168</v>
      </c>
      <c r="AY504" s="223">
        <v>11</v>
      </c>
      <c r="AZ504" s="223" t="s">
        <v>1403</v>
      </c>
      <c r="BA504" s="223">
        <v>1</v>
      </c>
      <c r="BE504" s="223">
        <v>1</v>
      </c>
    </row>
    <row r="505" spans="1:57" ht="43.2" hidden="1" x14ac:dyDescent="0.3">
      <c r="A505" s="214" t="s">
        <v>2604</v>
      </c>
      <c r="B505" s="244" t="s">
        <v>1351</v>
      </c>
      <c r="C505" s="219" t="s">
        <v>2602</v>
      </c>
      <c r="D505" s="259"/>
      <c r="E505" s="219"/>
      <c r="F505" s="219" t="s">
        <v>1571</v>
      </c>
      <c r="G505" s="214" t="s">
        <v>1918</v>
      </c>
      <c r="H505" s="244" t="s">
        <v>1550</v>
      </c>
      <c r="J505" s="214" t="s">
        <v>786</v>
      </c>
      <c r="K505" s="214" t="s">
        <v>1567</v>
      </c>
      <c r="L505" s="214"/>
      <c r="M505" s="214"/>
      <c r="N505" s="244" t="s">
        <v>1588</v>
      </c>
      <c r="O505" s="214"/>
      <c r="P505" s="244" t="s">
        <v>1551</v>
      </c>
      <c r="Q505" s="244" t="s">
        <v>1830</v>
      </c>
      <c r="T505" s="244" t="s">
        <v>1566</v>
      </c>
      <c r="U505" s="244"/>
      <c r="AB505" s="244" t="s">
        <v>1497</v>
      </c>
      <c r="AF505" s="244" t="s">
        <v>1717</v>
      </c>
      <c r="AN505" s="214"/>
      <c r="AO505" s="214" t="s">
        <v>1567</v>
      </c>
      <c r="AP505" s="214" t="s">
        <v>1570</v>
      </c>
      <c r="AW505" s="223">
        <v>192</v>
      </c>
      <c r="AX505" s="223">
        <v>168</v>
      </c>
      <c r="AY505" s="223">
        <v>11</v>
      </c>
      <c r="AZ505" s="223" t="s">
        <v>1404</v>
      </c>
      <c r="BA505" s="223">
        <v>1</v>
      </c>
      <c r="BE505" s="223">
        <v>1</v>
      </c>
    </row>
    <row r="506" spans="1:57" ht="43.2" hidden="1" x14ac:dyDescent="0.3">
      <c r="A506" s="214" t="s">
        <v>1181</v>
      </c>
      <c r="B506" s="244" t="s">
        <v>1351</v>
      </c>
      <c r="C506" s="274" t="s">
        <v>2608</v>
      </c>
      <c r="D506" s="282" t="s">
        <v>3280</v>
      </c>
      <c r="E506" s="204"/>
      <c r="F506" s="204" t="s">
        <v>1245</v>
      </c>
      <c r="G506" s="214" t="s">
        <v>1589</v>
      </c>
      <c r="H506" s="272" t="s">
        <v>1259</v>
      </c>
      <c r="J506" s="214" t="s">
        <v>786</v>
      </c>
      <c r="K506" s="214" t="s">
        <v>1173</v>
      </c>
      <c r="L506" s="214"/>
      <c r="M506" s="214"/>
      <c r="N506" s="244" t="s">
        <v>1864</v>
      </c>
      <c r="O506" s="214"/>
      <c r="P506" s="244" t="s">
        <v>1228</v>
      </c>
      <c r="U506" s="244"/>
      <c r="V506" s="244" t="s">
        <v>1337</v>
      </c>
      <c r="W506" s="244" t="s">
        <v>1611</v>
      </c>
      <c r="AB506" s="244" t="s">
        <v>1497</v>
      </c>
      <c r="AF506" s="244" t="s">
        <v>1717</v>
      </c>
      <c r="AN506" s="214"/>
      <c r="AO506" s="214" t="s">
        <v>1610</v>
      </c>
      <c r="AP506" s="214" t="s">
        <v>1570</v>
      </c>
      <c r="AW506" s="223">
        <v>192</v>
      </c>
      <c r="AX506" s="223">
        <v>168</v>
      </c>
      <c r="AY506" s="223">
        <v>16</v>
      </c>
      <c r="AZ506" s="223">
        <v>7</v>
      </c>
      <c r="BA506" s="223">
        <v>1</v>
      </c>
    </row>
    <row r="507" spans="1:57" ht="28.95" hidden="1" customHeight="1" x14ac:dyDescent="0.3">
      <c r="A507" s="214" t="s">
        <v>1607</v>
      </c>
      <c r="B507" s="244" t="s">
        <v>1351</v>
      </c>
      <c r="C507" s="274" t="s">
        <v>2608</v>
      </c>
      <c r="D507" s="282" t="s">
        <v>3280</v>
      </c>
      <c r="E507" s="204"/>
      <c r="F507" s="204" t="s">
        <v>3060</v>
      </c>
      <c r="G507" s="214"/>
      <c r="H507" s="272" t="s">
        <v>1605</v>
      </c>
      <c r="J507" s="214" t="s">
        <v>786</v>
      </c>
      <c r="K507" s="214" t="s">
        <v>1173</v>
      </c>
      <c r="L507" s="214"/>
      <c r="M507" s="214"/>
      <c r="O507" s="214"/>
      <c r="P507" s="244" t="s">
        <v>1608</v>
      </c>
      <c r="U507" s="244"/>
      <c r="AB507" s="244" t="s">
        <v>1497</v>
      </c>
      <c r="AF507" s="244" t="s">
        <v>1717</v>
      </c>
      <c r="AN507" s="214"/>
      <c r="AO507" s="214"/>
      <c r="AP507" s="214"/>
      <c r="AW507" s="223">
        <v>192</v>
      </c>
      <c r="AX507" s="223">
        <v>168</v>
      </c>
      <c r="AY507" s="223">
        <v>16</v>
      </c>
      <c r="AZ507" s="223" t="s">
        <v>431</v>
      </c>
      <c r="BA507" s="223">
        <v>1</v>
      </c>
    </row>
    <row r="508" spans="1:57" ht="28.8" hidden="1" x14ac:dyDescent="0.3">
      <c r="A508" s="214" t="s">
        <v>2643</v>
      </c>
      <c r="B508" s="244" t="s">
        <v>1351</v>
      </c>
      <c r="C508" s="274" t="s">
        <v>2602</v>
      </c>
      <c r="D508" s="282" t="s">
        <v>3280</v>
      </c>
      <c r="E508" s="204"/>
      <c r="F508" s="204" t="s">
        <v>3038</v>
      </c>
      <c r="G508" s="214" t="s">
        <v>1184</v>
      </c>
      <c r="H508" s="272" t="s">
        <v>1262</v>
      </c>
      <c r="J508" s="214" t="s">
        <v>786</v>
      </c>
      <c r="K508" s="214" t="s">
        <v>1173</v>
      </c>
      <c r="L508" s="214"/>
      <c r="M508" s="214"/>
      <c r="O508" s="214"/>
      <c r="P508" s="244" t="s">
        <v>16</v>
      </c>
      <c r="Q508" s="244" t="s">
        <v>2646</v>
      </c>
      <c r="U508" s="244"/>
      <c r="AB508" s="244" t="s">
        <v>1497</v>
      </c>
      <c r="AN508" s="214"/>
      <c r="AO508" s="214"/>
      <c r="AP508" s="214"/>
      <c r="AW508" s="223">
        <v>192</v>
      </c>
      <c r="AX508" s="223">
        <v>168</v>
      </c>
      <c r="AY508" s="223">
        <v>16</v>
      </c>
      <c r="AZ508" s="223">
        <v>21</v>
      </c>
      <c r="BA508" s="223">
        <v>1</v>
      </c>
    </row>
    <row r="509" spans="1:57" ht="28.8" hidden="1" x14ac:dyDescent="0.3">
      <c r="A509" s="214" t="s">
        <v>1194</v>
      </c>
      <c r="B509" s="244" t="s">
        <v>1351</v>
      </c>
      <c r="C509" s="274" t="s">
        <v>2607</v>
      </c>
      <c r="D509" s="281" t="s">
        <v>3280</v>
      </c>
      <c r="E509" s="204"/>
      <c r="F509" s="204" t="s">
        <v>3061</v>
      </c>
      <c r="G509" s="214" t="s">
        <v>1900</v>
      </c>
      <c r="H509" s="272" t="s">
        <v>1273</v>
      </c>
      <c r="J509" s="214" t="s">
        <v>786</v>
      </c>
      <c r="K509" s="214" t="s">
        <v>1173</v>
      </c>
      <c r="L509" s="214"/>
      <c r="M509" s="214"/>
      <c r="N509" s="244" t="s">
        <v>1901</v>
      </c>
      <c r="O509" s="214"/>
      <c r="P509" s="244" t="s">
        <v>1234</v>
      </c>
      <c r="Q509" s="244" t="s">
        <v>1816</v>
      </c>
      <c r="T509" s="244" t="s">
        <v>1902</v>
      </c>
      <c r="U509" s="244"/>
      <c r="AB509" s="244" t="s">
        <v>1497</v>
      </c>
      <c r="AE509" s="244" t="s">
        <v>1334</v>
      </c>
      <c r="AF509" s="244" t="s">
        <v>1717</v>
      </c>
      <c r="AN509" s="214"/>
      <c r="AO509" s="214"/>
      <c r="AP509" s="214"/>
      <c r="AW509" s="223">
        <v>192</v>
      </c>
      <c r="AX509" s="223">
        <v>168</v>
      </c>
      <c r="AY509" s="223">
        <v>16</v>
      </c>
      <c r="AZ509" s="223">
        <v>23</v>
      </c>
      <c r="BA509" s="223">
        <v>1</v>
      </c>
      <c r="BE509" s="223">
        <v>1</v>
      </c>
    </row>
    <row r="510" spans="1:57" ht="28.8" hidden="1" x14ac:dyDescent="0.3">
      <c r="A510" s="214" t="s">
        <v>1195</v>
      </c>
      <c r="B510" s="244" t="s">
        <v>1351</v>
      </c>
      <c r="C510" s="274" t="s">
        <v>2607</v>
      </c>
      <c r="D510" s="281" t="s">
        <v>3280</v>
      </c>
      <c r="E510" s="204"/>
      <c r="F510" s="204" t="s">
        <v>3061</v>
      </c>
      <c r="G510" s="214" t="s">
        <v>1195</v>
      </c>
      <c r="H510" s="272" t="s">
        <v>1274</v>
      </c>
      <c r="J510" s="214" t="s">
        <v>786</v>
      </c>
      <c r="K510" s="214" t="s">
        <v>1173</v>
      </c>
      <c r="L510" s="214"/>
      <c r="M510" s="214"/>
      <c r="O510" s="214"/>
      <c r="P510" s="244" t="s">
        <v>1234</v>
      </c>
      <c r="Q510" s="244" t="s">
        <v>1817</v>
      </c>
      <c r="U510" s="244"/>
      <c r="AB510" s="244" t="s">
        <v>1497</v>
      </c>
      <c r="AE510" s="244" t="s">
        <v>1335</v>
      </c>
      <c r="AN510" s="214"/>
      <c r="AO510" s="214"/>
      <c r="AP510" s="214"/>
      <c r="AW510" s="223">
        <v>192</v>
      </c>
      <c r="AX510" s="223">
        <v>168</v>
      </c>
      <c r="AY510" s="223">
        <v>16</v>
      </c>
      <c r="AZ510" s="223">
        <v>24</v>
      </c>
      <c r="BA510" s="223">
        <v>1</v>
      </c>
      <c r="BE510" s="223">
        <v>1</v>
      </c>
    </row>
    <row r="511" spans="1:57" ht="28.8" hidden="1" x14ac:dyDescent="0.3">
      <c r="A511" s="214" t="s">
        <v>2118</v>
      </c>
      <c r="B511" s="244" t="s">
        <v>1351</v>
      </c>
      <c r="C511" s="204" t="s">
        <v>2606</v>
      </c>
      <c r="D511" s="259"/>
      <c r="E511" s="204"/>
      <c r="F511" s="204" t="s">
        <v>3062</v>
      </c>
      <c r="G511" s="214"/>
      <c r="J511" s="214"/>
      <c r="K511" s="214"/>
      <c r="L511" s="214"/>
      <c r="M511" s="214"/>
      <c r="O511" s="214"/>
      <c r="P511" s="244" t="s">
        <v>1615</v>
      </c>
      <c r="Q511" s="244" t="s">
        <v>1711</v>
      </c>
      <c r="U511" s="244"/>
      <c r="AB511" s="244" t="s">
        <v>1497</v>
      </c>
      <c r="AE511" s="244" t="s">
        <v>1498</v>
      </c>
      <c r="AF511" s="244" t="s">
        <v>1717</v>
      </c>
      <c r="AN511" s="214"/>
      <c r="AO511" s="214"/>
      <c r="AP511" s="214"/>
      <c r="AW511" s="230">
        <v>192</v>
      </c>
      <c r="AX511" s="230">
        <v>168</v>
      </c>
      <c r="AY511" s="230">
        <v>16</v>
      </c>
      <c r="AZ511" s="230" t="s">
        <v>1373</v>
      </c>
      <c r="BA511" s="223">
        <v>1</v>
      </c>
      <c r="BE511" s="230"/>
    </row>
    <row r="512" spans="1:57" s="244" customFormat="1" ht="28.8" hidden="1" x14ac:dyDescent="0.3">
      <c r="A512" s="214" t="s">
        <v>1203</v>
      </c>
      <c r="B512" s="244" t="s">
        <v>1351</v>
      </c>
      <c r="C512" s="274" t="s">
        <v>2607</v>
      </c>
      <c r="D512" s="282" t="s">
        <v>3280</v>
      </c>
      <c r="E512" s="213"/>
      <c r="F512" s="213" t="s">
        <v>3063</v>
      </c>
      <c r="G512" s="214" t="s">
        <v>1590</v>
      </c>
      <c r="H512" s="272" t="s">
        <v>1281</v>
      </c>
      <c r="J512" s="214" t="s">
        <v>786</v>
      </c>
      <c r="K512" s="214" t="s">
        <v>1173</v>
      </c>
      <c r="L512" s="214"/>
      <c r="M512" s="214"/>
      <c r="O512" s="214"/>
      <c r="P512" s="244" t="s">
        <v>1237</v>
      </c>
      <c r="Q512" s="244" t="s">
        <v>1258</v>
      </c>
      <c r="AB512" s="244" t="s">
        <v>1497</v>
      </c>
      <c r="AE512" s="244" t="s">
        <v>1616</v>
      </c>
      <c r="AF512" s="244" t="s">
        <v>1735</v>
      </c>
      <c r="AN512" s="214"/>
      <c r="AO512" s="214"/>
      <c r="AP512" s="214"/>
      <c r="AW512" s="223">
        <v>192</v>
      </c>
      <c r="AX512" s="223">
        <v>168</v>
      </c>
      <c r="AY512" s="223">
        <v>16</v>
      </c>
      <c r="AZ512" s="223">
        <v>26</v>
      </c>
      <c r="BA512" s="223">
        <v>1</v>
      </c>
      <c r="BB512" s="223"/>
      <c r="BC512" s="223"/>
      <c r="BD512" s="223"/>
      <c r="BE512" s="223">
        <v>1</v>
      </c>
    </row>
    <row r="513" spans="1:53" ht="28.8" hidden="1" x14ac:dyDescent="0.3">
      <c r="A513" s="214" t="s">
        <v>1701</v>
      </c>
      <c r="B513" s="244" t="s">
        <v>1351</v>
      </c>
      <c r="C513" s="219" t="s">
        <v>2593</v>
      </c>
      <c r="D513" s="265"/>
      <c r="E513" s="219"/>
      <c r="F513" s="219" t="s">
        <v>2637</v>
      </c>
      <c r="G513" s="214" t="s">
        <v>1665</v>
      </c>
      <c r="H513" s="244" t="s">
        <v>1624</v>
      </c>
      <c r="J513" s="214" t="s">
        <v>786</v>
      </c>
      <c r="K513" s="214" t="s">
        <v>1173</v>
      </c>
      <c r="L513" s="214"/>
      <c r="M513" s="214"/>
      <c r="N513" s="244" t="s">
        <v>1679</v>
      </c>
      <c r="O513" s="214"/>
      <c r="P513" s="244" t="s">
        <v>1223</v>
      </c>
      <c r="U513" s="244"/>
      <c r="V513" s="244" t="s">
        <v>1337</v>
      </c>
      <c r="AB513" s="244" t="s">
        <v>1497</v>
      </c>
      <c r="AF513" s="244" t="s">
        <v>1735</v>
      </c>
      <c r="AN513" s="214" t="s">
        <v>1169</v>
      </c>
      <c r="AO513" s="214" t="s">
        <v>1169</v>
      </c>
      <c r="AP513" s="214" t="s">
        <v>1170</v>
      </c>
      <c r="AW513" s="223">
        <v>192</v>
      </c>
      <c r="AX513" s="223">
        <v>168</v>
      </c>
      <c r="AY513" s="223">
        <v>16</v>
      </c>
      <c r="AZ513" s="223" t="s">
        <v>1375</v>
      </c>
      <c r="BA513" s="223">
        <v>1</v>
      </c>
    </row>
    <row r="514" spans="1:53" ht="43.2" hidden="1" x14ac:dyDescent="0.3">
      <c r="A514" s="214" t="s">
        <v>1200</v>
      </c>
      <c r="B514" s="244" t="s">
        <v>1351</v>
      </c>
      <c r="C514" s="219" t="s">
        <v>2593</v>
      </c>
      <c r="D514" s="259"/>
      <c r="E514" s="219"/>
      <c r="F514" s="219" t="s">
        <v>2637</v>
      </c>
      <c r="G514" s="214" t="s">
        <v>1622</v>
      </c>
      <c r="H514" s="244" t="s">
        <v>1623</v>
      </c>
      <c r="J514" s="214" t="s">
        <v>786</v>
      </c>
      <c r="K514" s="214" t="s">
        <v>1173</v>
      </c>
      <c r="L514" s="214"/>
      <c r="M514" s="214"/>
      <c r="N514" s="244" t="s">
        <v>1680</v>
      </c>
      <c r="O514" s="214"/>
      <c r="U514" s="244"/>
      <c r="V514" s="244" t="s">
        <v>1337</v>
      </c>
      <c r="W514" s="244" t="s">
        <v>1626</v>
      </c>
      <c r="AB514" s="244" t="s">
        <v>1497</v>
      </c>
      <c r="AE514" s="244" t="s">
        <v>1334</v>
      </c>
      <c r="AF514" s="244" t="s">
        <v>1717</v>
      </c>
      <c r="AN514" s="214" t="s">
        <v>1169</v>
      </c>
      <c r="AO514" s="214" t="s">
        <v>1169</v>
      </c>
      <c r="AP514" s="214" t="s">
        <v>1170</v>
      </c>
      <c r="AW514" s="223">
        <v>192</v>
      </c>
      <c r="AX514" s="223">
        <v>168</v>
      </c>
      <c r="AY514" s="223">
        <v>16</v>
      </c>
      <c r="AZ514" s="223" t="s">
        <v>1376</v>
      </c>
      <c r="BA514" s="223">
        <v>1</v>
      </c>
    </row>
    <row r="515" spans="1:53" ht="28.8" hidden="1" x14ac:dyDescent="0.3">
      <c r="A515" s="214" t="s">
        <v>2436</v>
      </c>
      <c r="B515" s="244" t="s">
        <v>1351</v>
      </c>
      <c r="C515" s="219" t="s">
        <v>2593</v>
      </c>
      <c r="D515" s="259"/>
      <c r="E515" s="219"/>
      <c r="F515" s="219" t="s">
        <v>2637</v>
      </c>
      <c r="G515" s="214" t="s">
        <v>1666</v>
      </c>
      <c r="H515" s="244" t="s">
        <v>1655</v>
      </c>
      <c r="J515" s="214" t="s">
        <v>786</v>
      </c>
      <c r="K515" s="214" t="s">
        <v>1173</v>
      </c>
      <c r="L515" s="214"/>
      <c r="M515" s="214"/>
      <c r="N515" s="244" t="s">
        <v>1681</v>
      </c>
      <c r="O515" s="214"/>
      <c r="U515" s="244"/>
      <c r="V515" s="244" t="s">
        <v>1337</v>
      </c>
      <c r="AB515" s="244" t="s">
        <v>1497</v>
      </c>
      <c r="AF515" s="244" t="s">
        <v>1735</v>
      </c>
      <c r="AN515" s="214" t="s">
        <v>1169</v>
      </c>
      <c r="AO515" s="214" t="s">
        <v>1169</v>
      </c>
      <c r="AP515" s="214" t="s">
        <v>1170</v>
      </c>
      <c r="AW515" s="223">
        <v>192</v>
      </c>
      <c r="AX515" s="223">
        <v>168</v>
      </c>
      <c r="AY515" s="223">
        <v>16</v>
      </c>
      <c r="AZ515" s="223" t="s">
        <v>1377</v>
      </c>
      <c r="BA515" s="223">
        <v>1</v>
      </c>
    </row>
    <row r="516" spans="1:53" ht="28.8" hidden="1" x14ac:dyDescent="0.3">
      <c r="A516" s="214" t="s">
        <v>1212</v>
      </c>
      <c r="B516" s="244" t="s">
        <v>1351</v>
      </c>
      <c r="C516" s="219" t="s">
        <v>2593</v>
      </c>
      <c r="D516" s="259"/>
      <c r="E516" s="219"/>
      <c r="F516" s="219" t="s">
        <v>2637</v>
      </c>
      <c r="G516" s="214" t="s">
        <v>1628</v>
      </c>
      <c r="H516" s="244" t="s">
        <v>1630</v>
      </c>
      <c r="J516" s="214" t="s">
        <v>786</v>
      </c>
      <c r="K516" s="214" t="s">
        <v>1173</v>
      </c>
      <c r="L516" s="214"/>
      <c r="M516" s="214"/>
      <c r="N516" s="244" t="s">
        <v>1682</v>
      </c>
      <c r="O516" s="214"/>
      <c r="U516" s="244"/>
      <c r="V516" s="244" t="s">
        <v>1337</v>
      </c>
      <c r="AB516" s="244" t="s">
        <v>1497</v>
      </c>
      <c r="AE516" s="244" t="s">
        <v>1334</v>
      </c>
      <c r="AF516" s="244" t="s">
        <v>1717</v>
      </c>
      <c r="AN516" s="214" t="s">
        <v>1169</v>
      </c>
      <c r="AO516" s="214" t="s">
        <v>1169</v>
      </c>
      <c r="AP516" s="214" t="s">
        <v>1170</v>
      </c>
      <c r="AW516" s="223">
        <v>192</v>
      </c>
      <c r="AX516" s="223">
        <v>168</v>
      </c>
      <c r="AY516" s="223">
        <v>16</v>
      </c>
      <c r="AZ516" s="223" t="s">
        <v>1378</v>
      </c>
      <c r="BA516" s="223">
        <v>1</v>
      </c>
    </row>
    <row r="517" spans="1:53" ht="28.8" hidden="1" x14ac:dyDescent="0.3">
      <c r="A517" s="214" t="s">
        <v>1704</v>
      </c>
      <c r="B517" s="244" t="s">
        <v>1351</v>
      </c>
      <c r="C517" s="219" t="s">
        <v>2593</v>
      </c>
      <c r="D517" s="259"/>
      <c r="E517" s="219"/>
      <c r="F517" s="219" t="s">
        <v>2637</v>
      </c>
      <c r="G517" s="214" t="s">
        <v>1667</v>
      </c>
      <c r="H517" s="244" t="s">
        <v>1656</v>
      </c>
      <c r="J517" s="214" t="s">
        <v>786</v>
      </c>
      <c r="K517" s="214" t="s">
        <v>1173</v>
      </c>
      <c r="L517" s="214"/>
      <c r="M517" s="214"/>
      <c r="N517" s="244" t="s">
        <v>1683</v>
      </c>
      <c r="O517" s="214"/>
      <c r="U517" s="244"/>
      <c r="AB517" s="244" t="s">
        <v>1497</v>
      </c>
      <c r="AF517" s="244" t="s">
        <v>1735</v>
      </c>
      <c r="AN517" s="214" t="s">
        <v>1169</v>
      </c>
      <c r="AO517" s="214" t="s">
        <v>1169</v>
      </c>
      <c r="AP517" s="214" t="s">
        <v>1170</v>
      </c>
      <c r="AW517" s="223">
        <v>192</v>
      </c>
      <c r="AX517" s="223">
        <v>168</v>
      </c>
      <c r="AY517" s="223">
        <v>16</v>
      </c>
      <c r="AZ517" s="223" t="s">
        <v>1379</v>
      </c>
      <c r="BA517" s="223">
        <v>1</v>
      </c>
    </row>
    <row r="518" spans="1:53" ht="28.8" hidden="1" x14ac:dyDescent="0.3">
      <c r="A518" s="214" t="s">
        <v>3279</v>
      </c>
      <c r="B518" s="244" t="s">
        <v>1351</v>
      </c>
      <c r="C518" s="271" t="s">
        <v>2593</v>
      </c>
      <c r="D518" s="281" t="s">
        <v>3280</v>
      </c>
      <c r="E518" s="219"/>
      <c r="F518" s="219" t="s">
        <v>2637</v>
      </c>
      <c r="G518" s="214" t="s">
        <v>1668</v>
      </c>
      <c r="H518" s="272" t="s">
        <v>1657</v>
      </c>
      <c r="J518" s="214" t="s">
        <v>786</v>
      </c>
      <c r="K518" s="214" t="s">
        <v>1173</v>
      </c>
      <c r="L518" s="214"/>
      <c r="M518" s="214"/>
      <c r="N518" s="244" t="s">
        <v>1684</v>
      </c>
      <c r="O518" s="214"/>
      <c r="U518" s="244"/>
      <c r="V518" s="244" t="s">
        <v>1337</v>
      </c>
      <c r="AB518" s="244" t="s">
        <v>1497</v>
      </c>
      <c r="AE518" s="244" t="s">
        <v>1334</v>
      </c>
      <c r="AF518" s="244" t="s">
        <v>1717</v>
      </c>
      <c r="AN518" s="214" t="s">
        <v>1169</v>
      </c>
      <c r="AO518" s="214" t="s">
        <v>1169</v>
      </c>
      <c r="AP518" s="214" t="s">
        <v>1170</v>
      </c>
      <c r="AW518" s="223">
        <v>192</v>
      </c>
      <c r="AX518" s="223">
        <v>168</v>
      </c>
      <c r="AY518" s="223">
        <v>16</v>
      </c>
      <c r="AZ518" s="223" t="s">
        <v>1380</v>
      </c>
      <c r="BA518" s="223">
        <v>1</v>
      </c>
    </row>
    <row r="519" spans="1:53" ht="28.8" hidden="1" x14ac:dyDescent="0.3">
      <c r="A519" s="214" t="s">
        <v>1702</v>
      </c>
      <c r="B519" s="244" t="s">
        <v>1351</v>
      </c>
      <c r="C519" s="219" t="s">
        <v>2593</v>
      </c>
      <c r="D519" s="259"/>
      <c r="E519" s="219"/>
      <c r="F519" s="219" t="s">
        <v>2637</v>
      </c>
      <c r="G519" s="214" t="s">
        <v>1669</v>
      </c>
      <c r="H519" s="244" t="s">
        <v>1175</v>
      </c>
      <c r="J519" s="214" t="s">
        <v>786</v>
      </c>
      <c r="K519" s="214" t="s">
        <v>1173</v>
      </c>
      <c r="L519" s="214"/>
      <c r="M519" s="214"/>
      <c r="N519" s="244" t="s">
        <v>1685</v>
      </c>
      <c r="O519" s="214"/>
      <c r="U519" s="244"/>
      <c r="V519" s="244" t="s">
        <v>1337</v>
      </c>
      <c r="AB519" s="244" t="s">
        <v>1497</v>
      </c>
      <c r="AF519" s="244" t="s">
        <v>1735</v>
      </c>
      <c r="AN519" s="214" t="s">
        <v>1169</v>
      </c>
      <c r="AO519" s="214" t="s">
        <v>1169</v>
      </c>
      <c r="AP519" s="214" t="s">
        <v>1170</v>
      </c>
      <c r="AW519" s="223">
        <v>192</v>
      </c>
      <c r="AX519" s="223">
        <v>168</v>
      </c>
      <c r="AY519" s="223">
        <v>16</v>
      </c>
      <c r="AZ519" s="223" t="s">
        <v>1381</v>
      </c>
      <c r="BA519" s="223">
        <v>1</v>
      </c>
    </row>
    <row r="520" spans="1:53" ht="28.8" hidden="1" x14ac:dyDescent="0.3">
      <c r="A520" s="214" t="s">
        <v>2439</v>
      </c>
      <c r="B520" s="244" t="s">
        <v>1351</v>
      </c>
      <c r="C520" s="219" t="s">
        <v>2593</v>
      </c>
      <c r="D520" s="259"/>
      <c r="E520" s="219"/>
      <c r="F520" s="219" t="s">
        <v>2637</v>
      </c>
      <c r="G520" s="214" t="s">
        <v>1670</v>
      </c>
      <c r="H520" s="244" t="s">
        <v>1276</v>
      </c>
      <c r="J520" s="214" t="s">
        <v>786</v>
      </c>
      <c r="K520" s="214" t="s">
        <v>1173</v>
      </c>
      <c r="L520" s="214"/>
      <c r="M520" s="214"/>
      <c r="N520" s="244" t="s">
        <v>1686</v>
      </c>
      <c r="O520" s="214"/>
      <c r="U520" s="244"/>
      <c r="AB520" s="244" t="s">
        <v>1497</v>
      </c>
      <c r="AE520" s="244" t="s">
        <v>1334</v>
      </c>
      <c r="AF520" s="244" t="s">
        <v>1717</v>
      </c>
      <c r="AN520" s="214" t="s">
        <v>1169</v>
      </c>
      <c r="AO520" s="214" t="s">
        <v>1169</v>
      </c>
      <c r="AP520" s="214" t="s">
        <v>1170</v>
      </c>
      <c r="AW520" s="223">
        <v>192</v>
      </c>
      <c r="AX520" s="223">
        <v>168</v>
      </c>
      <c r="AY520" s="223">
        <v>16</v>
      </c>
      <c r="AZ520" s="223" t="s">
        <v>1382</v>
      </c>
      <c r="BA520" s="223">
        <v>1</v>
      </c>
    </row>
    <row r="521" spans="1:53" ht="28.8" hidden="1" x14ac:dyDescent="0.3">
      <c r="A521" s="214" t="s">
        <v>1703</v>
      </c>
      <c r="B521" s="244" t="s">
        <v>1351</v>
      </c>
      <c r="C521" s="219" t="s">
        <v>2593</v>
      </c>
      <c r="D521" s="259"/>
      <c r="E521" s="219"/>
      <c r="F521" s="219" t="s">
        <v>2637</v>
      </c>
      <c r="G521" s="214" t="s">
        <v>1671</v>
      </c>
      <c r="H521" s="244" t="s">
        <v>1275</v>
      </c>
      <c r="J521" s="214" t="s">
        <v>786</v>
      </c>
      <c r="K521" s="214" t="s">
        <v>1173</v>
      </c>
      <c r="L521" s="214"/>
      <c r="M521" s="214"/>
      <c r="N521" s="244" t="s">
        <v>1687</v>
      </c>
      <c r="O521" s="214"/>
      <c r="U521" s="244"/>
      <c r="V521" s="244" t="s">
        <v>1337</v>
      </c>
      <c r="AB521" s="244" t="s">
        <v>1497</v>
      </c>
      <c r="AF521" s="244" t="s">
        <v>1735</v>
      </c>
      <c r="AN521" s="214" t="s">
        <v>1169</v>
      </c>
      <c r="AO521" s="214" t="s">
        <v>1169</v>
      </c>
      <c r="AP521" s="214" t="s">
        <v>1170</v>
      </c>
      <c r="AW521" s="223">
        <v>192</v>
      </c>
      <c r="AX521" s="223">
        <v>168</v>
      </c>
      <c r="AY521" s="223">
        <v>16</v>
      </c>
      <c r="AZ521" s="223" t="s">
        <v>1383</v>
      </c>
      <c r="BA521" s="223">
        <v>1</v>
      </c>
    </row>
    <row r="522" spans="1:53" ht="28.8" hidden="1" x14ac:dyDescent="0.3">
      <c r="A522" s="214" t="s">
        <v>1215</v>
      </c>
      <c r="B522" s="244" t="s">
        <v>1351</v>
      </c>
      <c r="C522" s="214" t="s">
        <v>2593</v>
      </c>
      <c r="D522" s="259"/>
      <c r="E522" s="219"/>
      <c r="F522" s="219" t="s">
        <v>2637</v>
      </c>
      <c r="G522" s="214" t="s">
        <v>1672</v>
      </c>
      <c r="H522" s="244" t="s">
        <v>1658</v>
      </c>
      <c r="J522" s="214" t="s">
        <v>786</v>
      </c>
      <c r="K522" s="214" t="s">
        <v>1173</v>
      </c>
      <c r="L522" s="214"/>
      <c r="M522" s="214"/>
      <c r="N522" s="244" t="s">
        <v>1688</v>
      </c>
      <c r="O522" s="214"/>
      <c r="U522" s="244"/>
      <c r="V522" s="244" t="s">
        <v>1337</v>
      </c>
      <c r="AB522" s="244" t="s">
        <v>1497</v>
      </c>
      <c r="AE522" s="214" t="s">
        <v>1696</v>
      </c>
      <c r="AF522" s="244" t="s">
        <v>1717</v>
      </c>
      <c r="AN522" s="214" t="s">
        <v>1169</v>
      </c>
      <c r="AO522" s="214" t="s">
        <v>1169</v>
      </c>
      <c r="AP522" s="214" t="s">
        <v>1170</v>
      </c>
      <c r="AW522" s="223">
        <v>192</v>
      </c>
      <c r="AX522" s="223">
        <v>168</v>
      </c>
      <c r="AY522" s="223">
        <v>16</v>
      </c>
      <c r="AZ522" s="223" t="s">
        <v>1384</v>
      </c>
      <c r="BA522" s="223">
        <v>1</v>
      </c>
    </row>
    <row r="523" spans="1:53" ht="28.8" hidden="1" x14ac:dyDescent="0.3">
      <c r="A523" s="214" t="s">
        <v>2437</v>
      </c>
      <c r="B523" s="244" t="s">
        <v>1351</v>
      </c>
      <c r="C523" s="219" t="s">
        <v>2593</v>
      </c>
      <c r="D523" s="259"/>
      <c r="E523" s="219"/>
      <c r="F523" s="219" t="s">
        <v>2637</v>
      </c>
      <c r="G523" s="214" t="s">
        <v>1673</v>
      </c>
      <c r="H523" s="244" t="s">
        <v>1659</v>
      </c>
      <c r="J523" s="214" t="s">
        <v>786</v>
      </c>
      <c r="K523" s="214" t="s">
        <v>1173</v>
      </c>
      <c r="L523" s="214"/>
      <c r="M523" s="214"/>
      <c r="N523" s="244" t="s">
        <v>1689</v>
      </c>
      <c r="O523" s="214"/>
      <c r="U523" s="244"/>
      <c r="V523" s="244" t="s">
        <v>1337</v>
      </c>
      <c r="AB523" s="244" t="s">
        <v>1497</v>
      </c>
      <c r="AE523" s="244" t="s">
        <v>1697</v>
      </c>
      <c r="AF523" s="244" t="s">
        <v>1717</v>
      </c>
      <c r="AN523" s="214" t="s">
        <v>1169</v>
      </c>
      <c r="AO523" s="214" t="s">
        <v>1169</v>
      </c>
      <c r="AP523" s="214" t="s">
        <v>1170</v>
      </c>
      <c r="AW523" s="223">
        <v>192</v>
      </c>
      <c r="AX523" s="223">
        <v>168</v>
      </c>
      <c r="AY523" s="223">
        <v>16</v>
      </c>
      <c r="AZ523" s="223" t="s">
        <v>1385</v>
      </c>
      <c r="BA523" s="223">
        <v>1</v>
      </c>
    </row>
    <row r="524" spans="1:53" ht="43.2" hidden="1" x14ac:dyDescent="0.3">
      <c r="A524" s="214"/>
      <c r="B524" s="244" t="s">
        <v>1351</v>
      </c>
      <c r="C524" s="219" t="s">
        <v>2593</v>
      </c>
      <c r="D524" s="259"/>
      <c r="E524" s="219"/>
      <c r="F524" s="219" t="s">
        <v>2637</v>
      </c>
      <c r="G524" s="214" t="s">
        <v>1674</v>
      </c>
      <c r="H524" s="244" t="s">
        <v>1661</v>
      </c>
      <c r="J524" s="214" t="s">
        <v>786</v>
      </c>
      <c r="K524" s="214" t="s">
        <v>1173</v>
      </c>
      <c r="L524" s="214"/>
      <c r="M524" s="214"/>
      <c r="N524" s="244" t="s">
        <v>1690</v>
      </c>
      <c r="O524" s="214"/>
      <c r="U524" s="244"/>
      <c r="AB524" s="244" t="s">
        <v>1497</v>
      </c>
      <c r="AN524" s="214" t="s">
        <v>1169</v>
      </c>
      <c r="AO524" s="214" t="s">
        <v>1169</v>
      </c>
      <c r="AP524" s="214" t="s">
        <v>1170</v>
      </c>
      <c r="AW524" s="223">
        <v>192</v>
      </c>
      <c r="AX524" s="223">
        <v>168</v>
      </c>
      <c r="AY524" s="223">
        <v>16</v>
      </c>
      <c r="AZ524" s="223" t="s">
        <v>1386</v>
      </c>
      <c r="BA524" s="223">
        <v>1</v>
      </c>
    </row>
    <row r="525" spans="1:53" ht="43.2" hidden="1" x14ac:dyDescent="0.3">
      <c r="A525" s="214"/>
      <c r="B525" s="244" t="s">
        <v>1351</v>
      </c>
      <c r="C525" s="219" t="s">
        <v>2593</v>
      </c>
      <c r="D525" s="259"/>
      <c r="E525" s="219"/>
      <c r="F525" s="219" t="s">
        <v>2637</v>
      </c>
      <c r="G525" s="214" t="s">
        <v>1675</v>
      </c>
      <c r="H525" s="244" t="s">
        <v>1662</v>
      </c>
      <c r="J525" s="214" t="s">
        <v>786</v>
      </c>
      <c r="K525" s="214" t="s">
        <v>1173</v>
      </c>
      <c r="L525" s="214"/>
      <c r="M525" s="214"/>
      <c r="N525" s="244" t="s">
        <v>1691</v>
      </c>
      <c r="O525" s="214"/>
      <c r="U525" s="244"/>
      <c r="AB525" s="244" t="s">
        <v>1497</v>
      </c>
      <c r="AN525" s="214" t="s">
        <v>1169</v>
      </c>
      <c r="AO525" s="214" t="s">
        <v>1169</v>
      </c>
      <c r="AP525" s="214" t="s">
        <v>1170</v>
      </c>
      <c r="AW525" s="223">
        <v>192</v>
      </c>
      <c r="AX525" s="223">
        <v>168</v>
      </c>
      <c r="AY525" s="223">
        <v>16</v>
      </c>
      <c r="AZ525" s="223" t="s">
        <v>1387</v>
      </c>
      <c r="BA525" s="223">
        <v>1</v>
      </c>
    </row>
    <row r="526" spans="1:53" ht="28.8" hidden="1" x14ac:dyDescent="0.3">
      <c r="A526" s="214" t="s">
        <v>2438</v>
      </c>
      <c r="B526" s="244" t="s">
        <v>1351</v>
      </c>
      <c r="C526" s="219" t="s">
        <v>2593</v>
      </c>
      <c r="D526" s="259"/>
      <c r="E526" s="219"/>
      <c r="F526" s="219" t="s">
        <v>2637</v>
      </c>
      <c r="G526" s="214" t="s">
        <v>1676</v>
      </c>
      <c r="H526" s="244" t="s">
        <v>1260</v>
      </c>
      <c r="J526" s="214" t="s">
        <v>786</v>
      </c>
      <c r="K526" s="214" t="s">
        <v>1173</v>
      </c>
      <c r="L526" s="214"/>
      <c r="M526" s="214"/>
      <c r="N526" s="244" t="s">
        <v>1692</v>
      </c>
      <c r="O526" s="214"/>
      <c r="U526" s="244"/>
      <c r="V526" s="244" t="s">
        <v>1337</v>
      </c>
      <c r="AB526" s="244" t="s">
        <v>1497</v>
      </c>
      <c r="AF526" s="244" t="s">
        <v>1717</v>
      </c>
      <c r="AN526" s="214" t="s">
        <v>1169</v>
      </c>
      <c r="AO526" s="214" t="s">
        <v>1169</v>
      </c>
      <c r="AP526" s="214" t="s">
        <v>1170</v>
      </c>
      <c r="AW526" s="223">
        <v>192</v>
      </c>
      <c r="AX526" s="223">
        <v>168</v>
      </c>
      <c r="AY526" s="223">
        <v>16</v>
      </c>
      <c r="AZ526" s="223" t="s">
        <v>1388</v>
      </c>
      <c r="BA526" s="223">
        <v>1</v>
      </c>
    </row>
    <row r="527" spans="1:53" ht="28.8" hidden="1" x14ac:dyDescent="0.3">
      <c r="A527" s="214" t="s">
        <v>2442</v>
      </c>
      <c r="B527" s="244" t="s">
        <v>1351</v>
      </c>
      <c r="C527" s="219" t="s">
        <v>2593</v>
      </c>
      <c r="D527" s="259"/>
      <c r="E527" s="219"/>
      <c r="F527" s="219" t="s">
        <v>2637</v>
      </c>
      <c r="G527" s="214" t="s">
        <v>1677</v>
      </c>
      <c r="H527" s="244" t="s">
        <v>1663</v>
      </c>
      <c r="J527" s="214" t="s">
        <v>786</v>
      </c>
      <c r="K527" s="214" t="s">
        <v>1173</v>
      </c>
      <c r="L527" s="214"/>
      <c r="M527" s="214"/>
      <c r="N527" s="244" t="s">
        <v>1693</v>
      </c>
      <c r="O527" s="214"/>
      <c r="U527" s="244"/>
      <c r="V527" s="244" t="s">
        <v>1337</v>
      </c>
      <c r="AB527" s="244" t="s">
        <v>1497</v>
      </c>
      <c r="AE527" s="244" t="s">
        <v>1697</v>
      </c>
      <c r="AF527" s="244" t="s">
        <v>1717</v>
      </c>
      <c r="AN527" s="214" t="s">
        <v>1169</v>
      </c>
      <c r="AO527" s="214" t="s">
        <v>1169</v>
      </c>
      <c r="AP527" s="214" t="s">
        <v>1170</v>
      </c>
      <c r="AW527" s="223">
        <v>192</v>
      </c>
      <c r="AX527" s="223">
        <v>168</v>
      </c>
      <c r="AY527" s="223">
        <v>16</v>
      </c>
      <c r="AZ527" s="223" t="s">
        <v>1389</v>
      </c>
      <c r="BA527" s="223">
        <v>1</v>
      </c>
    </row>
    <row r="528" spans="1:53" ht="28.8" hidden="1" x14ac:dyDescent="0.3">
      <c r="A528" s="214" t="s">
        <v>2440</v>
      </c>
      <c r="B528" s="244" t="s">
        <v>1351</v>
      </c>
      <c r="C528" s="219" t="s">
        <v>2593</v>
      </c>
      <c r="D528" s="259"/>
      <c r="E528" s="219"/>
      <c r="F528" s="219" t="s">
        <v>2637</v>
      </c>
      <c r="G528" s="214" t="s">
        <v>1678</v>
      </c>
      <c r="H528" s="244" t="s">
        <v>1664</v>
      </c>
      <c r="J528" s="214" t="s">
        <v>786</v>
      </c>
      <c r="K528" s="214" t="s">
        <v>1173</v>
      </c>
      <c r="L528" s="214"/>
      <c r="M528" s="214"/>
      <c r="N528" s="244" t="s">
        <v>1694</v>
      </c>
      <c r="O528" s="214"/>
      <c r="U528" s="244"/>
      <c r="V528" s="244" t="s">
        <v>1337</v>
      </c>
      <c r="AB528" s="244" t="s">
        <v>1497</v>
      </c>
      <c r="AE528" s="244" t="s">
        <v>1695</v>
      </c>
      <c r="AF528" s="244" t="s">
        <v>1735</v>
      </c>
      <c r="AN528" s="214" t="s">
        <v>1169</v>
      </c>
      <c r="AO528" s="214" t="s">
        <v>1169</v>
      </c>
      <c r="AP528" s="214" t="s">
        <v>1170</v>
      </c>
      <c r="AW528" s="223">
        <v>192</v>
      </c>
      <c r="AX528" s="223">
        <v>168</v>
      </c>
      <c r="AY528" s="223">
        <v>16</v>
      </c>
      <c r="AZ528" s="223" t="s">
        <v>1390</v>
      </c>
      <c r="BA528" s="223">
        <v>1</v>
      </c>
    </row>
    <row r="529" spans="1:57" s="244" customFormat="1" ht="28.8" hidden="1" x14ac:dyDescent="0.3">
      <c r="A529" s="214"/>
      <c r="B529" s="244" t="s">
        <v>1351</v>
      </c>
      <c r="C529" s="219" t="s">
        <v>2593</v>
      </c>
      <c r="D529" s="265"/>
      <c r="E529" s="219"/>
      <c r="F529" s="219" t="s">
        <v>2637</v>
      </c>
      <c r="G529" s="214"/>
      <c r="H529" s="244" t="s">
        <v>1624</v>
      </c>
      <c r="J529" s="214" t="s">
        <v>786</v>
      </c>
      <c r="K529" s="214" t="s">
        <v>1173</v>
      </c>
      <c r="L529" s="214"/>
      <c r="M529" s="214"/>
      <c r="O529" s="214"/>
      <c r="P529" s="257" t="s">
        <v>1225</v>
      </c>
      <c r="Q529" s="214"/>
      <c r="AB529" s="244" t="s">
        <v>1497</v>
      </c>
      <c r="AN529" s="214"/>
      <c r="AO529" s="214"/>
      <c r="AP529" s="214"/>
      <c r="AW529" s="225">
        <v>192</v>
      </c>
      <c r="AX529" s="225">
        <v>168</v>
      </c>
      <c r="AY529" s="225">
        <v>16</v>
      </c>
      <c r="AZ529" s="225">
        <v>69</v>
      </c>
      <c r="BA529" s="223">
        <v>1</v>
      </c>
      <c r="BB529" s="223"/>
      <c r="BC529" s="223"/>
      <c r="BD529" s="223"/>
      <c r="BE529" s="223"/>
    </row>
    <row r="530" spans="1:57" s="244" customFormat="1" ht="28.8" hidden="1" x14ac:dyDescent="0.3">
      <c r="A530" s="214"/>
      <c r="B530" s="244" t="s">
        <v>1351</v>
      </c>
      <c r="C530" s="219" t="s">
        <v>2593</v>
      </c>
      <c r="D530" s="265"/>
      <c r="E530" s="219"/>
      <c r="F530" s="219" t="s">
        <v>2637</v>
      </c>
      <c r="G530" s="214"/>
      <c r="H530" s="244" t="s">
        <v>1624</v>
      </c>
      <c r="J530" s="214" t="s">
        <v>786</v>
      </c>
      <c r="K530" s="214" t="s">
        <v>1173</v>
      </c>
      <c r="L530" s="214"/>
      <c r="M530" s="214"/>
      <c r="O530" s="214"/>
      <c r="P530" s="257" t="s">
        <v>1225</v>
      </c>
      <c r="Q530" s="214"/>
      <c r="AB530" s="244" t="s">
        <v>1497</v>
      </c>
      <c r="AN530" s="214"/>
      <c r="AO530" s="214"/>
      <c r="AP530" s="214"/>
      <c r="AW530" s="225">
        <v>192</v>
      </c>
      <c r="AX530" s="225">
        <v>168</v>
      </c>
      <c r="AY530" s="225">
        <v>16</v>
      </c>
      <c r="AZ530" s="225">
        <v>70</v>
      </c>
      <c r="BA530" s="223">
        <v>1</v>
      </c>
      <c r="BB530" s="223"/>
      <c r="BC530" s="223"/>
      <c r="BD530" s="223"/>
      <c r="BE530" s="223"/>
    </row>
    <row r="531" spans="1:57" s="244" customFormat="1" ht="28.8" hidden="1" x14ac:dyDescent="0.3">
      <c r="A531" s="214"/>
      <c r="B531" s="244" t="s">
        <v>1351</v>
      </c>
      <c r="C531" s="219" t="s">
        <v>2593</v>
      </c>
      <c r="D531" s="265"/>
      <c r="E531" s="219"/>
      <c r="F531" s="219" t="s">
        <v>2637</v>
      </c>
      <c r="G531" s="214"/>
      <c r="H531" s="244" t="s">
        <v>1624</v>
      </c>
      <c r="J531" s="214" t="s">
        <v>786</v>
      </c>
      <c r="K531" s="214" t="s">
        <v>1173</v>
      </c>
      <c r="L531" s="214"/>
      <c r="M531" s="214"/>
      <c r="O531" s="214"/>
      <c r="P531" s="257" t="s">
        <v>1225</v>
      </c>
      <c r="Q531" s="214"/>
      <c r="AB531" s="244" t="s">
        <v>1497</v>
      </c>
      <c r="AN531" s="214"/>
      <c r="AO531" s="214"/>
      <c r="AP531" s="214"/>
      <c r="AW531" s="225">
        <v>192</v>
      </c>
      <c r="AX531" s="225">
        <v>168</v>
      </c>
      <c r="AY531" s="225">
        <v>16</v>
      </c>
      <c r="AZ531" s="225">
        <v>71</v>
      </c>
      <c r="BA531" s="223">
        <v>1</v>
      </c>
      <c r="BB531" s="223"/>
      <c r="BC531" s="223"/>
      <c r="BD531" s="223"/>
      <c r="BE531" s="223"/>
    </row>
    <row r="532" spans="1:57" ht="43.2" hidden="1" x14ac:dyDescent="0.3">
      <c r="A532" s="214" t="s">
        <v>1700</v>
      </c>
      <c r="B532" s="244" t="s">
        <v>1351</v>
      </c>
      <c r="C532" s="271" t="s">
        <v>2608</v>
      </c>
      <c r="D532" s="281" t="s">
        <v>3280</v>
      </c>
      <c r="E532" s="219" t="s">
        <v>1518</v>
      </c>
      <c r="F532" s="219"/>
      <c r="G532" s="214"/>
      <c r="H532" s="272" t="s">
        <v>1699</v>
      </c>
      <c r="J532" s="214" t="s">
        <v>786</v>
      </c>
      <c r="K532" s="214" t="s">
        <v>1173</v>
      </c>
      <c r="L532" s="214"/>
      <c r="M532" s="214"/>
      <c r="O532" s="214"/>
      <c r="U532" s="244"/>
      <c r="AB532" s="244" t="s">
        <v>1497</v>
      </c>
      <c r="AN532" s="214"/>
      <c r="AO532" s="214"/>
      <c r="AP532" s="214"/>
      <c r="AV532" s="244" t="s">
        <v>1700</v>
      </c>
      <c r="AW532" s="225">
        <v>192</v>
      </c>
      <c r="AX532" s="225">
        <v>168</v>
      </c>
      <c r="AY532" s="225">
        <v>16</v>
      </c>
      <c r="AZ532" s="225" t="s">
        <v>1395</v>
      </c>
      <c r="BA532" s="223">
        <v>1</v>
      </c>
    </row>
    <row r="533" spans="1:57" ht="28.8" hidden="1" x14ac:dyDescent="0.3">
      <c r="A533" s="214" t="s">
        <v>1163</v>
      </c>
      <c r="B533" s="244" t="s">
        <v>1351</v>
      </c>
      <c r="C533" s="219" t="s">
        <v>2594</v>
      </c>
      <c r="D533" s="265"/>
      <c r="E533" s="219"/>
      <c r="F533" s="219" t="s">
        <v>1708</v>
      </c>
      <c r="G533" s="214" t="s">
        <v>1597</v>
      </c>
      <c r="H533" s="244" t="s">
        <v>1163</v>
      </c>
      <c r="J533" s="214" t="s">
        <v>786</v>
      </c>
      <c r="K533" s="214" t="s">
        <v>1173</v>
      </c>
      <c r="L533" s="214"/>
      <c r="M533" s="214"/>
      <c r="N533" s="244" t="s">
        <v>1295</v>
      </c>
      <c r="O533" s="214"/>
      <c r="P533" s="244" t="s">
        <v>1218</v>
      </c>
      <c r="Q533" s="244" t="s">
        <v>1839</v>
      </c>
      <c r="U533" s="244"/>
      <c r="V533" s="244" t="s">
        <v>1712</v>
      </c>
      <c r="AB533" s="244" t="s">
        <v>1497</v>
      </c>
      <c r="AE533" s="244" t="s">
        <v>1713</v>
      </c>
      <c r="AF533" s="244" t="s">
        <v>1717</v>
      </c>
      <c r="AN533" s="214"/>
      <c r="AO533" s="214"/>
      <c r="AP533" s="214"/>
      <c r="AW533" s="223">
        <v>192</v>
      </c>
      <c r="AX533" s="223">
        <v>168</v>
      </c>
      <c r="AY533" s="223">
        <v>16</v>
      </c>
      <c r="AZ533" s="223">
        <v>151</v>
      </c>
      <c r="BA533" s="223">
        <v>1</v>
      </c>
      <c r="BE533" s="223">
        <v>1</v>
      </c>
    </row>
    <row r="534" spans="1:57" ht="28.8" hidden="1" x14ac:dyDescent="0.3">
      <c r="A534" s="214" t="s">
        <v>1164</v>
      </c>
      <c r="B534" s="244" t="s">
        <v>1351</v>
      </c>
      <c r="C534" s="219" t="s">
        <v>2594</v>
      </c>
      <c r="D534" s="265"/>
      <c r="E534" s="219"/>
      <c r="F534" s="219" t="s">
        <v>1708</v>
      </c>
      <c r="G534" s="214" t="s">
        <v>1598</v>
      </c>
      <c r="H534" s="244" t="s">
        <v>1164</v>
      </c>
      <c r="J534" s="214" t="s">
        <v>786</v>
      </c>
      <c r="K534" s="214" t="s">
        <v>1173</v>
      </c>
      <c r="L534" s="214"/>
      <c r="M534" s="214"/>
      <c r="N534" s="244" t="s">
        <v>1296</v>
      </c>
      <c r="O534" s="214"/>
      <c r="P534" s="244" t="s">
        <v>1218</v>
      </c>
      <c r="Q534" s="244" t="s">
        <v>1839</v>
      </c>
      <c r="U534" s="244"/>
      <c r="V534" s="244" t="s">
        <v>1712</v>
      </c>
      <c r="AB534" s="244" t="s">
        <v>1497</v>
      </c>
      <c r="AE534" s="244" t="s">
        <v>1713</v>
      </c>
      <c r="AF534" s="244" t="s">
        <v>1717</v>
      </c>
      <c r="AN534" s="214"/>
      <c r="AO534" s="214"/>
      <c r="AP534" s="214"/>
      <c r="AW534" s="223">
        <v>192</v>
      </c>
      <c r="AX534" s="223">
        <v>168</v>
      </c>
      <c r="AY534" s="223">
        <v>16</v>
      </c>
      <c r="AZ534" s="223">
        <v>152</v>
      </c>
      <c r="BA534" s="223">
        <v>1</v>
      </c>
      <c r="BE534" s="223">
        <v>1</v>
      </c>
    </row>
    <row r="535" spans="1:57" ht="28.8" hidden="1" x14ac:dyDescent="0.3">
      <c r="A535" s="214" t="s">
        <v>1165</v>
      </c>
      <c r="B535" s="244" t="s">
        <v>1351</v>
      </c>
      <c r="C535" s="219" t="s">
        <v>2594</v>
      </c>
      <c r="D535" s="265"/>
      <c r="E535" s="219"/>
      <c r="F535" s="219" t="s">
        <v>1708</v>
      </c>
      <c r="G535" s="214" t="s">
        <v>1599</v>
      </c>
      <c r="H535" s="244" t="s">
        <v>1165</v>
      </c>
      <c r="J535" s="214" t="s">
        <v>786</v>
      </c>
      <c r="K535" s="214" t="s">
        <v>1173</v>
      </c>
      <c r="L535" s="214"/>
      <c r="M535" s="214"/>
      <c r="N535" s="244" t="s">
        <v>1297</v>
      </c>
      <c r="O535" s="214"/>
      <c r="P535" s="244" t="s">
        <v>1218</v>
      </c>
      <c r="Q535" s="244" t="s">
        <v>1839</v>
      </c>
      <c r="U535" s="244"/>
      <c r="V535" s="244" t="s">
        <v>1712</v>
      </c>
      <c r="AB535" s="244" t="s">
        <v>1497</v>
      </c>
      <c r="AE535" s="244" t="s">
        <v>1713</v>
      </c>
      <c r="AF535" s="244" t="s">
        <v>1717</v>
      </c>
      <c r="AN535" s="214"/>
      <c r="AO535" s="214"/>
      <c r="AP535" s="214"/>
      <c r="AW535" s="223">
        <v>192</v>
      </c>
      <c r="AX535" s="223">
        <v>168</v>
      </c>
      <c r="AY535" s="223">
        <v>16</v>
      </c>
      <c r="AZ535" s="223">
        <v>153</v>
      </c>
      <c r="BA535" s="223">
        <v>1</v>
      </c>
      <c r="BE535" s="223">
        <v>1</v>
      </c>
    </row>
    <row r="536" spans="1:57" ht="28.8" hidden="1" x14ac:dyDescent="0.3">
      <c r="A536" s="214" t="s">
        <v>1166</v>
      </c>
      <c r="B536" s="244" t="s">
        <v>1351</v>
      </c>
      <c r="C536" s="219" t="s">
        <v>2594</v>
      </c>
      <c r="D536" s="259"/>
      <c r="E536" s="219"/>
      <c r="F536" s="219" t="s">
        <v>1708</v>
      </c>
      <c r="G536" s="214" t="s">
        <v>1600</v>
      </c>
      <c r="H536" s="244" t="s">
        <v>1166</v>
      </c>
      <c r="J536" s="214" t="s">
        <v>786</v>
      </c>
      <c r="K536" s="214" t="s">
        <v>1173</v>
      </c>
      <c r="L536" s="214"/>
      <c r="M536" s="214"/>
      <c r="O536" s="214"/>
      <c r="P536" s="244" t="s">
        <v>1219</v>
      </c>
      <c r="Q536" s="244" t="s">
        <v>1930</v>
      </c>
      <c r="U536" s="244"/>
      <c r="V536" s="244" t="s">
        <v>1712</v>
      </c>
      <c r="AB536" s="244" t="s">
        <v>1497</v>
      </c>
      <c r="AE536" s="244" t="s">
        <v>1713</v>
      </c>
      <c r="AF536" s="244" t="s">
        <v>1717</v>
      </c>
      <c r="AN536" s="214" t="s">
        <v>1173</v>
      </c>
      <c r="AO536" s="214" t="s">
        <v>1286</v>
      </c>
      <c r="AP536" s="214"/>
      <c r="AW536" s="223">
        <v>192</v>
      </c>
      <c r="AX536" s="223">
        <v>168</v>
      </c>
      <c r="AY536" s="223">
        <v>16</v>
      </c>
      <c r="AZ536" s="223">
        <v>154</v>
      </c>
      <c r="BA536" s="223">
        <v>1</v>
      </c>
      <c r="BE536" s="223">
        <v>1</v>
      </c>
    </row>
    <row r="537" spans="1:57" ht="57.6" hidden="1" x14ac:dyDescent="0.3">
      <c r="A537" s="214" t="s">
        <v>2434</v>
      </c>
      <c r="B537" s="244" t="s">
        <v>1351</v>
      </c>
      <c r="C537" s="271" t="s">
        <v>2606</v>
      </c>
      <c r="D537" s="282" t="s">
        <v>3280</v>
      </c>
      <c r="E537" s="219"/>
      <c r="F537" s="219" t="s">
        <v>3064</v>
      </c>
      <c r="G537" s="214" t="s">
        <v>1706</v>
      </c>
      <c r="H537" s="272" t="s">
        <v>1167</v>
      </c>
      <c r="J537" s="214" t="s">
        <v>786</v>
      </c>
      <c r="K537" s="214" t="s">
        <v>1173</v>
      </c>
      <c r="L537" s="214"/>
      <c r="M537" s="214"/>
      <c r="N537" s="244" t="s">
        <v>1958</v>
      </c>
      <c r="O537" s="214"/>
      <c r="P537" s="244" t="s">
        <v>1218</v>
      </c>
      <c r="Q537" s="244" t="s">
        <v>1959</v>
      </c>
      <c r="U537" s="244"/>
      <c r="AB537" s="244" t="s">
        <v>1497</v>
      </c>
      <c r="AE537" s="244" t="s">
        <v>1713</v>
      </c>
      <c r="AF537" s="244" t="s">
        <v>1717</v>
      </c>
      <c r="AG537" s="244" t="s">
        <v>1512</v>
      </c>
      <c r="AM537" s="244" t="s">
        <v>1220</v>
      </c>
      <c r="AN537" s="214"/>
      <c r="AO537" s="214"/>
      <c r="AP537" s="214"/>
      <c r="AV537" s="244" t="s">
        <v>1961</v>
      </c>
      <c r="AW537" s="223">
        <v>192</v>
      </c>
      <c r="AX537" s="223">
        <v>168</v>
      </c>
      <c r="AY537" s="223">
        <v>16</v>
      </c>
      <c r="AZ537" s="223">
        <v>155</v>
      </c>
      <c r="BA537" s="223">
        <v>1</v>
      </c>
      <c r="BE537" s="223">
        <v>1</v>
      </c>
    </row>
    <row r="538" spans="1:57" ht="43.2" hidden="1" x14ac:dyDescent="0.3">
      <c r="A538" s="214" t="s">
        <v>2435</v>
      </c>
      <c r="B538" s="244" t="s">
        <v>1351</v>
      </c>
      <c r="C538" s="271" t="s">
        <v>2606</v>
      </c>
      <c r="D538" s="282" t="s">
        <v>3280</v>
      </c>
      <c r="E538" s="219"/>
      <c r="F538" s="219" t="s">
        <v>3064</v>
      </c>
      <c r="G538" s="214" t="s">
        <v>1707</v>
      </c>
      <c r="H538" s="272" t="s">
        <v>1168</v>
      </c>
      <c r="J538" s="214" t="s">
        <v>786</v>
      </c>
      <c r="K538" s="214" t="s">
        <v>1173</v>
      </c>
      <c r="L538" s="214"/>
      <c r="M538" s="214"/>
      <c r="O538" s="214"/>
      <c r="P538" s="244" t="s">
        <v>1218</v>
      </c>
      <c r="Q538" s="244" t="s">
        <v>1959</v>
      </c>
      <c r="U538" s="244"/>
      <c r="AB538" s="244" t="s">
        <v>1497</v>
      </c>
      <c r="AE538" s="244" t="s">
        <v>1713</v>
      </c>
      <c r="AF538" s="244" t="s">
        <v>1717</v>
      </c>
      <c r="AG538" s="244" t="s">
        <v>1512</v>
      </c>
      <c r="AM538" s="244" t="s">
        <v>1220</v>
      </c>
      <c r="AN538" s="214"/>
      <c r="AO538" s="214"/>
      <c r="AP538" s="214"/>
      <c r="AV538" s="244" t="s">
        <v>1960</v>
      </c>
      <c r="AW538" s="223">
        <v>192</v>
      </c>
      <c r="AX538" s="223">
        <v>168</v>
      </c>
      <c r="AY538" s="223">
        <v>16</v>
      </c>
      <c r="AZ538" s="223">
        <v>156</v>
      </c>
      <c r="BA538" s="223">
        <v>1</v>
      </c>
      <c r="BE538" s="223">
        <v>1</v>
      </c>
    </row>
    <row r="539" spans="1:57" ht="28.8" hidden="1" x14ac:dyDescent="0.3">
      <c r="A539" s="214" t="s">
        <v>1207</v>
      </c>
      <c r="B539" s="244" t="s">
        <v>1351</v>
      </c>
      <c r="C539" s="219" t="s">
        <v>2594</v>
      </c>
      <c r="D539" s="259"/>
      <c r="E539" s="219"/>
      <c r="F539" s="219" t="s">
        <v>1708</v>
      </c>
      <c r="G539" s="214" t="s">
        <v>1591</v>
      </c>
      <c r="H539" s="244" t="s">
        <v>1285</v>
      </c>
      <c r="J539" s="214" t="s">
        <v>786</v>
      </c>
      <c r="K539" s="214" t="s">
        <v>1173</v>
      </c>
      <c r="L539" s="214"/>
      <c r="M539" s="214"/>
      <c r="N539" s="244" t="s">
        <v>1928</v>
      </c>
      <c r="O539" s="214"/>
      <c r="P539" s="244" t="s">
        <v>1219</v>
      </c>
      <c r="Q539" s="244" t="s">
        <v>1251</v>
      </c>
      <c r="U539" s="244"/>
      <c r="V539" s="244" t="s">
        <v>1340</v>
      </c>
      <c r="W539" s="244" t="s">
        <v>1858</v>
      </c>
      <c r="AB539" s="244" t="s">
        <v>1497</v>
      </c>
      <c r="AE539" s="244" t="s">
        <v>1713</v>
      </c>
      <c r="AF539" s="244" t="s">
        <v>1717</v>
      </c>
      <c r="AN539" s="214" t="s">
        <v>1173</v>
      </c>
      <c r="AO539" s="214" t="s">
        <v>1286</v>
      </c>
      <c r="AP539" s="214"/>
      <c r="AW539" s="223">
        <v>192</v>
      </c>
      <c r="AX539" s="223">
        <v>168</v>
      </c>
      <c r="AY539" s="223">
        <v>16</v>
      </c>
      <c r="AZ539" s="223">
        <v>170</v>
      </c>
      <c r="BA539" s="223">
        <v>1</v>
      </c>
      <c r="BE539" s="223">
        <v>1</v>
      </c>
    </row>
    <row r="540" spans="1:57" ht="28.8" hidden="1" x14ac:dyDescent="0.3">
      <c r="A540" s="214" t="s">
        <v>1208</v>
      </c>
      <c r="B540" s="244" t="s">
        <v>1351</v>
      </c>
      <c r="C540" s="219" t="s">
        <v>2594</v>
      </c>
      <c r="D540" s="259"/>
      <c r="E540" s="219"/>
      <c r="F540" s="219" t="s">
        <v>1708</v>
      </c>
      <c r="G540" s="214"/>
      <c r="H540" s="244" t="s">
        <v>1286</v>
      </c>
      <c r="J540" s="214" t="s">
        <v>786</v>
      </c>
      <c r="K540" s="214" t="s">
        <v>1173</v>
      </c>
      <c r="L540" s="214"/>
      <c r="M540" s="214"/>
      <c r="O540" s="214"/>
      <c r="P540" s="244" t="s">
        <v>1219</v>
      </c>
      <c r="Q540" s="244" t="s">
        <v>1251</v>
      </c>
      <c r="U540" s="244"/>
      <c r="V540" s="244" t="s">
        <v>1340</v>
      </c>
      <c r="W540" s="244" t="s">
        <v>1858</v>
      </c>
      <c r="AB540" s="244" t="s">
        <v>1497</v>
      </c>
      <c r="AE540" s="244" t="s">
        <v>1713</v>
      </c>
      <c r="AF540" s="244" t="s">
        <v>1717</v>
      </c>
      <c r="AN540" s="214" t="s">
        <v>1173</v>
      </c>
      <c r="AO540" s="214" t="s">
        <v>1286</v>
      </c>
      <c r="AP540" s="214"/>
      <c r="AW540" s="223">
        <v>192</v>
      </c>
      <c r="AX540" s="223">
        <v>168</v>
      </c>
      <c r="AY540" s="223">
        <v>16</v>
      </c>
      <c r="AZ540" s="223">
        <v>171</v>
      </c>
      <c r="BA540" s="223">
        <v>1</v>
      </c>
      <c r="BE540" s="223">
        <v>1</v>
      </c>
    </row>
    <row r="541" spans="1:57" ht="28.8" hidden="1" x14ac:dyDescent="0.3">
      <c r="A541" s="214" t="s">
        <v>1169</v>
      </c>
      <c r="B541" s="244" t="s">
        <v>1351</v>
      </c>
      <c r="C541" s="219" t="s">
        <v>2594</v>
      </c>
      <c r="D541" s="259"/>
      <c r="E541" s="219"/>
      <c r="F541" s="219" t="s">
        <v>1708</v>
      </c>
      <c r="G541" s="214"/>
      <c r="H541" s="244" t="s">
        <v>1169</v>
      </c>
      <c r="J541" s="214" t="s">
        <v>786</v>
      </c>
      <c r="K541" s="214" t="s">
        <v>1173</v>
      </c>
      <c r="L541" s="214"/>
      <c r="M541" s="214"/>
      <c r="O541" s="214"/>
      <c r="P541" s="244" t="s">
        <v>1219</v>
      </c>
      <c r="Q541" s="244" t="s">
        <v>1251</v>
      </c>
      <c r="R541" s="267" t="s">
        <v>1302</v>
      </c>
      <c r="U541" s="244"/>
      <c r="V541" s="244" t="s">
        <v>1340</v>
      </c>
      <c r="W541" s="244" t="s">
        <v>1858</v>
      </c>
      <c r="AB541" s="244" t="s">
        <v>1497</v>
      </c>
      <c r="AE541" s="244" t="s">
        <v>1713</v>
      </c>
      <c r="AF541" s="244" t="s">
        <v>1717</v>
      </c>
      <c r="AN541" s="214" t="s">
        <v>1173</v>
      </c>
      <c r="AO541" s="214" t="s">
        <v>1286</v>
      </c>
      <c r="AP541" s="214"/>
      <c r="AW541" s="223">
        <v>192</v>
      </c>
      <c r="AX541" s="223">
        <v>168</v>
      </c>
      <c r="AY541" s="223">
        <v>16</v>
      </c>
      <c r="AZ541" s="223">
        <v>172</v>
      </c>
      <c r="BA541" s="223">
        <v>1</v>
      </c>
      <c r="BE541" s="223">
        <v>1</v>
      </c>
    </row>
    <row r="542" spans="1:57" ht="28.8" hidden="1" x14ac:dyDescent="0.3">
      <c r="A542" s="214" t="s">
        <v>1170</v>
      </c>
      <c r="B542" s="244" t="s">
        <v>1351</v>
      </c>
      <c r="C542" s="219" t="s">
        <v>2594</v>
      </c>
      <c r="D542" s="259"/>
      <c r="E542" s="219"/>
      <c r="F542" s="219" t="s">
        <v>1708</v>
      </c>
      <c r="G542" s="214" t="s">
        <v>1596</v>
      </c>
      <c r="H542" s="244" t="s">
        <v>1170</v>
      </c>
      <c r="J542" s="214" t="s">
        <v>786</v>
      </c>
      <c r="K542" s="214" t="s">
        <v>1173</v>
      </c>
      <c r="L542" s="214"/>
      <c r="M542" s="214"/>
      <c r="O542" s="214"/>
      <c r="P542" s="244" t="s">
        <v>1219</v>
      </c>
      <c r="Q542" s="244" t="s">
        <v>1251</v>
      </c>
      <c r="R542" s="267" t="s">
        <v>1303</v>
      </c>
      <c r="U542" s="244"/>
      <c r="V542" s="244" t="s">
        <v>1340</v>
      </c>
      <c r="W542" s="244" t="s">
        <v>1858</v>
      </c>
      <c r="AB542" s="244" t="s">
        <v>1497</v>
      </c>
      <c r="AE542" s="244" t="s">
        <v>1713</v>
      </c>
      <c r="AF542" s="244" t="s">
        <v>1717</v>
      </c>
      <c r="AN542" s="214" t="s">
        <v>1173</v>
      </c>
      <c r="AO542" s="214" t="s">
        <v>1286</v>
      </c>
      <c r="AP542" s="214"/>
      <c r="AW542" s="223">
        <v>192</v>
      </c>
      <c r="AX542" s="223">
        <v>168</v>
      </c>
      <c r="AY542" s="223">
        <v>16</v>
      </c>
      <c r="AZ542" s="223">
        <v>173</v>
      </c>
      <c r="BA542" s="223">
        <v>1</v>
      </c>
      <c r="BE542" s="223">
        <v>1</v>
      </c>
    </row>
    <row r="543" spans="1:57" ht="28.8" hidden="1" x14ac:dyDescent="0.3">
      <c r="A543" s="214" t="s">
        <v>1209</v>
      </c>
      <c r="B543" s="244" t="s">
        <v>1351</v>
      </c>
      <c r="C543" s="219" t="s">
        <v>2594</v>
      </c>
      <c r="D543" s="259"/>
      <c r="E543" s="219"/>
      <c r="F543" s="219" t="s">
        <v>1708</v>
      </c>
      <c r="G543" s="214" t="s">
        <v>1592</v>
      </c>
      <c r="H543" s="244" t="s">
        <v>1287</v>
      </c>
      <c r="J543" s="214" t="s">
        <v>786</v>
      </c>
      <c r="K543" s="214" t="s">
        <v>1173</v>
      </c>
      <c r="L543" s="214"/>
      <c r="M543" s="214"/>
      <c r="O543" s="214"/>
      <c r="P543" s="244" t="s">
        <v>1219</v>
      </c>
      <c r="Q543" s="244" t="s">
        <v>1251</v>
      </c>
      <c r="U543" s="244"/>
      <c r="V543" s="244" t="s">
        <v>1340</v>
      </c>
      <c r="W543" s="244" t="s">
        <v>1858</v>
      </c>
      <c r="AB543" s="244" t="s">
        <v>1497</v>
      </c>
      <c r="AE543" s="244" t="s">
        <v>1713</v>
      </c>
      <c r="AF543" s="244" t="s">
        <v>1717</v>
      </c>
      <c r="AN543" s="214" t="s">
        <v>1173</v>
      </c>
      <c r="AO543" s="214" t="s">
        <v>1286</v>
      </c>
      <c r="AP543" s="214"/>
      <c r="AW543" s="223">
        <v>192</v>
      </c>
      <c r="AX543" s="223">
        <v>168</v>
      </c>
      <c r="AY543" s="223">
        <v>16</v>
      </c>
      <c r="AZ543" s="223">
        <v>174</v>
      </c>
      <c r="BA543" s="223">
        <v>1</v>
      </c>
      <c r="BE543" s="223">
        <v>1</v>
      </c>
    </row>
    <row r="544" spans="1:57" ht="28.8" hidden="1" x14ac:dyDescent="0.3">
      <c r="A544" s="214" t="s">
        <v>1211</v>
      </c>
      <c r="B544" s="244" t="s">
        <v>1351</v>
      </c>
      <c r="C544" s="219" t="s">
        <v>2594</v>
      </c>
      <c r="D544" s="259"/>
      <c r="E544" s="219"/>
      <c r="F544" s="219" t="s">
        <v>1708</v>
      </c>
      <c r="G544" s="214" t="s">
        <v>1593</v>
      </c>
      <c r="H544" s="244" t="s">
        <v>1289</v>
      </c>
      <c r="J544" s="214" t="s">
        <v>786</v>
      </c>
      <c r="K544" s="214" t="s">
        <v>1173</v>
      </c>
      <c r="L544" s="214"/>
      <c r="M544" s="214"/>
      <c r="O544" s="214"/>
      <c r="P544" s="244" t="s">
        <v>1219</v>
      </c>
      <c r="Q544" s="244" t="s">
        <v>1251</v>
      </c>
      <c r="U544" s="244"/>
      <c r="V544" s="244" t="s">
        <v>1340</v>
      </c>
      <c r="W544" s="244" t="s">
        <v>1858</v>
      </c>
      <c r="AB544" s="244" t="s">
        <v>1497</v>
      </c>
      <c r="AE544" s="244" t="s">
        <v>1713</v>
      </c>
      <c r="AF544" s="244" t="s">
        <v>1717</v>
      </c>
      <c r="AN544" s="214" t="s">
        <v>1173</v>
      </c>
      <c r="AO544" s="214" t="s">
        <v>1286</v>
      </c>
      <c r="AP544" s="214"/>
      <c r="AW544" s="223">
        <v>192</v>
      </c>
      <c r="AX544" s="223">
        <v>168</v>
      </c>
      <c r="AY544" s="223">
        <v>16</v>
      </c>
      <c r="AZ544" s="223">
        <v>175</v>
      </c>
      <c r="BA544" s="223">
        <v>1</v>
      </c>
      <c r="BE544" s="223">
        <v>1</v>
      </c>
    </row>
    <row r="545" spans="1:57" ht="28.8" hidden="1" x14ac:dyDescent="0.3">
      <c r="A545" s="214" t="s">
        <v>1171</v>
      </c>
      <c r="B545" s="244" t="s">
        <v>1351</v>
      </c>
      <c r="C545" s="219" t="s">
        <v>2594</v>
      </c>
      <c r="D545" s="259"/>
      <c r="E545" s="219"/>
      <c r="F545" s="219" t="s">
        <v>1708</v>
      </c>
      <c r="G545" s="214" t="s">
        <v>433</v>
      </c>
      <c r="H545" s="244" t="s">
        <v>1171</v>
      </c>
      <c r="J545" s="214" t="s">
        <v>786</v>
      </c>
      <c r="K545" s="214" t="s">
        <v>1173</v>
      </c>
      <c r="L545" s="214"/>
      <c r="M545" s="214"/>
      <c r="O545" s="214"/>
      <c r="P545" s="244" t="s">
        <v>1219</v>
      </c>
      <c r="Q545" s="244" t="s">
        <v>1251</v>
      </c>
      <c r="R545" s="267" t="s">
        <v>1304</v>
      </c>
      <c r="U545" s="244"/>
      <c r="AB545" s="244" t="s">
        <v>1497</v>
      </c>
      <c r="AE545" s="244" t="s">
        <v>1713</v>
      </c>
      <c r="AF545" s="244" t="s">
        <v>1717</v>
      </c>
      <c r="AN545" s="214"/>
      <c r="AO545" s="214"/>
      <c r="AP545" s="214"/>
      <c r="AW545" s="223">
        <v>192</v>
      </c>
      <c r="AX545" s="223">
        <v>168</v>
      </c>
      <c r="AY545" s="223">
        <v>16</v>
      </c>
      <c r="AZ545" s="223">
        <v>176</v>
      </c>
      <c r="BA545" s="223">
        <v>1</v>
      </c>
    </row>
    <row r="546" spans="1:57" ht="28.8" hidden="1" x14ac:dyDescent="0.3">
      <c r="A546" s="214"/>
      <c r="B546" s="244" t="s">
        <v>1351</v>
      </c>
      <c r="C546" s="219" t="s">
        <v>2594</v>
      </c>
      <c r="D546" s="259"/>
      <c r="E546" s="219"/>
      <c r="F546" s="219" t="s">
        <v>1708</v>
      </c>
      <c r="G546" s="214" t="s">
        <v>433</v>
      </c>
      <c r="H546" s="244" t="s">
        <v>1650</v>
      </c>
      <c r="J546" s="214" t="s">
        <v>786</v>
      </c>
      <c r="K546" s="214" t="s">
        <v>1173</v>
      </c>
      <c r="L546" s="214"/>
      <c r="M546" s="214"/>
      <c r="O546" s="214"/>
      <c r="P546" s="244" t="s">
        <v>1219</v>
      </c>
      <c r="Q546" s="244" t="s">
        <v>1251</v>
      </c>
      <c r="U546" s="244"/>
      <c r="AB546" s="244" t="s">
        <v>1497</v>
      </c>
      <c r="AE546" s="244" t="s">
        <v>1713</v>
      </c>
      <c r="AF546" s="244" t="s">
        <v>1717</v>
      </c>
      <c r="AN546" s="214"/>
      <c r="AO546" s="214"/>
      <c r="AP546" s="214"/>
      <c r="AW546" s="223">
        <v>192</v>
      </c>
      <c r="AX546" s="223">
        <v>168</v>
      </c>
      <c r="AY546" s="223">
        <v>16</v>
      </c>
      <c r="AZ546" s="223">
        <v>177</v>
      </c>
      <c r="BA546" s="223">
        <v>1</v>
      </c>
    </row>
    <row r="547" spans="1:57" ht="28.8" hidden="1" x14ac:dyDescent="0.3">
      <c r="A547" s="214"/>
      <c r="B547" s="244" t="s">
        <v>1351</v>
      </c>
      <c r="C547" s="219" t="s">
        <v>2594</v>
      </c>
      <c r="D547" s="259"/>
      <c r="E547" s="219"/>
      <c r="F547" s="219" t="s">
        <v>1708</v>
      </c>
      <c r="G547" s="214" t="s">
        <v>1641</v>
      </c>
      <c r="H547" s="244" t="s">
        <v>1651</v>
      </c>
      <c r="J547" s="214" t="s">
        <v>786</v>
      </c>
      <c r="K547" s="214" t="s">
        <v>1173</v>
      </c>
      <c r="L547" s="214"/>
      <c r="M547" s="214"/>
      <c r="O547" s="214"/>
      <c r="P547" s="244" t="s">
        <v>1219</v>
      </c>
      <c r="Q547" s="244" t="s">
        <v>1251</v>
      </c>
      <c r="U547" s="244"/>
      <c r="V547" s="244" t="s">
        <v>1340</v>
      </c>
      <c r="W547" s="244" t="s">
        <v>1858</v>
      </c>
      <c r="AB547" s="244" t="s">
        <v>1497</v>
      </c>
      <c r="AE547" s="244" t="s">
        <v>1713</v>
      </c>
      <c r="AF547" s="244" t="s">
        <v>1717</v>
      </c>
      <c r="AN547" s="214" t="s">
        <v>1173</v>
      </c>
      <c r="AO547" s="214" t="s">
        <v>1286</v>
      </c>
      <c r="AP547" s="214"/>
      <c r="AW547" s="223">
        <v>192</v>
      </c>
      <c r="AX547" s="223">
        <v>168</v>
      </c>
      <c r="AY547" s="223">
        <v>16</v>
      </c>
      <c r="AZ547" s="223">
        <v>178</v>
      </c>
      <c r="BA547" s="223">
        <v>1</v>
      </c>
      <c r="BE547" s="223">
        <v>1</v>
      </c>
    </row>
    <row r="548" spans="1:57" ht="28.8" hidden="1" x14ac:dyDescent="0.3">
      <c r="A548" s="214"/>
      <c r="B548" s="244" t="s">
        <v>1351</v>
      </c>
      <c r="C548" s="219" t="s">
        <v>2594</v>
      </c>
      <c r="D548" s="259"/>
      <c r="E548" s="219"/>
      <c r="F548" s="219" t="s">
        <v>1708</v>
      </c>
      <c r="G548" s="214" t="s">
        <v>1907</v>
      </c>
      <c r="H548" s="244" t="s">
        <v>1652</v>
      </c>
      <c r="J548" s="214" t="s">
        <v>786</v>
      </c>
      <c r="K548" s="214" t="s">
        <v>1173</v>
      </c>
      <c r="L548" s="214"/>
      <c r="M548" s="214"/>
      <c r="O548" s="214"/>
      <c r="P548" s="244" t="s">
        <v>1219</v>
      </c>
      <c r="Q548" s="244" t="s">
        <v>1251</v>
      </c>
      <c r="U548" s="244"/>
      <c r="V548" s="244" t="s">
        <v>1340</v>
      </c>
      <c r="W548" s="244" t="s">
        <v>1858</v>
      </c>
      <c r="AB548" s="244" t="s">
        <v>1497</v>
      </c>
      <c r="AE548" s="244" t="s">
        <v>1713</v>
      </c>
      <c r="AF548" s="244" t="s">
        <v>1717</v>
      </c>
      <c r="AN548" s="214" t="s">
        <v>1173</v>
      </c>
      <c r="AO548" s="214" t="s">
        <v>1286</v>
      </c>
      <c r="AP548" s="214"/>
      <c r="AW548" s="223">
        <v>192</v>
      </c>
      <c r="AX548" s="223">
        <v>168</v>
      </c>
      <c r="AY548" s="223">
        <v>16</v>
      </c>
      <c r="AZ548" s="223">
        <v>179</v>
      </c>
      <c r="BA548" s="223">
        <v>1</v>
      </c>
      <c r="BE548" s="223">
        <v>1</v>
      </c>
    </row>
    <row r="549" spans="1:57" ht="28.8" hidden="1" x14ac:dyDescent="0.3">
      <c r="A549" s="214"/>
      <c r="B549" s="244" t="s">
        <v>1351</v>
      </c>
      <c r="C549" s="219" t="s">
        <v>2594</v>
      </c>
      <c r="D549" s="259"/>
      <c r="E549" s="219"/>
      <c r="F549" s="219" t="s">
        <v>1708</v>
      </c>
      <c r="G549" s="214" t="s">
        <v>1908</v>
      </c>
      <c r="H549" s="244" t="s">
        <v>1653</v>
      </c>
      <c r="J549" s="214" t="s">
        <v>786</v>
      </c>
      <c r="K549" s="214" t="s">
        <v>1173</v>
      </c>
      <c r="L549" s="214"/>
      <c r="M549" s="214"/>
      <c r="O549" s="214"/>
      <c r="P549" s="244" t="s">
        <v>1219</v>
      </c>
      <c r="Q549" s="244" t="s">
        <v>1251</v>
      </c>
      <c r="U549" s="244"/>
      <c r="AB549" s="244" t="s">
        <v>1497</v>
      </c>
      <c r="AE549" s="244" t="s">
        <v>1713</v>
      </c>
      <c r="AF549" s="244" t="s">
        <v>1717</v>
      </c>
      <c r="AN549" s="214"/>
      <c r="AO549" s="214"/>
      <c r="AP549" s="214"/>
      <c r="AW549" s="223">
        <v>192</v>
      </c>
      <c r="AX549" s="223">
        <v>168</v>
      </c>
      <c r="AY549" s="223">
        <v>16</v>
      </c>
      <c r="AZ549" s="223">
        <v>180</v>
      </c>
      <c r="BA549" s="223">
        <v>1</v>
      </c>
      <c r="BE549" s="223">
        <v>1</v>
      </c>
    </row>
    <row r="550" spans="1:57" ht="28.8" hidden="1" x14ac:dyDescent="0.3">
      <c r="A550" s="214"/>
      <c r="B550" s="244" t="s">
        <v>1351</v>
      </c>
      <c r="C550" s="219" t="s">
        <v>2594</v>
      </c>
      <c r="D550" s="259"/>
      <c r="E550" s="219"/>
      <c r="F550" s="219" t="s">
        <v>1708</v>
      </c>
      <c r="G550" s="214" t="s">
        <v>1644</v>
      </c>
      <c r="H550" s="244" t="s">
        <v>1654</v>
      </c>
      <c r="J550" s="214" t="s">
        <v>786</v>
      </c>
      <c r="K550" s="214" t="s">
        <v>1173</v>
      </c>
      <c r="L550" s="214"/>
      <c r="M550" s="214"/>
      <c r="O550" s="214"/>
      <c r="P550" s="244" t="s">
        <v>1219</v>
      </c>
      <c r="Q550" s="244" t="s">
        <v>1251</v>
      </c>
      <c r="U550" s="244"/>
      <c r="AB550" s="244" t="s">
        <v>1497</v>
      </c>
      <c r="AE550" s="244" t="s">
        <v>1713</v>
      </c>
      <c r="AF550" s="244" t="s">
        <v>1717</v>
      </c>
      <c r="AN550" s="214"/>
      <c r="AO550" s="214"/>
      <c r="AP550" s="214"/>
      <c r="AW550" s="223">
        <v>192</v>
      </c>
      <c r="AX550" s="223">
        <v>168</v>
      </c>
      <c r="AY550" s="223">
        <v>16</v>
      </c>
      <c r="AZ550" s="223">
        <v>181</v>
      </c>
      <c r="BA550" s="223">
        <v>1</v>
      </c>
    </row>
    <row r="551" spans="1:57" ht="28.8" hidden="1" x14ac:dyDescent="0.3">
      <c r="A551" s="214" t="s">
        <v>1183</v>
      </c>
      <c r="B551" s="244" t="s">
        <v>1351</v>
      </c>
      <c r="C551" s="219" t="s">
        <v>2594</v>
      </c>
      <c r="D551" s="259"/>
      <c r="E551" s="219"/>
      <c r="F551" s="219" t="s">
        <v>1708</v>
      </c>
      <c r="G551" s="214" t="s">
        <v>1645</v>
      </c>
      <c r="H551" s="244" t="s">
        <v>1261</v>
      </c>
      <c r="J551" s="214" t="s">
        <v>786</v>
      </c>
      <c r="K551" s="214" t="s">
        <v>1173</v>
      </c>
      <c r="L551" s="214"/>
      <c r="M551" s="214"/>
      <c r="O551" s="214"/>
      <c r="P551" s="244" t="s">
        <v>1219</v>
      </c>
      <c r="Q551" s="244" t="s">
        <v>1251</v>
      </c>
      <c r="U551" s="244"/>
      <c r="AB551" s="244" t="s">
        <v>1497</v>
      </c>
      <c r="AE551" s="244" t="s">
        <v>1713</v>
      </c>
      <c r="AF551" s="244" t="s">
        <v>1717</v>
      </c>
      <c r="AN551" s="214"/>
      <c r="AO551" s="214"/>
      <c r="AP551" s="214"/>
      <c r="AW551" s="223">
        <v>192</v>
      </c>
      <c r="AX551" s="223">
        <v>168</v>
      </c>
      <c r="AY551" s="223">
        <v>16</v>
      </c>
      <c r="AZ551" s="223">
        <v>182</v>
      </c>
      <c r="BA551" s="223">
        <v>1</v>
      </c>
    </row>
    <row r="552" spans="1:57" ht="28.8" hidden="1" x14ac:dyDescent="0.3">
      <c r="A552" s="214" t="s">
        <v>1210</v>
      </c>
      <c r="B552" s="244" t="s">
        <v>1351</v>
      </c>
      <c r="C552" s="219" t="s">
        <v>2594</v>
      </c>
      <c r="D552" s="259"/>
      <c r="E552" s="219"/>
      <c r="F552" s="219" t="s">
        <v>1708</v>
      </c>
      <c r="G552" s="214" t="s">
        <v>1595</v>
      </c>
      <c r="H552" s="244" t="s">
        <v>1288</v>
      </c>
      <c r="J552" s="214" t="s">
        <v>786</v>
      </c>
      <c r="K552" s="214" t="s">
        <v>1173</v>
      </c>
      <c r="L552" s="214"/>
      <c r="M552" s="214"/>
      <c r="O552" s="214"/>
      <c r="P552" s="244" t="s">
        <v>1219</v>
      </c>
      <c r="Q552" s="244" t="s">
        <v>1251</v>
      </c>
      <c r="U552" s="244"/>
      <c r="V552" s="244" t="s">
        <v>1340</v>
      </c>
      <c r="W552" s="244" t="s">
        <v>1858</v>
      </c>
      <c r="AB552" s="244" t="s">
        <v>1497</v>
      </c>
      <c r="AE552" s="244" t="s">
        <v>1713</v>
      </c>
      <c r="AF552" s="244" t="s">
        <v>1717</v>
      </c>
      <c r="AN552" s="214" t="s">
        <v>1173</v>
      </c>
      <c r="AO552" s="214" t="s">
        <v>1286</v>
      </c>
      <c r="AP552" s="214"/>
      <c r="AW552" s="223">
        <v>192</v>
      </c>
      <c r="AX552" s="223">
        <v>168</v>
      </c>
      <c r="AY552" s="223">
        <v>16</v>
      </c>
      <c r="AZ552" s="223">
        <v>183</v>
      </c>
      <c r="BA552" s="223">
        <v>1</v>
      </c>
      <c r="BE552" s="223">
        <v>1</v>
      </c>
    </row>
    <row r="553" spans="1:57" ht="28.8" hidden="1" x14ac:dyDescent="0.3">
      <c r="B553" s="244" t="s">
        <v>1351</v>
      </c>
      <c r="C553" s="219" t="s">
        <v>2594</v>
      </c>
      <c r="D553" s="259"/>
      <c r="E553" s="219"/>
      <c r="F553" s="219" t="s">
        <v>1708</v>
      </c>
      <c r="G553" s="244" t="s">
        <v>1906</v>
      </c>
      <c r="H553" s="244" t="s">
        <v>1862</v>
      </c>
      <c r="J553" s="214" t="s">
        <v>786</v>
      </c>
      <c r="K553" s="214" t="s">
        <v>1173</v>
      </c>
      <c r="L553" s="214"/>
      <c r="M553" s="214"/>
      <c r="P553" s="244" t="s">
        <v>1219</v>
      </c>
      <c r="Q553" s="244" t="s">
        <v>1251</v>
      </c>
      <c r="U553" s="244"/>
      <c r="V553" s="244" t="s">
        <v>1340</v>
      </c>
      <c r="W553" s="244" t="s">
        <v>1858</v>
      </c>
      <c r="AB553" s="244" t="s">
        <v>1497</v>
      </c>
      <c r="AE553" s="244" t="s">
        <v>1713</v>
      </c>
      <c r="AF553" s="244" t="s">
        <v>1717</v>
      </c>
      <c r="AN553" s="214" t="s">
        <v>1173</v>
      </c>
      <c r="AO553" s="214" t="s">
        <v>1286</v>
      </c>
      <c r="AW553" s="223">
        <v>192</v>
      </c>
      <c r="AX553" s="223">
        <v>168</v>
      </c>
      <c r="AY553" s="223">
        <v>16</v>
      </c>
      <c r="AZ553" s="223">
        <v>184</v>
      </c>
      <c r="BA553" s="223">
        <v>1</v>
      </c>
      <c r="BE553" s="223">
        <v>1</v>
      </c>
    </row>
    <row r="554" spans="1:57" ht="28.8" hidden="1" x14ac:dyDescent="0.3">
      <c r="B554" s="244" t="s">
        <v>1351</v>
      </c>
      <c r="C554" s="219" t="s">
        <v>2594</v>
      </c>
      <c r="D554" s="259"/>
      <c r="E554" s="219"/>
      <c r="F554" s="219" t="s">
        <v>1708</v>
      </c>
      <c r="G554" s="244" t="s">
        <v>1905</v>
      </c>
      <c r="H554" s="244" t="s">
        <v>1863</v>
      </c>
      <c r="J554" s="214" t="s">
        <v>786</v>
      </c>
      <c r="K554" s="214" t="s">
        <v>1173</v>
      </c>
      <c r="L554" s="214"/>
      <c r="M554" s="214"/>
      <c r="P554" s="244" t="s">
        <v>1219</v>
      </c>
      <c r="Q554" s="244" t="s">
        <v>1251</v>
      </c>
      <c r="U554" s="244"/>
      <c r="AB554" s="244" t="s">
        <v>1497</v>
      </c>
      <c r="AE554" s="244" t="s">
        <v>1713</v>
      </c>
      <c r="AF554" s="244" t="s">
        <v>1717</v>
      </c>
      <c r="AW554" s="223">
        <v>192</v>
      </c>
      <c r="AX554" s="223">
        <v>168</v>
      </c>
      <c r="AY554" s="223">
        <v>16</v>
      </c>
      <c r="AZ554" s="223">
        <v>185</v>
      </c>
      <c r="BA554" s="223">
        <v>1</v>
      </c>
      <c r="BE554" s="223">
        <v>1</v>
      </c>
    </row>
    <row r="555" spans="1:57" ht="28.8" hidden="1" x14ac:dyDescent="0.3">
      <c r="A555" s="214"/>
      <c r="B555" s="244" t="s">
        <v>1351</v>
      </c>
      <c r="C555" s="219" t="s">
        <v>2594</v>
      </c>
      <c r="D555" s="259"/>
      <c r="E555" s="219"/>
      <c r="F555" s="219" t="s">
        <v>1708</v>
      </c>
      <c r="G555" s="214" t="s">
        <v>1903</v>
      </c>
      <c r="H555" s="244" t="s">
        <v>1649</v>
      </c>
      <c r="J555" s="214" t="s">
        <v>786</v>
      </c>
      <c r="K555" s="214" t="s">
        <v>1173</v>
      </c>
      <c r="L555" s="214"/>
      <c r="M555" s="214"/>
      <c r="O555" s="214"/>
      <c r="P555" s="244" t="s">
        <v>1219</v>
      </c>
      <c r="Q555" s="244" t="s">
        <v>1251</v>
      </c>
      <c r="U555" s="244"/>
      <c r="V555" s="244" t="s">
        <v>1929</v>
      </c>
      <c r="W555" s="244" t="s">
        <v>1339</v>
      </c>
      <c r="AB555" s="244" t="s">
        <v>1497</v>
      </c>
      <c r="AE555" s="244" t="s">
        <v>1713</v>
      </c>
      <c r="AF555" s="244" t="s">
        <v>1717</v>
      </c>
      <c r="AN555" s="214" t="s">
        <v>1173</v>
      </c>
      <c r="AO555" s="214" t="s">
        <v>1286</v>
      </c>
      <c r="AP555" s="214"/>
      <c r="AW555" s="223">
        <v>192</v>
      </c>
      <c r="AX555" s="223">
        <v>168</v>
      </c>
      <c r="AY555" s="223">
        <v>16</v>
      </c>
      <c r="AZ555" s="223" t="s">
        <v>1403</v>
      </c>
      <c r="BA555" s="223">
        <v>1</v>
      </c>
      <c r="BE555" s="223">
        <v>1</v>
      </c>
    </row>
    <row r="556" spans="1:57" ht="43.2" hidden="1" x14ac:dyDescent="0.3">
      <c r="A556" s="214" t="s">
        <v>1188</v>
      </c>
      <c r="B556" s="244" t="s">
        <v>1351</v>
      </c>
      <c r="C556" s="219" t="s">
        <v>2605</v>
      </c>
      <c r="D556" s="259"/>
      <c r="E556" s="219"/>
      <c r="F556" s="219" t="s">
        <v>1708</v>
      </c>
      <c r="G556" s="214" t="s">
        <v>1601</v>
      </c>
      <c r="H556" s="244" t="s">
        <v>1266</v>
      </c>
      <c r="J556" s="214" t="s">
        <v>786</v>
      </c>
      <c r="K556" s="214" t="s">
        <v>1293</v>
      </c>
      <c r="L556" s="214"/>
      <c r="M556" s="214"/>
      <c r="N556" s="244" t="s">
        <v>1935</v>
      </c>
      <c r="O556" s="214"/>
      <c r="P556" s="244" t="s">
        <v>1231</v>
      </c>
      <c r="Q556" s="244" t="s">
        <v>1932</v>
      </c>
      <c r="R556" s="244" t="s">
        <v>1933</v>
      </c>
      <c r="T556" s="244" t="s">
        <v>1934</v>
      </c>
      <c r="U556" s="244"/>
      <c r="V556" s="244" t="s">
        <v>1929</v>
      </c>
      <c r="AB556" s="244" t="s">
        <v>1497</v>
      </c>
      <c r="AE556" s="244" t="s">
        <v>1713</v>
      </c>
      <c r="AF556" s="244" t="s">
        <v>1717</v>
      </c>
      <c r="AG556" s="244" t="s">
        <v>1512</v>
      </c>
      <c r="AK556" s="244" t="s">
        <v>561</v>
      </c>
      <c r="AN556" s="214"/>
      <c r="AO556" s="214" t="s">
        <v>1169</v>
      </c>
      <c r="AP556" s="214" t="s">
        <v>1170</v>
      </c>
      <c r="AW556" s="223">
        <v>192</v>
      </c>
      <c r="AX556" s="223">
        <v>168</v>
      </c>
      <c r="AY556" s="223">
        <v>16</v>
      </c>
      <c r="AZ556" s="223">
        <v>222</v>
      </c>
      <c r="BA556" s="223">
        <v>1</v>
      </c>
      <c r="BE556" s="223">
        <v>1</v>
      </c>
    </row>
    <row r="557" spans="1:57" ht="43.2" hidden="1" x14ac:dyDescent="0.3">
      <c r="A557" s="214" t="s">
        <v>1193</v>
      </c>
      <c r="B557" s="244" t="s">
        <v>1351</v>
      </c>
      <c r="C557" s="219" t="s">
        <v>2605</v>
      </c>
      <c r="D557" s="259"/>
      <c r="E557" s="219"/>
      <c r="F557" s="219" t="s">
        <v>1708</v>
      </c>
      <c r="G557" s="214" t="s">
        <v>1602</v>
      </c>
      <c r="H557" s="244" t="s">
        <v>1272</v>
      </c>
      <c r="J557" s="214"/>
      <c r="K557" s="214"/>
      <c r="L557" s="214"/>
      <c r="M557" s="214"/>
      <c r="O557" s="214"/>
      <c r="P557" s="244" t="s">
        <v>1231</v>
      </c>
      <c r="Q557" s="244" t="s">
        <v>1937</v>
      </c>
      <c r="R557" s="244" t="s">
        <v>1936</v>
      </c>
      <c r="T557" s="244" t="s">
        <v>1938</v>
      </c>
      <c r="U557" s="244"/>
      <c r="V557" s="244" t="s">
        <v>1929</v>
      </c>
      <c r="W557" s="244" t="s">
        <v>1966</v>
      </c>
      <c r="AB557" s="244" t="s">
        <v>1497</v>
      </c>
      <c r="AE557" s="244" t="s">
        <v>1713</v>
      </c>
      <c r="AF557" s="244" t="s">
        <v>1717</v>
      </c>
      <c r="AG557" s="244" t="s">
        <v>1512</v>
      </c>
      <c r="AK557" s="244" t="s">
        <v>561</v>
      </c>
      <c r="AN557" s="214"/>
      <c r="AO557" s="214"/>
      <c r="AP557" s="214"/>
      <c r="AW557" s="223">
        <v>192</v>
      </c>
      <c r="AX557" s="223">
        <v>168</v>
      </c>
      <c r="AY557" s="223">
        <v>16</v>
      </c>
      <c r="AZ557" s="223">
        <v>223</v>
      </c>
      <c r="BA557" s="223">
        <v>1</v>
      </c>
      <c r="BE557" s="223">
        <v>1</v>
      </c>
    </row>
    <row r="558" spans="1:57" ht="86.4" hidden="1" x14ac:dyDescent="0.3">
      <c r="A558" s="214" t="s">
        <v>3270</v>
      </c>
      <c r="B558" s="244" t="s">
        <v>1351</v>
      </c>
      <c r="C558" s="219" t="s">
        <v>2595</v>
      </c>
      <c r="D558" s="259"/>
      <c r="E558" s="219"/>
      <c r="F558" s="219"/>
      <c r="G558" s="214"/>
      <c r="H558" s="244" t="s">
        <v>2121</v>
      </c>
      <c r="J558" s="214" t="s">
        <v>786</v>
      </c>
      <c r="K558" s="214" t="s">
        <v>1173</v>
      </c>
      <c r="L558" s="214" t="s">
        <v>3324</v>
      </c>
      <c r="M558" s="214" t="s">
        <v>3323</v>
      </c>
      <c r="N558" s="244" t="s">
        <v>2123</v>
      </c>
      <c r="P558" s="244" t="s">
        <v>1366</v>
      </c>
      <c r="Q558" s="244" t="s">
        <v>2124</v>
      </c>
      <c r="U558" s="244"/>
      <c r="AB558" s="244" t="s">
        <v>1497</v>
      </c>
      <c r="AF558" s="244" t="s">
        <v>1717</v>
      </c>
      <c r="AW558" s="230">
        <v>192</v>
      </c>
      <c r="AX558" s="230">
        <v>168</v>
      </c>
      <c r="AY558" s="230">
        <v>16</v>
      </c>
      <c r="AZ558" s="230">
        <v>252</v>
      </c>
      <c r="BA558" s="223">
        <v>1</v>
      </c>
      <c r="BE558" s="223">
        <v>1</v>
      </c>
    </row>
    <row r="559" spans="1:57" ht="86.4" hidden="1" x14ac:dyDescent="0.3">
      <c r="A559" s="214" t="s">
        <v>3271</v>
      </c>
      <c r="B559" s="244" t="s">
        <v>1351</v>
      </c>
      <c r="C559" s="271" t="s">
        <v>2595</v>
      </c>
      <c r="D559" s="281" t="s">
        <v>3280</v>
      </c>
      <c r="E559" s="219"/>
      <c r="F559" s="219"/>
      <c r="G559" s="214"/>
      <c r="H559" s="272" t="s">
        <v>1263</v>
      </c>
      <c r="J559" s="214" t="s">
        <v>786</v>
      </c>
      <c r="K559" s="214" t="s">
        <v>1173</v>
      </c>
      <c r="L559" s="214" t="s">
        <v>3324</v>
      </c>
      <c r="M559" s="214" t="s">
        <v>3323</v>
      </c>
      <c r="N559" s="244" t="s">
        <v>2122</v>
      </c>
      <c r="O559" s="214"/>
      <c r="P559" s="244" t="s">
        <v>1366</v>
      </c>
      <c r="Q559" s="244" t="s">
        <v>2124</v>
      </c>
      <c r="U559" s="244"/>
      <c r="AB559" s="244" t="s">
        <v>1497</v>
      </c>
      <c r="AD559" s="244" t="s">
        <v>1333</v>
      </c>
      <c r="AN559" s="214"/>
      <c r="AO559" s="214"/>
      <c r="AP559" s="214"/>
      <c r="AW559" s="230">
        <v>192</v>
      </c>
      <c r="AX559" s="230">
        <v>168</v>
      </c>
      <c r="AY559" s="230">
        <v>16</v>
      </c>
      <c r="AZ559" s="230">
        <v>253</v>
      </c>
      <c r="BA559" s="223">
        <v>1</v>
      </c>
      <c r="BE559" s="223">
        <v>1</v>
      </c>
    </row>
    <row r="560" spans="1:57" ht="86.4" hidden="1" x14ac:dyDescent="0.3">
      <c r="A560" s="214" t="s">
        <v>1138</v>
      </c>
      <c r="B560" s="244" t="s">
        <v>1351</v>
      </c>
      <c r="C560" s="271" t="s">
        <v>2597</v>
      </c>
      <c r="D560" s="281" t="s">
        <v>3280</v>
      </c>
      <c r="E560" s="219"/>
      <c r="F560" s="219" t="s">
        <v>2597</v>
      </c>
      <c r="G560" s="214" t="s">
        <v>1505</v>
      </c>
      <c r="H560" s="271" t="s">
        <v>1139</v>
      </c>
      <c r="I560" s="214"/>
      <c r="J560" s="214" t="s">
        <v>786</v>
      </c>
      <c r="K560" s="214" t="s">
        <v>1500</v>
      </c>
      <c r="L560" s="214" t="s">
        <v>3324</v>
      </c>
      <c r="M560" s="214" t="s">
        <v>3323</v>
      </c>
      <c r="N560" s="244" t="s">
        <v>1851</v>
      </c>
      <c r="O560" s="214"/>
      <c r="P560" s="244" t="s">
        <v>1504</v>
      </c>
      <c r="Q560" s="244" t="s">
        <v>1843</v>
      </c>
      <c r="S560" s="214" t="s">
        <v>1125</v>
      </c>
      <c r="T560" s="214" t="s">
        <v>1514</v>
      </c>
      <c r="U560" s="244"/>
      <c r="W560" s="214" t="s">
        <v>1155</v>
      </c>
      <c r="X560" s="214"/>
      <c r="Y560" s="214"/>
      <c r="AB560" s="244" t="s">
        <v>1497</v>
      </c>
      <c r="AE560" s="244" t="s">
        <v>1498</v>
      </c>
      <c r="AF560" s="244" t="s">
        <v>1717</v>
      </c>
      <c r="AG560" s="244" t="s">
        <v>1511</v>
      </c>
      <c r="AJ560" s="244" t="s">
        <v>2431</v>
      </c>
      <c r="AN560" s="214"/>
      <c r="AO560" s="214"/>
      <c r="AP560" s="214"/>
      <c r="AQ560" s="214"/>
      <c r="AR560" s="214"/>
      <c r="AS560" s="214"/>
      <c r="AT560" s="214"/>
      <c r="AU560" s="214" t="s">
        <v>1282</v>
      </c>
      <c r="AW560" s="223">
        <v>192</v>
      </c>
      <c r="AX560" s="223">
        <v>168</v>
      </c>
      <c r="AY560" s="223">
        <v>20</v>
      </c>
      <c r="AZ560" s="223">
        <v>11</v>
      </c>
      <c r="BA560" s="223">
        <v>1</v>
      </c>
      <c r="BE560" s="223">
        <v>1</v>
      </c>
    </row>
    <row r="561" spans="1:57" ht="86.4" hidden="1" x14ac:dyDescent="0.3">
      <c r="A561" s="214" t="s">
        <v>1136</v>
      </c>
      <c r="B561" s="244" t="s">
        <v>1351</v>
      </c>
      <c r="C561" s="271" t="s">
        <v>2597</v>
      </c>
      <c r="D561" s="281" t="s">
        <v>3280</v>
      </c>
      <c r="E561" s="219"/>
      <c r="F561" s="219" t="s">
        <v>2597</v>
      </c>
      <c r="G561" s="214" t="s">
        <v>1516</v>
      </c>
      <c r="H561" s="271" t="s">
        <v>1137</v>
      </c>
      <c r="I561" s="214"/>
      <c r="J561" s="214" t="s">
        <v>786</v>
      </c>
      <c r="K561" s="214" t="s">
        <v>1500</v>
      </c>
      <c r="L561" s="214" t="s">
        <v>3324</v>
      </c>
      <c r="M561" s="214" t="s">
        <v>3323</v>
      </c>
      <c r="N561" s="244" t="s">
        <v>1852</v>
      </c>
      <c r="O561" s="214"/>
      <c r="P561" s="244" t="s">
        <v>1504</v>
      </c>
      <c r="Q561" s="244" t="s">
        <v>1844</v>
      </c>
      <c r="S561" s="214" t="s">
        <v>1135</v>
      </c>
      <c r="T561" s="214" t="s">
        <v>1520</v>
      </c>
      <c r="U561" s="244"/>
      <c r="W561" s="214" t="s">
        <v>1156</v>
      </c>
      <c r="X561" s="214"/>
      <c r="Y561" s="214"/>
      <c r="AB561" s="244" t="s">
        <v>1497</v>
      </c>
      <c r="AE561" s="244" t="s">
        <v>1498</v>
      </c>
      <c r="AF561" s="244" t="s">
        <v>1717</v>
      </c>
      <c r="AG561" s="244" t="s">
        <v>1511</v>
      </c>
      <c r="AJ561" s="244" t="s">
        <v>2431</v>
      </c>
      <c r="AN561" s="214"/>
      <c r="AO561" s="214"/>
      <c r="AP561" s="214"/>
      <c r="AU561" s="214" t="s">
        <v>1282</v>
      </c>
      <c r="AW561" s="223">
        <v>192</v>
      </c>
      <c r="AX561" s="223">
        <v>168</v>
      </c>
      <c r="AY561" s="223">
        <v>20</v>
      </c>
      <c r="AZ561" s="223">
        <v>12</v>
      </c>
      <c r="BA561" s="223">
        <v>1</v>
      </c>
      <c r="BE561" s="223">
        <v>1</v>
      </c>
    </row>
    <row r="562" spans="1:57" ht="86.4" hidden="1" x14ac:dyDescent="0.3">
      <c r="A562" s="214" t="s">
        <v>1133</v>
      </c>
      <c r="B562" s="244" t="s">
        <v>1351</v>
      </c>
      <c r="C562" s="271" t="s">
        <v>2597</v>
      </c>
      <c r="D562" s="281" t="s">
        <v>3280</v>
      </c>
      <c r="E562" s="219"/>
      <c r="F562" s="219" t="s">
        <v>2597</v>
      </c>
      <c r="G562" s="214" t="s">
        <v>1506</v>
      </c>
      <c r="H562" s="271" t="s">
        <v>1134</v>
      </c>
      <c r="I562" s="214"/>
      <c r="J562" s="214" t="s">
        <v>786</v>
      </c>
      <c r="K562" s="214" t="s">
        <v>1500</v>
      </c>
      <c r="L562" s="214" t="s">
        <v>3324</v>
      </c>
      <c r="M562" s="214" t="s">
        <v>3323</v>
      </c>
      <c r="N562" s="244" t="s">
        <v>1853</v>
      </c>
      <c r="O562" s="214"/>
      <c r="P562" s="244" t="s">
        <v>1504</v>
      </c>
      <c r="Q562" s="244" t="s">
        <v>1844</v>
      </c>
      <c r="S562" s="214" t="s">
        <v>1128</v>
      </c>
      <c r="T562" s="214" t="s">
        <v>1524</v>
      </c>
      <c r="U562" s="244"/>
      <c r="W562" s="214" t="s">
        <v>1157</v>
      </c>
      <c r="X562" s="214"/>
      <c r="Y562" s="214"/>
      <c r="AB562" s="244" t="s">
        <v>1497</v>
      </c>
      <c r="AE562" s="244" t="s">
        <v>1498</v>
      </c>
      <c r="AF562" s="244" t="s">
        <v>1717</v>
      </c>
      <c r="AG562" s="244" t="s">
        <v>1511</v>
      </c>
      <c r="AJ562" s="244" t="s">
        <v>2431</v>
      </c>
      <c r="AN562" s="214"/>
      <c r="AO562" s="214"/>
      <c r="AP562" s="214"/>
      <c r="AU562" s="214" t="s">
        <v>1282</v>
      </c>
      <c r="AW562" s="223">
        <v>192</v>
      </c>
      <c r="AX562" s="223">
        <v>168</v>
      </c>
      <c r="AY562" s="223">
        <v>20</v>
      </c>
      <c r="AZ562" s="223">
        <v>13</v>
      </c>
      <c r="BA562" s="223">
        <v>1</v>
      </c>
      <c r="BE562" s="223">
        <v>1</v>
      </c>
    </row>
    <row r="563" spans="1:57" ht="86.4" hidden="1" x14ac:dyDescent="0.3">
      <c r="A563" s="214" t="s">
        <v>1131</v>
      </c>
      <c r="B563" s="244" t="s">
        <v>1351</v>
      </c>
      <c r="C563" s="271" t="s">
        <v>2597</v>
      </c>
      <c r="D563" s="281" t="s">
        <v>3280</v>
      </c>
      <c r="E563" s="219"/>
      <c r="F563" s="219" t="s">
        <v>2597</v>
      </c>
      <c r="G563" s="214" t="s">
        <v>1507</v>
      </c>
      <c r="H563" s="271" t="s">
        <v>1132</v>
      </c>
      <c r="I563" s="214"/>
      <c r="J563" s="214" t="s">
        <v>786</v>
      </c>
      <c r="K563" s="214" t="s">
        <v>1500</v>
      </c>
      <c r="L563" s="214" t="s">
        <v>3324</v>
      </c>
      <c r="M563" s="214" t="s">
        <v>3323</v>
      </c>
      <c r="N563" s="244" t="s">
        <v>1854</v>
      </c>
      <c r="O563" s="214"/>
      <c r="P563" s="244" t="s">
        <v>1504</v>
      </c>
      <c r="Q563" s="244" t="s">
        <v>1844</v>
      </c>
      <c r="S563" s="214" t="s">
        <v>1128</v>
      </c>
      <c r="T563" s="214" t="s">
        <v>1524</v>
      </c>
      <c r="U563" s="244"/>
      <c r="W563" s="214" t="s">
        <v>1157</v>
      </c>
      <c r="X563" s="214"/>
      <c r="Y563" s="214"/>
      <c r="AB563" s="244" t="s">
        <v>1497</v>
      </c>
      <c r="AE563" s="244" t="s">
        <v>1498</v>
      </c>
      <c r="AF563" s="244" t="s">
        <v>1717</v>
      </c>
      <c r="AG563" s="244" t="s">
        <v>1512</v>
      </c>
      <c r="AJ563" s="244" t="s">
        <v>2431</v>
      </c>
      <c r="AN563" s="214"/>
      <c r="AO563" s="214"/>
      <c r="AP563" s="214"/>
      <c r="AU563" s="214" t="s">
        <v>1282</v>
      </c>
      <c r="AW563" s="223">
        <v>192</v>
      </c>
      <c r="AX563" s="223">
        <v>168</v>
      </c>
      <c r="AY563" s="223">
        <v>20</v>
      </c>
      <c r="AZ563" s="223">
        <v>14</v>
      </c>
      <c r="BA563" s="223">
        <v>1</v>
      </c>
      <c r="BE563" s="223">
        <v>1</v>
      </c>
    </row>
    <row r="564" spans="1:57" ht="86.4" hidden="1" x14ac:dyDescent="0.3">
      <c r="A564" s="214" t="s">
        <v>1129</v>
      </c>
      <c r="B564" s="244" t="s">
        <v>1351</v>
      </c>
      <c r="C564" s="271" t="s">
        <v>2597</v>
      </c>
      <c r="D564" s="281" t="s">
        <v>3280</v>
      </c>
      <c r="E564" s="219"/>
      <c r="F564" s="219" t="s">
        <v>2597</v>
      </c>
      <c r="G564" s="214" t="s">
        <v>1508</v>
      </c>
      <c r="H564" s="271" t="s">
        <v>1130</v>
      </c>
      <c r="I564" s="214"/>
      <c r="J564" s="214" t="s">
        <v>786</v>
      </c>
      <c r="K564" s="214" t="s">
        <v>1500</v>
      </c>
      <c r="L564" s="214" t="s">
        <v>3324</v>
      </c>
      <c r="M564" s="214" t="s">
        <v>3323</v>
      </c>
      <c r="N564" s="244" t="s">
        <v>1855</v>
      </c>
      <c r="O564" s="214"/>
      <c r="P564" s="244" t="s">
        <v>1504</v>
      </c>
      <c r="Q564" s="244" t="s">
        <v>1844</v>
      </c>
      <c r="S564" s="214" t="s">
        <v>1128</v>
      </c>
      <c r="T564" s="214" t="s">
        <v>1524</v>
      </c>
      <c r="U564" s="244"/>
      <c r="W564" s="214" t="s">
        <v>1157</v>
      </c>
      <c r="X564" s="214"/>
      <c r="Y564" s="214"/>
      <c r="AB564" s="244" t="s">
        <v>1497</v>
      </c>
      <c r="AE564" s="244" t="s">
        <v>1498</v>
      </c>
      <c r="AF564" s="244" t="s">
        <v>1717</v>
      </c>
      <c r="AG564" s="244" t="s">
        <v>1512</v>
      </c>
      <c r="AJ564" s="244" t="s">
        <v>2431</v>
      </c>
      <c r="AN564" s="214"/>
      <c r="AO564" s="214"/>
      <c r="AP564" s="214"/>
      <c r="AU564" s="214" t="s">
        <v>2432</v>
      </c>
      <c r="AW564" s="223">
        <v>192</v>
      </c>
      <c r="AX564" s="223">
        <v>168</v>
      </c>
      <c r="AY564" s="223">
        <v>20</v>
      </c>
      <c r="AZ564" s="223">
        <v>15</v>
      </c>
      <c r="BA564" s="223">
        <v>1</v>
      </c>
      <c r="BE564" s="223">
        <v>1</v>
      </c>
    </row>
    <row r="565" spans="1:57" ht="86.4" hidden="1" x14ac:dyDescent="0.3">
      <c r="A565" s="214" t="s">
        <v>1126</v>
      </c>
      <c r="B565" s="244" t="s">
        <v>1351</v>
      </c>
      <c r="C565" s="271" t="s">
        <v>2597</v>
      </c>
      <c r="D565" s="281" t="s">
        <v>3280</v>
      </c>
      <c r="E565" s="219"/>
      <c r="F565" s="219" t="s">
        <v>2597</v>
      </c>
      <c r="G565" s="214" t="s">
        <v>1499</v>
      </c>
      <c r="H565" s="271" t="s">
        <v>1127</v>
      </c>
      <c r="I565" s="214"/>
      <c r="J565" s="214" t="s">
        <v>786</v>
      </c>
      <c r="K565" s="214" t="s">
        <v>1500</v>
      </c>
      <c r="L565" s="214" t="s">
        <v>3324</v>
      </c>
      <c r="M565" s="214" t="s">
        <v>3323</v>
      </c>
      <c r="N565" s="244" t="s">
        <v>1856</v>
      </c>
      <c r="O565" s="214"/>
      <c r="P565" s="244" t="s">
        <v>1504</v>
      </c>
      <c r="Q565" s="244" t="s">
        <v>1843</v>
      </c>
      <c r="S565" s="214" t="s">
        <v>1125</v>
      </c>
      <c r="T565" s="214" t="s">
        <v>1514</v>
      </c>
      <c r="U565" s="244"/>
      <c r="W565" s="214" t="s">
        <v>1155</v>
      </c>
      <c r="X565" s="214"/>
      <c r="Y565" s="214"/>
      <c r="AB565" s="244" t="s">
        <v>1497</v>
      </c>
      <c r="AE565" s="244" t="s">
        <v>1334</v>
      </c>
      <c r="AF565" s="244" t="s">
        <v>1717</v>
      </c>
      <c r="AG565" s="244" t="s">
        <v>1513</v>
      </c>
      <c r="AJ565" s="244" t="s">
        <v>2431</v>
      </c>
      <c r="AN565" s="214"/>
      <c r="AO565" s="214"/>
      <c r="AP565" s="214"/>
      <c r="AU565" s="214" t="s">
        <v>1282</v>
      </c>
      <c r="AW565" s="223">
        <v>192</v>
      </c>
      <c r="AX565" s="223">
        <v>168</v>
      </c>
      <c r="AY565" s="223">
        <v>20</v>
      </c>
      <c r="AZ565" s="223">
        <v>16</v>
      </c>
      <c r="BA565" s="223">
        <v>1</v>
      </c>
      <c r="BE565" s="223">
        <v>1</v>
      </c>
    </row>
    <row r="566" spans="1:57" ht="28.8" hidden="1" x14ac:dyDescent="0.3">
      <c r="B566" s="244" t="s">
        <v>1351</v>
      </c>
      <c r="C566" s="271" t="s">
        <v>2606</v>
      </c>
      <c r="D566" s="281" t="s">
        <v>3280</v>
      </c>
      <c r="E566" s="219"/>
      <c r="F566" s="219" t="s">
        <v>2597</v>
      </c>
      <c r="G566" s="244" t="s">
        <v>2118</v>
      </c>
      <c r="H566" s="272" t="s">
        <v>2117</v>
      </c>
      <c r="J566" s="214" t="s">
        <v>786</v>
      </c>
      <c r="K566" s="214" t="s">
        <v>1500</v>
      </c>
      <c r="L566" s="214"/>
      <c r="M566" s="214"/>
      <c r="P566" s="244" t="s">
        <v>1615</v>
      </c>
      <c r="Q566" s="244" t="s">
        <v>1711</v>
      </c>
      <c r="U566" s="244"/>
      <c r="AB566" s="244" t="s">
        <v>1497</v>
      </c>
      <c r="AE566" s="244" t="s">
        <v>1498</v>
      </c>
      <c r="AF566" s="244" t="s">
        <v>1717</v>
      </c>
      <c r="AG566" s="244" t="s">
        <v>1512</v>
      </c>
      <c r="AW566" s="223">
        <v>192</v>
      </c>
      <c r="AX566" s="223">
        <v>168</v>
      </c>
      <c r="AY566" s="223">
        <v>20</v>
      </c>
      <c r="AZ566" s="223">
        <v>100</v>
      </c>
      <c r="BA566" s="223">
        <v>1</v>
      </c>
      <c r="BE566" s="223">
        <v>1</v>
      </c>
    </row>
    <row r="567" spans="1:57" ht="28.8" hidden="1" x14ac:dyDescent="0.3">
      <c r="A567" s="214" t="s">
        <v>2610</v>
      </c>
      <c r="B567" s="244" t="s">
        <v>1351</v>
      </c>
      <c r="C567" s="204" t="s">
        <v>2608</v>
      </c>
      <c r="D567" s="259"/>
      <c r="E567" s="204"/>
      <c r="F567" s="204" t="s">
        <v>1708</v>
      </c>
      <c r="G567" s="214" t="s">
        <v>1904</v>
      </c>
      <c r="H567" s="244" t="s">
        <v>1282</v>
      </c>
      <c r="J567" s="214" t="s">
        <v>786</v>
      </c>
      <c r="K567" s="214" t="s">
        <v>1500</v>
      </c>
      <c r="L567" s="214"/>
      <c r="M567" s="214"/>
      <c r="O567" s="214"/>
      <c r="P567" s="244" t="s">
        <v>1219</v>
      </c>
      <c r="Q567" s="244" t="s">
        <v>1251</v>
      </c>
      <c r="U567" s="244"/>
      <c r="AB567" s="244" t="s">
        <v>1497</v>
      </c>
      <c r="AE567" s="244" t="s">
        <v>1498</v>
      </c>
      <c r="AF567" s="244" t="s">
        <v>1717</v>
      </c>
      <c r="AN567" s="214"/>
      <c r="AO567" s="214"/>
      <c r="AP567" s="214"/>
      <c r="AW567" s="223">
        <v>192</v>
      </c>
      <c r="AX567" s="223">
        <v>168</v>
      </c>
      <c r="AY567" s="223">
        <v>20</v>
      </c>
      <c r="AZ567" s="223">
        <v>101</v>
      </c>
      <c r="BA567" s="223">
        <v>1</v>
      </c>
    </row>
    <row r="568" spans="1:57" ht="28.8" hidden="1" x14ac:dyDescent="0.3">
      <c r="A568" s="260" t="s">
        <v>1190</v>
      </c>
      <c r="B568" s="244" t="s">
        <v>1351</v>
      </c>
      <c r="C568" s="219" t="s">
        <v>2611</v>
      </c>
      <c r="D568" s="265"/>
      <c r="E568" s="219"/>
      <c r="F568" s="219" t="s">
        <v>1708</v>
      </c>
      <c r="G568" s="214" t="s">
        <v>2354</v>
      </c>
      <c r="H568" s="244" t="s">
        <v>1269</v>
      </c>
      <c r="J568" s="214" t="s">
        <v>786</v>
      </c>
      <c r="K568" s="214" t="s">
        <v>1500</v>
      </c>
      <c r="L568" s="214"/>
      <c r="M568" s="214"/>
      <c r="O568" s="214"/>
      <c r="R568" s="244" t="s">
        <v>1318</v>
      </c>
      <c r="U568" s="244"/>
      <c r="V568" s="244" t="s">
        <v>1337</v>
      </c>
      <c r="AB568" s="244" t="s">
        <v>1497</v>
      </c>
      <c r="AE568" s="244" t="s">
        <v>1498</v>
      </c>
      <c r="AF568" s="244" t="s">
        <v>1717</v>
      </c>
      <c r="AN568" s="214"/>
      <c r="AO568" s="214"/>
      <c r="AP568" s="214"/>
      <c r="AW568" s="223">
        <v>192</v>
      </c>
      <c r="AX568" s="223">
        <v>168</v>
      </c>
      <c r="AY568" s="223">
        <v>20</v>
      </c>
      <c r="AZ568" s="223">
        <v>102</v>
      </c>
      <c r="BA568" s="223">
        <v>1</v>
      </c>
    </row>
    <row r="569" spans="1:57" ht="28.8" hidden="1" x14ac:dyDescent="0.3">
      <c r="A569" s="214"/>
      <c r="B569" s="244" t="s">
        <v>1351</v>
      </c>
      <c r="C569" s="219" t="s">
        <v>2593</v>
      </c>
      <c r="D569" s="265"/>
      <c r="E569" s="219"/>
      <c r="F569" s="219" t="s">
        <v>2992</v>
      </c>
      <c r="G569" s="214" t="s">
        <v>2638</v>
      </c>
      <c r="H569" s="244" t="s">
        <v>1737</v>
      </c>
      <c r="J569" s="214" t="s">
        <v>786</v>
      </c>
      <c r="K569" s="214" t="s">
        <v>1857</v>
      </c>
      <c r="L569" s="214"/>
      <c r="M569" s="214"/>
      <c r="N569" s="244" t="s">
        <v>1848</v>
      </c>
      <c r="O569" s="214"/>
      <c r="P569" s="244" t="s">
        <v>1849</v>
      </c>
      <c r="Q569" s="244" t="s">
        <v>1850</v>
      </c>
      <c r="U569" s="244"/>
      <c r="V569" s="244" t="s">
        <v>1337</v>
      </c>
      <c r="AB569" s="244" t="s">
        <v>1497</v>
      </c>
      <c r="AF569" s="244" t="s">
        <v>1717</v>
      </c>
      <c r="AN569" s="214"/>
      <c r="AO569" s="214"/>
      <c r="AP569" s="214"/>
      <c r="AW569" s="223">
        <v>192</v>
      </c>
      <c r="AX569" s="223">
        <v>168</v>
      </c>
      <c r="AY569" s="223">
        <v>20</v>
      </c>
      <c r="AZ569" s="223" t="s">
        <v>1406</v>
      </c>
      <c r="BA569" s="223">
        <v>1</v>
      </c>
      <c r="BE569" s="223">
        <v>1</v>
      </c>
    </row>
    <row r="570" spans="1:57" ht="28.8" hidden="1" x14ac:dyDescent="0.3">
      <c r="A570" s="244" t="s">
        <v>2125</v>
      </c>
      <c r="B570" s="244" t="s">
        <v>1351</v>
      </c>
      <c r="C570" s="219" t="s">
        <v>2595</v>
      </c>
      <c r="D570" s="259"/>
      <c r="E570" s="219"/>
      <c r="F570" s="214" t="s">
        <v>1709</v>
      </c>
      <c r="G570" s="244" t="s">
        <v>2125</v>
      </c>
      <c r="H570" s="244" t="s">
        <v>678</v>
      </c>
      <c r="J570" s="214" t="s">
        <v>786</v>
      </c>
      <c r="K570" s="214"/>
      <c r="L570" s="214"/>
      <c r="M570" s="214"/>
      <c r="P570" s="244" t="s">
        <v>1366</v>
      </c>
      <c r="Q570" s="244" t="s">
        <v>2126</v>
      </c>
      <c r="U570" s="244"/>
      <c r="AB570" s="244" t="s">
        <v>1497</v>
      </c>
      <c r="AE570" s="244" t="s">
        <v>1498</v>
      </c>
      <c r="AF570" s="244" t="s">
        <v>1717</v>
      </c>
      <c r="AG570" s="244" t="s">
        <v>1512</v>
      </c>
      <c r="AW570" s="223">
        <v>192</v>
      </c>
      <c r="AX570" s="223">
        <v>168</v>
      </c>
      <c r="AY570" s="223">
        <v>20</v>
      </c>
      <c r="AZ570" s="223" t="s">
        <v>1407</v>
      </c>
      <c r="BA570" s="223">
        <v>1</v>
      </c>
      <c r="BE570" s="223">
        <v>1</v>
      </c>
    </row>
    <row r="571" spans="1:57" ht="86.4" hidden="1" x14ac:dyDescent="0.3">
      <c r="A571" s="244" t="s">
        <v>1740</v>
      </c>
      <c r="B571" s="244" t="s">
        <v>1351</v>
      </c>
      <c r="C571" s="214" t="s">
        <v>2609</v>
      </c>
      <c r="D571" s="244"/>
      <c r="E571" s="214"/>
      <c r="F571" s="214" t="s">
        <v>1709</v>
      </c>
      <c r="G571" s="214"/>
      <c r="H571" s="244" t="s">
        <v>2625</v>
      </c>
      <c r="I571" s="214"/>
      <c r="J571" s="214" t="s">
        <v>786</v>
      </c>
      <c r="K571" s="214"/>
      <c r="L571" s="214"/>
      <c r="M571" s="214" t="s">
        <v>3322</v>
      </c>
      <c r="O571" s="214" t="s">
        <v>2631</v>
      </c>
      <c r="P571" s="214" t="s">
        <v>2616</v>
      </c>
      <c r="Q571" s="244" t="s">
        <v>1739</v>
      </c>
      <c r="U571" s="244"/>
      <c r="AB571" s="244" t="s">
        <v>2623</v>
      </c>
      <c r="AE571" s="244" t="s">
        <v>1498</v>
      </c>
      <c r="AF571" s="244" t="s">
        <v>1717</v>
      </c>
      <c r="AG571" s="244" t="s">
        <v>1512</v>
      </c>
      <c r="AN571" s="214"/>
      <c r="AO571" s="214"/>
      <c r="AP571" s="214"/>
      <c r="AW571" s="223">
        <v>192</v>
      </c>
      <c r="AX571" s="223">
        <v>168</v>
      </c>
      <c r="AY571" s="223">
        <v>26</v>
      </c>
      <c r="AZ571" s="223" t="s">
        <v>1408</v>
      </c>
      <c r="BA571" s="223">
        <v>1</v>
      </c>
      <c r="BE571" s="223">
        <v>1</v>
      </c>
    </row>
    <row r="572" spans="1:57" ht="86.4" hidden="1" x14ac:dyDescent="0.3">
      <c r="A572" s="244" t="s">
        <v>1738</v>
      </c>
      <c r="B572" s="244" t="s">
        <v>1351</v>
      </c>
      <c r="C572" s="271" t="s">
        <v>2609</v>
      </c>
      <c r="D572" s="272" t="s">
        <v>3280</v>
      </c>
      <c r="E572" s="219"/>
      <c r="F572" s="214" t="s">
        <v>1709</v>
      </c>
      <c r="G572" s="214"/>
      <c r="H572" s="272" t="s">
        <v>1705</v>
      </c>
      <c r="I572" s="214"/>
      <c r="J572" s="214" t="s">
        <v>786</v>
      </c>
      <c r="K572" s="214"/>
      <c r="L572" s="214"/>
      <c r="M572" s="214" t="s">
        <v>3322</v>
      </c>
      <c r="O572" s="214" t="s">
        <v>2631</v>
      </c>
      <c r="P572" s="214" t="s">
        <v>2616</v>
      </c>
      <c r="Q572" s="244" t="s">
        <v>1739</v>
      </c>
      <c r="U572" s="244"/>
      <c r="AB572" s="244" t="s">
        <v>2623</v>
      </c>
      <c r="AE572" s="244" t="s">
        <v>1498</v>
      </c>
      <c r="AF572" s="244" t="s">
        <v>1717</v>
      </c>
      <c r="AG572" s="244" t="s">
        <v>1512</v>
      </c>
      <c r="AN572" s="214"/>
      <c r="AO572" s="214"/>
      <c r="AP572" s="214"/>
      <c r="AW572" s="223">
        <v>192</v>
      </c>
      <c r="AX572" s="223">
        <v>168</v>
      </c>
      <c r="AY572" s="223">
        <v>26</v>
      </c>
      <c r="AZ572" s="223" t="s">
        <v>1409</v>
      </c>
      <c r="BA572" s="223">
        <v>1</v>
      </c>
      <c r="BE572" s="223">
        <v>1</v>
      </c>
    </row>
    <row r="573" spans="1:57" hidden="1" x14ac:dyDescent="0.3">
      <c r="A573" s="244" t="s">
        <v>3328</v>
      </c>
      <c r="B573" s="244" t="s">
        <v>1351</v>
      </c>
      <c r="C573" s="219" t="s">
        <v>3327</v>
      </c>
      <c r="D573" s="259"/>
      <c r="E573" s="219"/>
      <c r="F573" s="214" t="s">
        <v>1709</v>
      </c>
      <c r="J573" s="214"/>
      <c r="M573" s="214"/>
      <c r="O573" s="244" t="s">
        <v>3329</v>
      </c>
      <c r="U573" s="244"/>
      <c r="AB573" s="244" t="s">
        <v>1497</v>
      </c>
      <c r="AE573" s="244" t="s">
        <v>1498</v>
      </c>
      <c r="AF573" s="244" t="s">
        <v>1717</v>
      </c>
      <c r="AG573" s="244" t="s">
        <v>1512</v>
      </c>
      <c r="AW573" s="223">
        <v>192</v>
      </c>
      <c r="AX573" s="223">
        <v>168</v>
      </c>
      <c r="AY573" s="223" t="s">
        <v>1909</v>
      </c>
      <c r="AZ573" s="223" t="s">
        <v>1409</v>
      </c>
      <c r="BA573" s="223">
        <v>1</v>
      </c>
      <c r="BE573" s="223">
        <v>1</v>
      </c>
    </row>
    <row r="574" spans="1:57" ht="28.8" hidden="1" x14ac:dyDescent="0.3">
      <c r="A574" s="244" t="s">
        <v>3326</v>
      </c>
      <c r="B574" s="244" t="s">
        <v>1351</v>
      </c>
      <c r="C574" s="219" t="s">
        <v>2598</v>
      </c>
      <c r="D574" s="258"/>
      <c r="E574" s="219"/>
      <c r="F574" s="214" t="s">
        <v>1709</v>
      </c>
      <c r="M574" s="214"/>
      <c r="O574" s="244" t="s">
        <v>2445</v>
      </c>
      <c r="U574" s="244"/>
      <c r="AB574" s="244" t="s">
        <v>1497</v>
      </c>
      <c r="AE574" s="244" t="s">
        <v>1498</v>
      </c>
      <c r="AF574" s="244" t="s">
        <v>1717</v>
      </c>
      <c r="AG574" s="244" t="s">
        <v>1512</v>
      </c>
      <c r="AZ574" s="223" t="s">
        <v>1809</v>
      </c>
      <c r="BA574" s="223">
        <v>1</v>
      </c>
      <c r="BE574" s="223">
        <v>1</v>
      </c>
    </row>
    <row r="575" spans="1:57" ht="86.4" hidden="1" x14ac:dyDescent="0.3">
      <c r="A575" s="244" t="s">
        <v>2614</v>
      </c>
      <c r="B575" s="244" t="s">
        <v>1351</v>
      </c>
      <c r="C575" s="214" t="s">
        <v>2618</v>
      </c>
      <c r="D575" s="265"/>
      <c r="E575" s="214"/>
      <c r="F575" s="214" t="s">
        <v>1709</v>
      </c>
      <c r="H575" s="244" t="s">
        <v>1911</v>
      </c>
      <c r="I575" s="214"/>
      <c r="J575" s="214" t="s">
        <v>786</v>
      </c>
      <c r="M575" s="214" t="s">
        <v>3322</v>
      </c>
      <c r="O575" s="244" t="s">
        <v>2632</v>
      </c>
      <c r="P575" s="244" t="s">
        <v>2616</v>
      </c>
      <c r="Q575" s="244" t="s">
        <v>2120</v>
      </c>
      <c r="U575" s="244"/>
      <c r="AB575" s="244" t="s">
        <v>2623</v>
      </c>
      <c r="AE575" s="244" t="s">
        <v>1498</v>
      </c>
      <c r="AF575" s="244" t="s">
        <v>1717</v>
      </c>
      <c r="AG575" s="244" t="s">
        <v>1512</v>
      </c>
      <c r="AW575" s="223" t="s">
        <v>1372</v>
      </c>
      <c r="AX575" s="223" t="s">
        <v>1372</v>
      </c>
      <c r="AY575" s="223">
        <v>99</v>
      </c>
      <c r="AZ575" s="223" t="s">
        <v>1913</v>
      </c>
      <c r="BA575" s="223">
        <v>1</v>
      </c>
      <c r="BE575" s="223">
        <v>1</v>
      </c>
    </row>
    <row r="576" spans="1:57" ht="43.2" hidden="1" x14ac:dyDescent="0.3">
      <c r="A576" s="244" t="s">
        <v>2352</v>
      </c>
      <c r="B576" s="244" t="s">
        <v>1351</v>
      </c>
      <c r="C576" s="219" t="s">
        <v>2596</v>
      </c>
      <c r="D576" s="258"/>
      <c r="E576" s="219"/>
      <c r="F576" s="214" t="s">
        <v>1709</v>
      </c>
      <c r="H576" s="244" t="s">
        <v>3325</v>
      </c>
      <c r="J576" s="214" t="s">
        <v>786</v>
      </c>
      <c r="L576" s="214" t="s">
        <v>3324</v>
      </c>
      <c r="M576" s="214"/>
      <c r="P576" s="244" t="s">
        <v>1366</v>
      </c>
      <c r="Q576" s="244" t="s">
        <v>2353</v>
      </c>
      <c r="U576" s="244"/>
      <c r="AB576" s="244" t="s">
        <v>1497</v>
      </c>
      <c r="AE576" s="244" t="s">
        <v>1498</v>
      </c>
      <c r="AF576" s="244" t="s">
        <v>1717</v>
      </c>
      <c r="AG576" s="244" t="s">
        <v>1512</v>
      </c>
      <c r="AW576" s="223" t="s">
        <v>1372</v>
      </c>
      <c r="AX576" s="223" t="s">
        <v>1372</v>
      </c>
      <c r="AY576" s="223" t="s">
        <v>1912</v>
      </c>
      <c r="AZ576" s="223">
        <v>200</v>
      </c>
      <c r="BA576" s="223">
        <v>1</v>
      </c>
      <c r="BE576" s="223">
        <v>1</v>
      </c>
    </row>
    <row r="577" spans="1:57" ht="43.2" hidden="1" x14ac:dyDescent="0.3">
      <c r="A577" s="244" t="s">
        <v>3334</v>
      </c>
      <c r="B577" s="244" t="s">
        <v>1351</v>
      </c>
      <c r="C577" s="219" t="s">
        <v>3330</v>
      </c>
      <c r="D577" s="258"/>
      <c r="E577" s="219"/>
      <c r="F577" s="214" t="s">
        <v>1709</v>
      </c>
      <c r="H577" s="244" t="s">
        <v>3332</v>
      </c>
      <c r="J577" s="214" t="s">
        <v>786</v>
      </c>
      <c r="L577" s="214" t="s">
        <v>3324</v>
      </c>
      <c r="M577" s="214"/>
      <c r="P577" s="244" t="s">
        <v>1366</v>
      </c>
      <c r="Q577" s="244" t="s">
        <v>2353</v>
      </c>
      <c r="U577" s="244"/>
    </row>
    <row r="578" spans="1:57" ht="43.2" hidden="1" x14ac:dyDescent="0.3">
      <c r="A578" s="244" t="s">
        <v>3335</v>
      </c>
      <c r="B578" s="244" t="s">
        <v>1351</v>
      </c>
      <c r="C578" s="219" t="s">
        <v>3331</v>
      </c>
      <c r="D578" s="258"/>
      <c r="E578" s="219"/>
      <c r="F578" s="214" t="s">
        <v>1709</v>
      </c>
      <c r="H578" s="244" t="s">
        <v>3333</v>
      </c>
      <c r="J578" s="214" t="s">
        <v>786</v>
      </c>
      <c r="L578" s="214" t="s">
        <v>3324</v>
      </c>
      <c r="M578" s="214"/>
      <c r="P578" s="244" t="s">
        <v>1366</v>
      </c>
      <c r="Q578" s="244" t="s">
        <v>2353</v>
      </c>
      <c r="U578" s="244"/>
    </row>
    <row r="579" spans="1:57" ht="86.4" hidden="1" x14ac:dyDescent="0.3">
      <c r="A579" s="244" t="s">
        <v>2615</v>
      </c>
      <c r="B579" s="244" t="s">
        <v>1351</v>
      </c>
      <c r="C579" s="214" t="s">
        <v>2618</v>
      </c>
      <c r="D579" s="265"/>
      <c r="E579" s="214"/>
      <c r="F579" s="214" t="s">
        <v>1709</v>
      </c>
      <c r="H579" s="244" t="s">
        <v>1910</v>
      </c>
      <c r="I579" s="214"/>
      <c r="J579" s="214" t="s">
        <v>786</v>
      </c>
      <c r="M579" s="214" t="s">
        <v>3322</v>
      </c>
      <c r="O579" s="244" t="s">
        <v>2633</v>
      </c>
      <c r="P579" s="244" t="s">
        <v>2616</v>
      </c>
      <c r="Q579" s="244" t="s">
        <v>1813</v>
      </c>
      <c r="U579" s="244"/>
      <c r="AB579" s="244" t="s">
        <v>2623</v>
      </c>
      <c r="AE579" s="244" t="s">
        <v>1498</v>
      </c>
      <c r="AF579" s="244" t="s">
        <v>1717</v>
      </c>
      <c r="AG579" s="244" t="s">
        <v>1512</v>
      </c>
      <c r="AW579" s="223" t="s">
        <v>1372</v>
      </c>
      <c r="AX579" s="223" t="s">
        <v>1372</v>
      </c>
      <c r="AY579" s="223" t="s">
        <v>1912</v>
      </c>
      <c r="AZ579" s="223" t="s">
        <v>1913</v>
      </c>
      <c r="BA579" s="223">
        <v>1</v>
      </c>
      <c r="BE579" s="223">
        <v>1</v>
      </c>
    </row>
    <row r="580" spans="1:57" ht="43.2" hidden="1" x14ac:dyDescent="0.3">
      <c r="A580" s="246" t="s">
        <v>3049</v>
      </c>
      <c r="B580" s="244" t="s">
        <v>3052</v>
      </c>
      <c r="C580" s="194" t="s">
        <v>3053</v>
      </c>
      <c r="D580" s="238"/>
      <c r="E580" s="246"/>
      <c r="F580" s="246" t="s">
        <v>3053</v>
      </c>
      <c r="H580" s="246" t="s">
        <v>434</v>
      </c>
      <c r="I580" s="246"/>
      <c r="J580" s="246"/>
      <c r="K580" s="246"/>
      <c r="L580" s="246"/>
      <c r="M580" s="246"/>
      <c r="N580" s="246"/>
      <c r="P580" s="246" t="s">
        <v>2616</v>
      </c>
      <c r="Q580" s="246" t="s">
        <v>430</v>
      </c>
      <c r="R580" s="270" t="s">
        <v>435</v>
      </c>
      <c r="S580" s="246"/>
      <c r="T580" s="246" t="s">
        <v>431</v>
      </c>
      <c r="U580" s="246"/>
      <c r="V580" s="246"/>
      <c r="W580" s="246"/>
      <c r="X580" s="246"/>
      <c r="Y580" s="246"/>
      <c r="Z580" s="246"/>
      <c r="AA580" s="246"/>
      <c r="AB580" s="246" t="s">
        <v>3051</v>
      </c>
      <c r="AC580" s="246"/>
      <c r="AD580" s="246"/>
      <c r="AE580" s="246" t="s">
        <v>432</v>
      </c>
      <c r="AF580" s="246" t="s">
        <v>1723</v>
      </c>
      <c r="AG580" s="246"/>
      <c r="AH580" s="246"/>
      <c r="AI580" s="246"/>
      <c r="AJ580" s="246"/>
      <c r="AK580" s="246"/>
      <c r="AL580" s="246"/>
      <c r="AM580" s="246"/>
      <c r="AN580" s="246"/>
    </row>
    <row r="581" spans="1:57" ht="43.2" hidden="1" x14ac:dyDescent="0.3">
      <c r="A581" s="246" t="s">
        <v>437</v>
      </c>
      <c r="B581" s="244" t="s">
        <v>3052</v>
      </c>
      <c r="C581" s="204" t="s">
        <v>2609</v>
      </c>
      <c r="D581" s="238"/>
      <c r="E581" s="246"/>
      <c r="F581" s="246" t="s">
        <v>1709</v>
      </c>
      <c r="H581" s="246" t="s">
        <v>564</v>
      </c>
      <c r="I581" s="246"/>
      <c r="J581" s="246" t="s">
        <v>1891</v>
      </c>
      <c r="K581" s="246"/>
      <c r="L581" s="246"/>
      <c r="M581" s="246"/>
      <c r="N581" s="246"/>
      <c r="O581" s="246"/>
      <c r="P581" s="246" t="s">
        <v>2616</v>
      </c>
      <c r="Q581" s="246" t="s">
        <v>1812</v>
      </c>
      <c r="R581" s="270" t="s">
        <v>445</v>
      </c>
      <c r="S581" s="246"/>
      <c r="T581" s="246" t="s">
        <v>572</v>
      </c>
      <c r="U581" s="246"/>
      <c r="V581" s="246"/>
      <c r="W581" s="246"/>
      <c r="X581" s="246"/>
      <c r="Y581" s="246"/>
      <c r="Z581" s="246"/>
      <c r="AA581" s="246"/>
      <c r="AB581" s="246" t="s">
        <v>3051</v>
      </c>
      <c r="AC581" s="246"/>
      <c r="AD581" s="246"/>
      <c r="AE581" s="246"/>
      <c r="AF581" s="246"/>
      <c r="AG581" s="246"/>
      <c r="AH581" s="246"/>
      <c r="AI581" s="246"/>
      <c r="AJ581" s="246"/>
      <c r="AK581" s="246"/>
      <c r="AL581" s="246"/>
      <c r="AM581" s="246"/>
      <c r="AN581" s="246"/>
    </row>
    <row r="582" spans="1:57" ht="43.2" hidden="1" x14ac:dyDescent="0.3">
      <c r="A582" s="246" t="s">
        <v>438</v>
      </c>
      <c r="B582" s="244" t="s">
        <v>3052</v>
      </c>
      <c r="C582" s="204" t="s">
        <v>2609</v>
      </c>
      <c r="D582" s="238"/>
      <c r="E582" s="246"/>
      <c r="F582" s="246" t="s">
        <v>1709</v>
      </c>
      <c r="H582" s="246" t="s">
        <v>565</v>
      </c>
      <c r="I582" s="246"/>
      <c r="J582" s="246"/>
      <c r="K582" s="246"/>
      <c r="L582" s="246"/>
      <c r="M582" s="246"/>
      <c r="N582" s="246"/>
      <c r="O582" s="246"/>
      <c r="P582" s="246" t="s">
        <v>2616</v>
      </c>
      <c r="Q582" s="246" t="s">
        <v>1812</v>
      </c>
      <c r="R582" s="270" t="s">
        <v>444</v>
      </c>
      <c r="S582" s="246"/>
      <c r="T582" s="246" t="s">
        <v>572</v>
      </c>
      <c r="U582" s="246"/>
      <c r="V582" s="246"/>
      <c r="W582" s="246"/>
      <c r="X582" s="246"/>
      <c r="Y582" s="246"/>
      <c r="Z582" s="246"/>
      <c r="AA582" s="246"/>
      <c r="AB582" s="246" t="s">
        <v>3051</v>
      </c>
      <c r="AC582" s="246"/>
      <c r="AD582" s="246"/>
      <c r="AE582" s="246"/>
      <c r="AF582" s="246"/>
      <c r="AG582" s="246"/>
      <c r="AH582" s="246"/>
      <c r="AI582" s="246"/>
      <c r="AJ582" s="246"/>
      <c r="AK582" s="246"/>
      <c r="AL582" s="246"/>
      <c r="AM582" s="246"/>
      <c r="AN582" s="246"/>
    </row>
    <row r="583" spans="1:57" ht="28.8" hidden="1" x14ac:dyDescent="0.3">
      <c r="A583" s="246" t="s">
        <v>439</v>
      </c>
      <c r="B583" s="244" t="s">
        <v>3052</v>
      </c>
      <c r="C583" s="273" t="s">
        <v>2598</v>
      </c>
      <c r="D583" s="283" t="s">
        <v>3280</v>
      </c>
      <c r="E583" s="246"/>
      <c r="F583" s="246" t="s">
        <v>1709</v>
      </c>
      <c r="H583" s="273" t="s">
        <v>566</v>
      </c>
      <c r="I583" s="246"/>
      <c r="J583" s="246" t="s">
        <v>1892</v>
      </c>
      <c r="K583" s="246"/>
      <c r="L583" s="246"/>
      <c r="M583" s="246"/>
      <c r="N583" s="246"/>
      <c r="O583" s="246"/>
      <c r="P583" s="246" t="s">
        <v>2616</v>
      </c>
      <c r="Q583" s="246" t="s">
        <v>1813</v>
      </c>
      <c r="R583" s="270" t="s">
        <v>574</v>
      </c>
      <c r="S583" s="246"/>
      <c r="T583" s="246" t="s">
        <v>572</v>
      </c>
      <c r="U583" s="246"/>
      <c r="V583" s="246"/>
      <c r="W583" s="246"/>
      <c r="X583" s="246"/>
      <c r="Y583" s="246"/>
      <c r="Z583" s="246"/>
      <c r="AA583" s="246"/>
      <c r="AB583" s="246" t="s">
        <v>3051</v>
      </c>
      <c r="AC583" s="246"/>
      <c r="AD583" s="246"/>
      <c r="AE583" s="246"/>
      <c r="AF583" s="246"/>
      <c r="AG583" s="246"/>
      <c r="AH583" s="246"/>
      <c r="AI583" s="246"/>
      <c r="AJ583" s="246"/>
      <c r="AK583" s="246"/>
      <c r="AL583" s="246"/>
      <c r="AM583" s="246"/>
      <c r="AN583" s="246"/>
    </row>
    <row r="584" spans="1:57" ht="28.8" hidden="1" x14ac:dyDescent="0.3">
      <c r="A584" s="246" t="s">
        <v>440</v>
      </c>
      <c r="B584" s="244" t="s">
        <v>3052</v>
      </c>
      <c r="C584" s="273" t="s">
        <v>2598</v>
      </c>
      <c r="D584" s="283" t="s">
        <v>3280</v>
      </c>
      <c r="E584" s="246"/>
      <c r="F584" s="246" t="s">
        <v>1709</v>
      </c>
      <c r="H584" s="273" t="s">
        <v>567</v>
      </c>
      <c r="I584" s="246"/>
      <c r="J584" s="246" t="s">
        <v>1893</v>
      </c>
      <c r="K584" s="246"/>
      <c r="L584" s="246"/>
      <c r="M584" s="246"/>
      <c r="N584" s="246"/>
      <c r="O584" s="246"/>
      <c r="P584" s="246" t="s">
        <v>2616</v>
      </c>
      <c r="Q584" s="246" t="s">
        <v>1813</v>
      </c>
      <c r="R584" s="270" t="s">
        <v>577</v>
      </c>
      <c r="S584" s="246"/>
      <c r="T584" s="246" t="s">
        <v>572</v>
      </c>
      <c r="U584" s="246"/>
      <c r="V584" s="246"/>
      <c r="W584" s="246"/>
      <c r="X584" s="246"/>
      <c r="Y584" s="246"/>
      <c r="Z584" s="246"/>
      <c r="AA584" s="246"/>
      <c r="AB584" s="246" t="s">
        <v>3051</v>
      </c>
      <c r="AC584" s="246"/>
      <c r="AD584" s="246"/>
      <c r="AE584" s="246"/>
      <c r="AF584" s="246"/>
      <c r="AG584" s="246"/>
      <c r="AH584" s="246"/>
      <c r="AI584" s="246"/>
      <c r="AJ584" s="246"/>
      <c r="AK584" s="246"/>
      <c r="AL584" s="246"/>
      <c r="AM584" s="246"/>
      <c r="AN584" s="246"/>
    </row>
    <row r="585" spans="1:57" ht="28.8" hidden="1" x14ac:dyDescent="0.3">
      <c r="A585" s="246" t="s">
        <v>441</v>
      </c>
      <c r="B585" s="244" t="s">
        <v>3052</v>
      </c>
      <c r="C585" s="273" t="s">
        <v>2598</v>
      </c>
      <c r="D585" s="283" t="s">
        <v>3280</v>
      </c>
      <c r="E585" s="246"/>
      <c r="F585" s="246" t="s">
        <v>1709</v>
      </c>
      <c r="H585" s="273" t="s">
        <v>568</v>
      </c>
      <c r="I585" s="246"/>
      <c r="J585" s="246" t="s">
        <v>1894</v>
      </c>
      <c r="K585" s="246"/>
      <c r="L585" s="246"/>
      <c r="M585" s="246"/>
      <c r="N585" s="246"/>
      <c r="O585" s="246"/>
      <c r="P585" s="246" t="s">
        <v>2616</v>
      </c>
      <c r="Q585" s="246" t="s">
        <v>1813</v>
      </c>
      <c r="R585" s="270" t="s">
        <v>576</v>
      </c>
      <c r="S585" s="246"/>
      <c r="T585" s="246" t="s">
        <v>572</v>
      </c>
      <c r="U585" s="246"/>
      <c r="V585" s="246"/>
      <c r="W585" s="246"/>
      <c r="X585" s="246"/>
      <c r="Y585" s="246"/>
      <c r="Z585" s="246"/>
      <c r="AA585" s="246"/>
      <c r="AB585" s="246" t="s">
        <v>3051</v>
      </c>
      <c r="AC585" s="246"/>
      <c r="AD585" s="246"/>
      <c r="AE585" s="246"/>
      <c r="AF585" s="246"/>
      <c r="AG585" s="246"/>
      <c r="AH585" s="246"/>
      <c r="AI585" s="246"/>
      <c r="AJ585" s="246"/>
      <c r="AK585" s="246"/>
      <c r="AL585" s="246"/>
      <c r="AM585" s="246"/>
      <c r="AN585" s="246"/>
    </row>
    <row r="586" spans="1:57" ht="43.2" hidden="1" x14ac:dyDescent="0.3">
      <c r="A586" s="246" t="s">
        <v>3050</v>
      </c>
      <c r="B586" s="244" t="s">
        <v>3052</v>
      </c>
      <c r="C586" s="194" t="s">
        <v>2618</v>
      </c>
      <c r="D586" s="238"/>
      <c r="E586" s="246"/>
      <c r="F586" s="246" t="s">
        <v>1709</v>
      </c>
      <c r="H586" s="246" t="s">
        <v>569</v>
      </c>
      <c r="I586" s="246"/>
      <c r="J586" s="246" t="s">
        <v>1895</v>
      </c>
      <c r="K586" s="246"/>
      <c r="L586" s="246"/>
      <c r="M586" s="246"/>
      <c r="N586" s="246"/>
      <c r="O586" s="246"/>
      <c r="P586" s="246" t="s">
        <v>2616</v>
      </c>
      <c r="Q586" s="246" t="s">
        <v>1813</v>
      </c>
      <c r="R586" s="270" t="s">
        <v>575</v>
      </c>
      <c r="S586" s="246"/>
      <c r="T586" s="246" t="s">
        <v>572</v>
      </c>
      <c r="U586" s="246"/>
      <c r="V586" s="246"/>
      <c r="W586" s="246"/>
      <c r="X586" s="246"/>
      <c r="Y586" s="246"/>
      <c r="Z586" s="246"/>
      <c r="AA586" s="246"/>
      <c r="AB586" s="246" t="s">
        <v>816</v>
      </c>
      <c r="AC586" s="246"/>
      <c r="AD586" s="246"/>
      <c r="AE586" s="246"/>
      <c r="AF586" s="246"/>
      <c r="AG586" s="246"/>
      <c r="AH586" s="246"/>
      <c r="AI586" s="246"/>
      <c r="AJ586" s="246"/>
      <c r="AK586" s="246"/>
      <c r="AL586" s="246"/>
      <c r="AM586" s="246"/>
      <c r="AN586" s="246"/>
    </row>
    <row r="587" spans="1:57" ht="30" hidden="1" x14ac:dyDescent="0.3">
      <c r="A587" s="246" t="s">
        <v>442</v>
      </c>
      <c r="B587" s="244" t="s">
        <v>3052</v>
      </c>
      <c r="C587" s="194" t="s">
        <v>2600</v>
      </c>
      <c r="D587" s="238"/>
      <c r="E587" s="194"/>
      <c r="F587" s="194" t="s">
        <v>2600</v>
      </c>
      <c r="H587" s="246" t="s">
        <v>570</v>
      </c>
      <c r="I587" s="246"/>
      <c r="J587" s="246" t="s">
        <v>1896</v>
      </c>
      <c r="K587" s="246"/>
      <c r="L587" s="246"/>
      <c r="M587" s="246"/>
      <c r="N587" s="246"/>
      <c r="O587" s="246"/>
      <c r="P587" s="246" t="s">
        <v>2616</v>
      </c>
      <c r="Q587" s="246" t="s">
        <v>1832</v>
      </c>
      <c r="R587" s="270" t="s">
        <v>446</v>
      </c>
      <c r="S587" s="246"/>
      <c r="T587" s="246" t="s">
        <v>573</v>
      </c>
      <c r="U587" s="246"/>
      <c r="V587" s="246"/>
      <c r="W587" s="246"/>
      <c r="X587" s="246"/>
      <c r="Y587" s="246"/>
      <c r="Z587" s="246"/>
      <c r="AA587" s="246"/>
      <c r="AB587" s="246" t="s">
        <v>3051</v>
      </c>
      <c r="AC587" s="246"/>
      <c r="AD587" s="246"/>
      <c r="AE587" s="246"/>
      <c r="AF587" s="246"/>
      <c r="AG587" s="246"/>
      <c r="AH587" s="246"/>
      <c r="AI587" s="246"/>
      <c r="AJ587" s="246"/>
      <c r="AK587" s="246"/>
      <c r="AL587" s="246"/>
      <c r="AM587" s="246"/>
      <c r="AN587" s="246"/>
    </row>
    <row r="588" spans="1:57" ht="30" hidden="1" x14ac:dyDescent="0.3">
      <c r="A588" s="246" t="s">
        <v>443</v>
      </c>
      <c r="B588" s="244" t="s">
        <v>3052</v>
      </c>
      <c r="C588" s="194" t="s">
        <v>2600</v>
      </c>
      <c r="D588" s="238"/>
      <c r="E588" s="194"/>
      <c r="F588" s="194" t="s">
        <v>2600</v>
      </c>
      <c r="H588" s="246" t="s">
        <v>571</v>
      </c>
      <c r="I588" s="246"/>
      <c r="J588" s="246" t="s">
        <v>1897</v>
      </c>
      <c r="K588" s="246"/>
      <c r="L588" s="246"/>
      <c r="M588" s="246"/>
      <c r="N588" s="246"/>
      <c r="O588" s="246"/>
      <c r="P588" s="246" t="s">
        <v>2616</v>
      </c>
      <c r="Q588" s="246" t="s">
        <v>1832</v>
      </c>
      <c r="R588" s="270" t="s">
        <v>447</v>
      </c>
      <c r="S588" s="246"/>
      <c r="T588" s="246" t="s">
        <v>573</v>
      </c>
      <c r="U588" s="246"/>
      <c r="V588" s="246"/>
      <c r="W588" s="246"/>
      <c r="X588" s="246"/>
      <c r="Y588" s="246"/>
      <c r="Z588" s="246"/>
      <c r="AA588" s="246"/>
      <c r="AB588" s="246" t="s">
        <v>3051</v>
      </c>
      <c r="AC588" s="246"/>
      <c r="AD588" s="246"/>
      <c r="AE588" s="246"/>
      <c r="AF588" s="246"/>
      <c r="AG588" s="246"/>
      <c r="AH588" s="246"/>
      <c r="AI588" s="246"/>
      <c r="AJ588" s="246"/>
      <c r="AK588" s="246"/>
      <c r="AL588" s="246"/>
      <c r="AM588" s="246"/>
      <c r="AN588" s="246"/>
    </row>
    <row r="589" spans="1:57" ht="28.8" hidden="1" x14ac:dyDescent="0.3">
      <c r="A589" s="246" t="s">
        <v>3055</v>
      </c>
      <c r="B589" s="246" t="s">
        <v>3052</v>
      </c>
      <c r="C589" s="194" t="s">
        <v>2597</v>
      </c>
      <c r="D589" s="195"/>
      <c r="E589" s="194"/>
      <c r="F589" s="194" t="s">
        <v>2597</v>
      </c>
      <c r="G589" s="246"/>
      <c r="H589" s="246" t="s">
        <v>3056</v>
      </c>
      <c r="I589" s="246"/>
      <c r="J589" s="246"/>
      <c r="K589" s="246"/>
      <c r="L589" s="246"/>
      <c r="M589" s="246"/>
      <c r="N589" s="246"/>
      <c r="O589" s="246"/>
      <c r="P589" s="246"/>
      <c r="Q589" s="246"/>
      <c r="R589" s="246"/>
      <c r="S589" s="246"/>
      <c r="T589" s="246"/>
      <c r="V589" s="246"/>
      <c r="W589" s="246"/>
      <c r="X589" s="246"/>
      <c r="Y589" s="246"/>
      <c r="Z589" s="246"/>
      <c r="AA589" s="246"/>
      <c r="AB589" s="246"/>
      <c r="AC589" s="246"/>
      <c r="AD589" s="246"/>
      <c r="AE589" s="246"/>
      <c r="AF589" s="246"/>
      <c r="AG589" s="246"/>
      <c r="AH589" s="246"/>
      <c r="AI589" s="246"/>
      <c r="AJ589" s="246"/>
      <c r="AK589" s="246"/>
      <c r="AL589" s="246"/>
      <c r="AM589" s="246"/>
      <c r="AN589" s="246"/>
    </row>
    <row r="590" spans="1:57" ht="28.8" hidden="1" x14ac:dyDescent="0.3">
      <c r="A590" s="246" t="s">
        <v>3057</v>
      </c>
      <c r="B590" s="246" t="s">
        <v>3052</v>
      </c>
      <c r="C590" s="194" t="s">
        <v>2597</v>
      </c>
      <c r="E590" s="194"/>
      <c r="F590" s="194" t="s">
        <v>2597</v>
      </c>
      <c r="G590" s="246"/>
      <c r="H590" s="246" t="s">
        <v>3058</v>
      </c>
    </row>
    <row r="591" spans="1:57" ht="43.2" hidden="1" x14ac:dyDescent="0.3">
      <c r="A591" s="209" t="s">
        <v>3066</v>
      </c>
      <c r="B591" s="244" t="s">
        <v>3065</v>
      </c>
      <c r="C591" s="203" t="s">
        <v>3019</v>
      </c>
      <c r="F591" s="209" t="s">
        <v>1709</v>
      </c>
      <c r="H591" s="244" t="s">
        <v>3168</v>
      </c>
    </row>
    <row r="592" spans="1:57" ht="43.2" hidden="1" x14ac:dyDescent="0.3">
      <c r="A592" s="209" t="s">
        <v>3067</v>
      </c>
      <c r="B592" s="244" t="s">
        <v>3065</v>
      </c>
      <c r="C592" s="203" t="s">
        <v>3019</v>
      </c>
      <c r="F592" s="209" t="s">
        <v>1709</v>
      </c>
      <c r="H592" s="244" t="s">
        <v>3169</v>
      </c>
    </row>
    <row r="593" spans="1:8" ht="43.2" hidden="1" x14ac:dyDescent="0.3">
      <c r="A593" s="209" t="s">
        <v>3068</v>
      </c>
      <c r="B593" s="244" t="s">
        <v>3065</v>
      </c>
      <c r="C593" s="203" t="s">
        <v>3019</v>
      </c>
      <c r="F593" s="209" t="s">
        <v>1709</v>
      </c>
      <c r="H593" s="244" t="s">
        <v>3170</v>
      </c>
    </row>
    <row r="594" spans="1:8" ht="43.2" hidden="1" x14ac:dyDescent="0.3">
      <c r="A594" s="209" t="s">
        <v>3069</v>
      </c>
      <c r="B594" s="244" t="s">
        <v>3065</v>
      </c>
      <c r="C594" s="203" t="s">
        <v>3019</v>
      </c>
      <c r="F594" s="209" t="s">
        <v>1709</v>
      </c>
      <c r="H594" s="244" t="s">
        <v>3171</v>
      </c>
    </row>
    <row r="595" spans="1:8" ht="43.2" hidden="1" x14ac:dyDescent="0.3">
      <c r="A595" s="209" t="s">
        <v>3070</v>
      </c>
      <c r="B595" s="244" t="s">
        <v>3065</v>
      </c>
      <c r="C595" s="203" t="s">
        <v>3019</v>
      </c>
      <c r="F595" s="209" t="s">
        <v>1709</v>
      </c>
      <c r="H595" s="244" t="s">
        <v>3172</v>
      </c>
    </row>
    <row r="596" spans="1:8" ht="43.2" hidden="1" x14ac:dyDescent="0.3">
      <c r="A596" s="209" t="s">
        <v>3071</v>
      </c>
      <c r="B596" s="244" t="s">
        <v>3065</v>
      </c>
      <c r="C596" s="203" t="s">
        <v>3019</v>
      </c>
      <c r="F596" s="209" t="s">
        <v>1709</v>
      </c>
      <c r="H596" s="244" t="s">
        <v>3173</v>
      </c>
    </row>
    <row r="597" spans="1:8" ht="43.2" hidden="1" x14ac:dyDescent="0.3">
      <c r="A597" s="209" t="s">
        <v>3072</v>
      </c>
      <c r="B597" s="244" t="s">
        <v>3065</v>
      </c>
      <c r="C597" s="203" t="s">
        <v>3019</v>
      </c>
      <c r="F597" s="209" t="s">
        <v>1709</v>
      </c>
      <c r="H597" s="244" t="s">
        <v>3174</v>
      </c>
    </row>
    <row r="598" spans="1:8" ht="43.2" hidden="1" x14ac:dyDescent="0.3">
      <c r="A598" s="209" t="s">
        <v>3073</v>
      </c>
      <c r="B598" s="244" t="s">
        <v>3065</v>
      </c>
      <c r="C598" s="203" t="s">
        <v>3019</v>
      </c>
      <c r="F598" s="209" t="s">
        <v>1709</v>
      </c>
      <c r="H598" s="244" t="s">
        <v>3175</v>
      </c>
    </row>
    <row r="599" spans="1:8" ht="43.2" hidden="1" x14ac:dyDescent="0.3">
      <c r="A599" s="209" t="s">
        <v>3074</v>
      </c>
      <c r="B599" s="244" t="s">
        <v>3065</v>
      </c>
      <c r="C599" s="203" t="s">
        <v>3019</v>
      </c>
      <c r="F599" s="209" t="s">
        <v>1709</v>
      </c>
      <c r="H599" s="244" t="s">
        <v>3176</v>
      </c>
    </row>
    <row r="600" spans="1:8" ht="43.2" hidden="1" x14ac:dyDescent="0.3">
      <c r="A600" s="209" t="s">
        <v>3075</v>
      </c>
      <c r="B600" s="244" t="s">
        <v>3065</v>
      </c>
      <c r="C600" s="203" t="s">
        <v>3019</v>
      </c>
      <c r="F600" s="209" t="s">
        <v>1709</v>
      </c>
      <c r="H600" s="244" t="s">
        <v>3177</v>
      </c>
    </row>
    <row r="601" spans="1:8" ht="43.2" hidden="1" x14ac:dyDescent="0.3">
      <c r="A601" s="209" t="s">
        <v>3076</v>
      </c>
      <c r="B601" s="244" t="s">
        <v>3065</v>
      </c>
      <c r="C601" s="203" t="s">
        <v>3019</v>
      </c>
      <c r="F601" s="209" t="s">
        <v>1709</v>
      </c>
      <c r="H601" s="244" t="s">
        <v>3178</v>
      </c>
    </row>
    <row r="602" spans="1:8" ht="43.2" hidden="1" x14ac:dyDescent="0.3">
      <c r="A602" s="209" t="s">
        <v>3077</v>
      </c>
      <c r="B602" s="244" t="s">
        <v>3065</v>
      </c>
      <c r="C602" s="203" t="s">
        <v>3019</v>
      </c>
      <c r="F602" s="209" t="s">
        <v>1709</v>
      </c>
      <c r="H602" s="244" t="s">
        <v>3179</v>
      </c>
    </row>
    <row r="603" spans="1:8" ht="43.2" hidden="1" x14ac:dyDescent="0.3">
      <c r="A603" s="209" t="s">
        <v>3078</v>
      </c>
      <c r="B603" s="244" t="s">
        <v>3065</v>
      </c>
      <c r="C603" s="203" t="s">
        <v>3019</v>
      </c>
      <c r="F603" s="209" t="s">
        <v>1709</v>
      </c>
      <c r="H603" s="244" t="s">
        <v>3180</v>
      </c>
    </row>
    <row r="604" spans="1:8" ht="43.2" hidden="1" x14ac:dyDescent="0.3">
      <c r="A604" s="209" t="s">
        <v>3079</v>
      </c>
      <c r="B604" s="244" t="s">
        <v>3065</v>
      </c>
      <c r="C604" s="203" t="s">
        <v>3019</v>
      </c>
      <c r="F604" s="209" t="s">
        <v>1709</v>
      </c>
      <c r="H604" s="244" t="s">
        <v>3181</v>
      </c>
    </row>
    <row r="605" spans="1:8" ht="43.2" hidden="1" x14ac:dyDescent="0.3">
      <c r="A605" s="209" t="s">
        <v>3080</v>
      </c>
      <c r="B605" s="244" t="s">
        <v>3065</v>
      </c>
      <c r="C605" s="203" t="s">
        <v>3019</v>
      </c>
      <c r="F605" s="209" t="s">
        <v>1709</v>
      </c>
      <c r="H605" s="244" t="s">
        <v>3182</v>
      </c>
    </row>
    <row r="606" spans="1:8" ht="43.2" hidden="1" x14ac:dyDescent="0.3">
      <c r="A606" s="209" t="s">
        <v>3081</v>
      </c>
      <c r="B606" s="244" t="s">
        <v>3065</v>
      </c>
      <c r="C606" s="203" t="s">
        <v>3019</v>
      </c>
      <c r="F606" s="209" t="s">
        <v>1709</v>
      </c>
      <c r="H606" s="244" t="s">
        <v>3183</v>
      </c>
    </row>
    <row r="607" spans="1:8" ht="43.2" hidden="1" x14ac:dyDescent="0.3">
      <c r="A607" s="209" t="s">
        <v>3082</v>
      </c>
      <c r="B607" s="244" t="s">
        <v>3065</v>
      </c>
      <c r="C607" s="203" t="s">
        <v>3019</v>
      </c>
      <c r="F607" s="209" t="s">
        <v>1709</v>
      </c>
      <c r="H607" s="244" t="s">
        <v>3184</v>
      </c>
    </row>
    <row r="608" spans="1:8" ht="43.2" hidden="1" x14ac:dyDescent="0.3">
      <c r="A608" s="209" t="s">
        <v>3083</v>
      </c>
      <c r="B608" s="244" t="s">
        <v>3065</v>
      </c>
      <c r="C608" s="203" t="s">
        <v>3019</v>
      </c>
      <c r="F608" s="209" t="s">
        <v>1709</v>
      </c>
      <c r="H608" s="244" t="s">
        <v>3185</v>
      </c>
    </row>
    <row r="609" spans="1:8" ht="43.2" hidden="1" x14ac:dyDescent="0.3">
      <c r="A609" s="209" t="s">
        <v>3084</v>
      </c>
      <c r="B609" s="244" t="s">
        <v>3065</v>
      </c>
      <c r="C609" s="203" t="s">
        <v>3019</v>
      </c>
      <c r="F609" s="209" t="s">
        <v>1709</v>
      </c>
      <c r="H609" s="244" t="s">
        <v>3186</v>
      </c>
    </row>
    <row r="610" spans="1:8" ht="43.2" hidden="1" x14ac:dyDescent="0.3">
      <c r="A610" s="209" t="s">
        <v>3085</v>
      </c>
      <c r="B610" s="244" t="s">
        <v>3065</v>
      </c>
      <c r="C610" s="203" t="s">
        <v>3019</v>
      </c>
      <c r="F610" s="209" t="s">
        <v>1709</v>
      </c>
      <c r="H610" s="244" t="s">
        <v>3187</v>
      </c>
    </row>
    <row r="611" spans="1:8" ht="43.2" hidden="1" x14ac:dyDescent="0.3">
      <c r="A611" s="209" t="s">
        <v>3086</v>
      </c>
      <c r="B611" s="244" t="s">
        <v>3065</v>
      </c>
      <c r="C611" s="203" t="s">
        <v>3019</v>
      </c>
      <c r="F611" s="209" t="s">
        <v>1709</v>
      </c>
      <c r="H611" s="244" t="s">
        <v>3188</v>
      </c>
    </row>
    <row r="612" spans="1:8" ht="43.2" hidden="1" x14ac:dyDescent="0.3">
      <c r="A612" s="209" t="s">
        <v>3087</v>
      </c>
      <c r="B612" s="244" t="s">
        <v>3065</v>
      </c>
      <c r="C612" s="203" t="s">
        <v>3019</v>
      </c>
      <c r="F612" s="209" t="s">
        <v>1709</v>
      </c>
      <c r="H612" s="244" t="s">
        <v>3189</v>
      </c>
    </row>
    <row r="613" spans="1:8" ht="43.2" hidden="1" x14ac:dyDescent="0.3">
      <c r="A613" s="209" t="s">
        <v>3088</v>
      </c>
      <c r="B613" s="244" t="s">
        <v>3065</v>
      </c>
      <c r="C613" s="203" t="s">
        <v>3019</v>
      </c>
      <c r="F613" s="209" t="s">
        <v>1709</v>
      </c>
      <c r="H613" s="244" t="s">
        <v>3190</v>
      </c>
    </row>
    <row r="614" spans="1:8" ht="43.2" hidden="1" x14ac:dyDescent="0.3">
      <c r="A614" s="209" t="s">
        <v>3089</v>
      </c>
      <c r="B614" s="244" t="s">
        <v>3065</v>
      </c>
      <c r="C614" s="203" t="s">
        <v>3019</v>
      </c>
      <c r="F614" s="209" t="s">
        <v>1709</v>
      </c>
      <c r="H614" s="244" t="s">
        <v>3191</v>
      </c>
    </row>
    <row r="615" spans="1:8" ht="43.2" hidden="1" x14ac:dyDescent="0.3">
      <c r="A615" s="209" t="s">
        <v>3090</v>
      </c>
      <c r="B615" s="244" t="s">
        <v>3065</v>
      </c>
      <c r="C615" s="203" t="s">
        <v>3019</v>
      </c>
      <c r="F615" s="209" t="s">
        <v>1709</v>
      </c>
      <c r="H615" s="244" t="s">
        <v>3192</v>
      </c>
    </row>
    <row r="616" spans="1:8" ht="43.2" hidden="1" x14ac:dyDescent="0.3">
      <c r="A616" s="209" t="s">
        <v>3091</v>
      </c>
      <c r="B616" s="244" t="s">
        <v>3065</v>
      </c>
      <c r="C616" s="203" t="s">
        <v>3019</v>
      </c>
      <c r="F616" s="209" t="s">
        <v>1709</v>
      </c>
      <c r="H616" s="244" t="s">
        <v>3193</v>
      </c>
    </row>
    <row r="617" spans="1:8" ht="43.2" hidden="1" x14ac:dyDescent="0.3">
      <c r="A617" s="209" t="s">
        <v>3092</v>
      </c>
      <c r="B617" s="244" t="s">
        <v>3065</v>
      </c>
      <c r="C617" s="203" t="s">
        <v>3019</v>
      </c>
      <c r="F617" s="209" t="s">
        <v>1709</v>
      </c>
      <c r="H617" s="244" t="s">
        <v>3194</v>
      </c>
    </row>
    <row r="618" spans="1:8" ht="43.2" hidden="1" x14ac:dyDescent="0.3">
      <c r="A618" s="209" t="s">
        <v>3093</v>
      </c>
      <c r="B618" s="244" t="s">
        <v>3065</v>
      </c>
      <c r="C618" s="203" t="s">
        <v>3019</v>
      </c>
      <c r="F618" s="209" t="s">
        <v>1709</v>
      </c>
      <c r="H618" s="244" t="s">
        <v>3195</v>
      </c>
    </row>
    <row r="619" spans="1:8" ht="43.2" hidden="1" x14ac:dyDescent="0.3">
      <c r="A619" s="209" t="s">
        <v>3094</v>
      </c>
      <c r="B619" s="244" t="s">
        <v>3065</v>
      </c>
      <c r="C619" s="203" t="s">
        <v>3019</v>
      </c>
      <c r="F619" s="209" t="s">
        <v>1709</v>
      </c>
      <c r="H619" s="244" t="s">
        <v>3196</v>
      </c>
    </row>
    <row r="620" spans="1:8" ht="43.2" hidden="1" x14ac:dyDescent="0.3">
      <c r="A620" s="209" t="s">
        <v>3095</v>
      </c>
      <c r="B620" s="244" t="s">
        <v>3065</v>
      </c>
      <c r="C620" s="203" t="s">
        <v>3019</v>
      </c>
      <c r="F620" s="209" t="s">
        <v>1709</v>
      </c>
      <c r="H620" s="244" t="s">
        <v>3197</v>
      </c>
    </row>
    <row r="621" spans="1:8" ht="43.2" hidden="1" x14ac:dyDescent="0.3">
      <c r="A621" s="209" t="s">
        <v>3096</v>
      </c>
      <c r="B621" s="244" t="s">
        <v>3065</v>
      </c>
      <c r="C621" s="203" t="s">
        <v>3019</v>
      </c>
      <c r="F621" s="209" t="s">
        <v>1709</v>
      </c>
      <c r="H621" s="244" t="s">
        <v>3198</v>
      </c>
    </row>
    <row r="622" spans="1:8" ht="43.2" hidden="1" x14ac:dyDescent="0.3">
      <c r="A622" s="209" t="s">
        <v>3097</v>
      </c>
      <c r="B622" s="244" t="s">
        <v>3065</v>
      </c>
      <c r="C622" s="203" t="s">
        <v>3019</v>
      </c>
      <c r="F622" s="209" t="s">
        <v>1709</v>
      </c>
      <c r="H622" s="244" t="s">
        <v>3199</v>
      </c>
    </row>
    <row r="623" spans="1:8" ht="43.2" hidden="1" x14ac:dyDescent="0.3">
      <c r="A623" s="209" t="s">
        <v>3098</v>
      </c>
      <c r="B623" s="244" t="s">
        <v>3065</v>
      </c>
      <c r="C623" s="203" t="s">
        <v>3019</v>
      </c>
      <c r="F623" s="209" t="s">
        <v>1709</v>
      </c>
      <c r="H623" s="244" t="s">
        <v>3200</v>
      </c>
    </row>
    <row r="624" spans="1:8" ht="43.2" hidden="1" x14ac:dyDescent="0.3">
      <c r="A624" s="209" t="s">
        <v>3099</v>
      </c>
      <c r="B624" s="244" t="s">
        <v>3065</v>
      </c>
      <c r="C624" s="203" t="s">
        <v>3019</v>
      </c>
      <c r="F624" s="209" t="s">
        <v>1709</v>
      </c>
      <c r="H624" s="244" t="s">
        <v>3201</v>
      </c>
    </row>
    <row r="625" spans="1:8" ht="43.2" hidden="1" x14ac:dyDescent="0.3">
      <c r="A625" s="209" t="s">
        <v>3100</v>
      </c>
      <c r="B625" s="244" t="s">
        <v>3065</v>
      </c>
      <c r="C625" s="203" t="s">
        <v>3019</v>
      </c>
      <c r="F625" s="209" t="s">
        <v>1709</v>
      </c>
      <c r="H625" s="244" t="s">
        <v>3202</v>
      </c>
    </row>
    <row r="626" spans="1:8" ht="43.2" hidden="1" x14ac:dyDescent="0.3">
      <c r="A626" s="209" t="s">
        <v>3101</v>
      </c>
      <c r="B626" s="244" t="s">
        <v>3065</v>
      </c>
      <c r="C626" s="203" t="s">
        <v>3019</v>
      </c>
      <c r="F626" s="209" t="s">
        <v>1709</v>
      </c>
      <c r="H626" s="244" t="s">
        <v>3203</v>
      </c>
    </row>
    <row r="627" spans="1:8" ht="43.2" hidden="1" x14ac:dyDescent="0.3">
      <c r="A627" s="209" t="s">
        <v>3102</v>
      </c>
      <c r="B627" s="244" t="s">
        <v>3065</v>
      </c>
      <c r="C627" s="203" t="s">
        <v>3019</v>
      </c>
      <c r="F627" s="209" t="s">
        <v>1709</v>
      </c>
      <c r="H627" s="244" t="s">
        <v>3204</v>
      </c>
    </row>
    <row r="628" spans="1:8" ht="43.2" hidden="1" x14ac:dyDescent="0.3">
      <c r="A628" s="209" t="s">
        <v>3103</v>
      </c>
      <c r="B628" s="244" t="s">
        <v>3065</v>
      </c>
      <c r="C628" s="203" t="s">
        <v>3019</v>
      </c>
      <c r="F628" s="209" t="s">
        <v>1709</v>
      </c>
      <c r="H628" s="244" t="s">
        <v>3205</v>
      </c>
    </row>
    <row r="629" spans="1:8" ht="43.2" hidden="1" x14ac:dyDescent="0.3">
      <c r="A629" s="209" t="s">
        <v>3104</v>
      </c>
      <c r="B629" s="244" t="s">
        <v>3065</v>
      </c>
      <c r="C629" s="203" t="s">
        <v>3019</v>
      </c>
      <c r="F629" s="209" t="s">
        <v>1709</v>
      </c>
      <c r="H629" s="244" t="s">
        <v>3206</v>
      </c>
    </row>
    <row r="630" spans="1:8" ht="43.2" hidden="1" x14ac:dyDescent="0.3">
      <c r="A630" s="209" t="s">
        <v>3105</v>
      </c>
      <c r="B630" s="244" t="s">
        <v>3065</v>
      </c>
      <c r="C630" s="203" t="s">
        <v>3019</v>
      </c>
      <c r="F630" s="209" t="s">
        <v>1709</v>
      </c>
      <c r="H630" s="244" t="s">
        <v>3207</v>
      </c>
    </row>
    <row r="631" spans="1:8" ht="43.2" hidden="1" x14ac:dyDescent="0.3">
      <c r="A631" s="209" t="s">
        <v>3106</v>
      </c>
      <c r="B631" s="244" t="s">
        <v>3065</v>
      </c>
      <c r="C631" s="203" t="s">
        <v>3019</v>
      </c>
      <c r="F631" s="209" t="s">
        <v>1709</v>
      </c>
      <c r="H631" s="244" t="s">
        <v>3208</v>
      </c>
    </row>
    <row r="632" spans="1:8" ht="43.2" hidden="1" x14ac:dyDescent="0.3">
      <c r="A632" s="209" t="s">
        <v>3107</v>
      </c>
      <c r="B632" s="244" t="s">
        <v>3065</v>
      </c>
      <c r="C632" s="203" t="s">
        <v>3019</v>
      </c>
      <c r="F632" s="209" t="s">
        <v>1709</v>
      </c>
      <c r="H632" s="244" t="s">
        <v>3209</v>
      </c>
    </row>
    <row r="633" spans="1:8" ht="43.2" hidden="1" x14ac:dyDescent="0.3">
      <c r="A633" s="209" t="s">
        <v>3108</v>
      </c>
      <c r="B633" s="244" t="s">
        <v>3065</v>
      </c>
      <c r="C633" s="203" t="s">
        <v>3019</v>
      </c>
      <c r="F633" s="209" t="s">
        <v>1709</v>
      </c>
      <c r="H633" s="244" t="s">
        <v>3210</v>
      </c>
    </row>
    <row r="634" spans="1:8" ht="43.2" hidden="1" x14ac:dyDescent="0.3">
      <c r="A634" s="209" t="s">
        <v>3109</v>
      </c>
      <c r="B634" s="244" t="s">
        <v>3065</v>
      </c>
      <c r="C634" s="203" t="s">
        <v>3019</v>
      </c>
      <c r="F634" s="209" t="s">
        <v>1709</v>
      </c>
      <c r="H634" s="244" t="s">
        <v>3211</v>
      </c>
    </row>
    <row r="635" spans="1:8" ht="43.2" hidden="1" x14ac:dyDescent="0.3">
      <c r="A635" s="209" t="s">
        <v>3110</v>
      </c>
      <c r="B635" s="244" t="s">
        <v>3065</v>
      </c>
      <c r="C635" s="203" t="s">
        <v>3019</v>
      </c>
      <c r="F635" s="209" t="s">
        <v>1709</v>
      </c>
      <c r="H635" s="244" t="s">
        <v>3212</v>
      </c>
    </row>
    <row r="636" spans="1:8" ht="43.2" hidden="1" x14ac:dyDescent="0.3">
      <c r="A636" s="209" t="s">
        <v>3111</v>
      </c>
      <c r="B636" s="244" t="s">
        <v>3065</v>
      </c>
      <c r="C636" s="203" t="s">
        <v>3019</v>
      </c>
      <c r="F636" s="209" t="s">
        <v>1709</v>
      </c>
      <c r="H636" s="244" t="s">
        <v>3213</v>
      </c>
    </row>
    <row r="637" spans="1:8" ht="43.2" hidden="1" x14ac:dyDescent="0.3">
      <c r="A637" s="209" t="s">
        <v>3112</v>
      </c>
      <c r="B637" s="244" t="s">
        <v>3065</v>
      </c>
      <c r="C637" s="203" t="s">
        <v>3019</v>
      </c>
      <c r="F637" s="209" t="s">
        <v>1709</v>
      </c>
      <c r="H637" s="244" t="s">
        <v>3214</v>
      </c>
    </row>
    <row r="638" spans="1:8" ht="43.2" hidden="1" x14ac:dyDescent="0.3">
      <c r="A638" s="209" t="s">
        <v>3113</v>
      </c>
      <c r="B638" s="244" t="s">
        <v>3065</v>
      </c>
      <c r="C638" s="203" t="s">
        <v>3019</v>
      </c>
      <c r="F638" s="209" t="s">
        <v>1709</v>
      </c>
      <c r="H638" s="244" t="s">
        <v>3215</v>
      </c>
    </row>
    <row r="639" spans="1:8" ht="43.2" hidden="1" x14ac:dyDescent="0.3">
      <c r="A639" s="209" t="s">
        <v>3114</v>
      </c>
      <c r="B639" s="244" t="s">
        <v>3065</v>
      </c>
      <c r="C639" s="203" t="s">
        <v>3019</v>
      </c>
      <c r="F639" s="209" t="s">
        <v>1709</v>
      </c>
      <c r="H639" s="244" t="s">
        <v>3216</v>
      </c>
    </row>
    <row r="640" spans="1:8" ht="43.2" hidden="1" x14ac:dyDescent="0.3">
      <c r="A640" s="209" t="s">
        <v>3115</v>
      </c>
      <c r="B640" s="244" t="s">
        <v>3065</v>
      </c>
      <c r="C640" s="203" t="s">
        <v>3019</v>
      </c>
      <c r="F640" s="209" t="s">
        <v>1709</v>
      </c>
      <c r="H640" s="244" t="s">
        <v>3217</v>
      </c>
    </row>
    <row r="641" spans="1:8" ht="43.2" hidden="1" x14ac:dyDescent="0.3">
      <c r="A641" s="209" t="s">
        <v>3116</v>
      </c>
      <c r="B641" s="244" t="s">
        <v>3065</v>
      </c>
      <c r="C641" s="203" t="s">
        <v>3019</v>
      </c>
      <c r="F641" s="209" t="s">
        <v>1709</v>
      </c>
      <c r="H641" s="244" t="s">
        <v>3218</v>
      </c>
    </row>
    <row r="642" spans="1:8" ht="43.2" hidden="1" x14ac:dyDescent="0.3">
      <c r="A642" s="209" t="s">
        <v>3117</v>
      </c>
      <c r="B642" s="244" t="s">
        <v>3065</v>
      </c>
      <c r="C642" s="203" t="s">
        <v>3019</v>
      </c>
      <c r="F642" s="209" t="s">
        <v>1709</v>
      </c>
      <c r="H642" s="244" t="s">
        <v>3219</v>
      </c>
    </row>
    <row r="643" spans="1:8" ht="43.2" hidden="1" x14ac:dyDescent="0.3">
      <c r="A643" s="209" t="s">
        <v>3118</v>
      </c>
      <c r="B643" s="244" t="s">
        <v>3065</v>
      </c>
      <c r="C643" s="203" t="s">
        <v>3019</v>
      </c>
      <c r="F643" s="209" t="s">
        <v>1709</v>
      </c>
      <c r="H643" s="244" t="s">
        <v>3220</v>
      </c>
    </row>
    <row r="644" spans="1:8" ht="43.2" hidden="1" x14ac:dyDescent="0.3">
      <c r="A644" s="209" t="s">
        <v>3119</v>
      </c>
      <c r="B644" s="244" t="s">
        <v>3065</v>
      </c>
      <c r="C644" s="203" t="s">
        <v>3019</v>
      </c>
      <c r="F644" s="209" t="s">
        <v>1709</v>
      </c>
      <c r="H644" s="244" t="s">
        <v>3221</v>
      </c>
    </row>
    <row r="645" spans="1:8" ht="43.2" hidden="1" x14ac:dyDescent="0.3">
      <c r="A645" s="209" t="s">
        <v>3120</v>
      </c>
      <c r="B645" s="244" t="s">
        <v>3065</v>
      </c>
      <c r="C645" s="203" t="s">
        <v>3019</v>
      </c>
      <c r="F645" s="209" t="s">
        <v>1709</v>
      </c>
      <c r="H645" s="244" t="s">
        <v>3222</v>
      </c>
    </row>
    <row r="646" spans="1:8" ht="43.2" hidden="1" x14ac:dyDescent="0.3">
      <c r="A646" s="209" t="s">
        <v>3121</v>
      </c>
      <c r="B646" s="244" t="s">
        <v>3065</v>
      </c>
      <c r="C646" s="203" t="s">
        <v>3019</v>
      </c>
      <c r="F646" s="209" t="s">
        <v>1709</v>
      </c>
      <c r="H646" s="244" t="s">
        <v>3223</v>
      </c>
    </row>
    <row r="647" spans="1:8" ht="43.2" hidden="1" x14ac:dyDescent="0.3">
      <c r="A647" s="209" t="s">
        <v>3122</v>
      </c>
      <c r="B647" s="244" t="s">
        <v>3065</v>
      </c>
      <c r="C647" s="203" t="s">
        <v>3019</v>
      </c>
      <c r="F647" s="209" t="s">
        <v>1709</v>
      </c>
      <c r="H647" s="244" t="s">
        <v>3224</v>
      </c>
    </row>
    <row r="648" spans="1:8" ht="43.2" hidden="1" x14ac:dyDescent="0.3">
      <c r="A648" s="209" t="s">
        <v>3123</v>
      </c>
      <c r="B648" s="244" t="s">
        <v>3065</v>
      </c>
      <c r="C648" s="203" t="s">
        <v>3019</v>
      </c>
      <c r="F648" s="209" t="s">
        <v>1709</v>
      </c>
      <c r="H648" s="244" t="s">
        <v>3225</v>
      </c>
    </row>
    <row r="649" spans="1:8" ht="43.2" hidden="1" x14ac:dyDescent="0.3">
      <c r="A649" s="209" t="s">
        <v>3124</v>
      </c>
      <c r="B649" s="244" t="s">
        <v>3065</v>
      </c>
      <c r="C649" s="203" t="s">
        <v>3019</v>
      </c>
      <c r="F649" s="209" t="s">
        <v>1709</v>
      </c>
      <c r="H649" s="244" t="s">
        <v>3226</v>
      </c>
    </row>
    <row r="650" spans="1:8" ht="43.2" hidden="1" x14ac:dyDescent="0.3">
      <c r="A650" s="209" t="s">
        <v>3125</v>
      </c>
      <c r="B650" s="244" t="s">
        <v>3065</v>
      </c>
      <c r="C650" s="203" t="s">
        <v>3019</v>
      </c>
      <c r="F650" s="209" t="s">
        <v>1709</v>
      </c>
      <c r="H650" s="244" t="s">
        <v>3227</v>
      </c>
    </row>
    <row r="651" spans="1:8" ht="43.2" hidden="1" x14ac:dyDescent="0.3">
      <c r="A651" s="209" t="s">
        <v>3126</v>
      </c>
      <c r="B651" s="244" t="s">
        <v>3065</v>
      </c>
      <c r="C651" s="203" t="s">
        <v>3019</v>
      </c>
      <c r="F651" s="209" t="s">
        <v>1709</v>
      </c>
      <c r="H651" s="244" t="s">
        <v>3228</v>
      </c>
    </row>
    <row r="652" spans="1:8" ht="43.2" hidden="1" x14ac:dyDescent="0.3">
      <c r="A652" s="209" t="s">
        <v>3127</v>
      </c>
      <c r="B652" s="244" t="s">
        <v>3065</v>
      </c>
      <c r="C652" s="203" t="s">
        <v>3019</v>
      </c>
      <c r="F652" s="209" t="s">
        <v>1709</v>
      </c>
      <c r="H652" s="244" t="s">
        <v>3229</v>
      </c>
    </row>
    <row r="653" spans="1:8" ht="43.2" hidden="1" x14ac:dyDescent="0.3">
      <c r="A653" s="209" t="s">
        <v>3128</v>
      </c>
      <c r="B653" s="244" t="s">
        <v>3065</v>
      </c>
      <c r="C653" s="203" t="s">
        <v>3019</v>
      </c>
      <c r="F653" s="209" t="s">
        <v>1709</v>
      </c>
      <c r="H653" s="244" t="s">
        <v>3230</v>
      </c>
    </row>
    <row r="654" spans="1:8" ht="43.2" hidden="1" x14ac:dyDescent="0.3">
      <c r="A654" s="209" t="s">
        <v>3129</v>
      </c>
      <c r="B654" s="244" t="s">
        <v>3065</v>
      </c>
      <c r="C654" s="203" t="s">
        <v>3019</v>
      </c>
      <c r="F654" s="209" t="s">
        <v>1709</v>
      </c>
      <c r="H654" s="244" t="s">
        <v>3231</v>
      </c>
    </row>
    <row r="655" spans="1:8" ht="43.2" hidden="1" x14ac:dyDescent="0.3">
      <c r="A655" s="209" t="s">
        <v>3130</v>
      </c>
      <c r="B655" s="244" t="s">
        <v>3065</v>
      </c>
      <c r="C655" s="203" t="s">
        <v>3019</v>
      </c>
      <c r="F655" s="209" t="s">
        <v>1709</v>
      </c>
      <c r="H655" s="244" t="s">
        <v>3232</v>
      </c>
    </row>
    <row r="656" spans="1:8" ht="43.2" hidden="1" x14ac:dyDescent="0.3">
      <c r="A656" s="209" t="s">
        <v>3131</v>
      </c>
      <c r="B656" s="244" t="s">
        <v>3065</v>
      </c>
      <c r="C656" s="203" t="s">
        <v>3019</v>
      </c>
      <c r="F656" s="209" t="s">
        <v>1709</v>
      </c>
      <c r="H656" s="244" t="s">
        <v>3233</v>
      </c>
    </row>
    <row r="657" spans="1:8" ht="43.2" hidden="1" x14ac:dyDescent="0.3">
      <c r="A657" s="209" t="s">
        <v>3132</v>
      </c>
      <c r="B657" s="244" t="s">
        <v>3065</v>
      </c>
      <c r="C657" s="203" t="s">
        <v>3019</v>
      </c>
      <c r="F657" s="209" t="s">
        <v>1709</v>
      </c>
      <c r="H657" s="244" t="s">
        <v>3234</v>
      </c>
    </row>
    <row r="658" spans="1:8" ht="43.2" hidden="1" x14ac:dyDescent="0.3">
      <c r="A658" s="209" t="s">
        <v>3133</v>
      </c>
      <c r="B658" s="244" t="s">
        <v>3065</v>
      </c>
      <c r="C658" s="203" t="s">
        <v>3019</v>
      </c>
      <c r="F658" s="209" t="s">
        <v>1709</v>
      </c>
      <c r="H658" s="244" t="s">
        <v>3235</v>
      </c>
    </row>
    <row r="659" spans="1:8" ht="43.2" hidden="1" x14ac:dyDescent="0.3">
      <c r="A659" s="209" t="s">
        <v>3134</v>
      </c>
      <c r="B659" s="244" t="s">
        <v>3065</v>
      </c>
      <c r="C659" s="203" t="s">
        <v>3019</v>
      </c>
      <c r="F659" s="209" t="s">
        <v>1709</v>
      </c>
      <c r="H659" s="244" t="s">
        <v>3236</v>
      </c>
    </row>
    <row r="660" spans="1:8" ht="43.2" hidden="1" x14ac:dyDescent="0.3">
      <c r="A660" s="209" t="s">
        <v>3135</v>
      </c>
      <c r="B660" s="244" t="s">
        <v>3065</v>
      </c>
      <c r="C660" s="203" t="s">
        <v>3019</v>
      </c>
      <c r="F660" s="209" t="s">
        <v>1709</v>
      </c>
      <c r="H660" s="244" t="s">
        <v>3237</v>
      </c>
    </row>
    <row r="661" spans="1:8" ht="43.2" hidden="1" x14ac:dyDescent="0.3">
      <c r="A661" s="209" t="s">
        <v>3136</v>
      </c>
      <c r="B661" s="244" t="s">
        <v>3065</v>
      </c>
      <c r="C661" s="203" t="s">
        <v>3019</v>
      </c>
      <c r="F661" s="209" t="s">
        <v>1709</v>
      </c>
      <c r="H661" s="244" t="s">
        <v>3238</v>
      </c>
    </row>
    <row r="662" spans="1:8" ht="43.2" hidden="1" x14ac:dyDescent="0.3">
      <c r="A662" s="209" t="s">
        <v>3137</v>
      </c>
      <c r="B662" s="244" t="s">
        <v>3065</v>
      </c>
      <c r="C662" s="203" t="s">
        <v>3019</v>
      </c>
      <c r="F662" s="209" t="s">
        <v>1709</v>
      </c>
      <c r="H662" s="244" t="s">
        <v>3239</v>
      </c>
    </row>
    <row r="663" spans="1:8" ht="43.2" hidden="1" x14ac:dyDescent="0.3">
      <c r="A663" s="209" t="s">
        <v>3138</v>
      </c>
      <c r="B663" s="244" t="s">
        <v>3065</v>
      </c>
      <c r="C663" s="203" t="s">
        <v>3019</v>
      </c>
      <c r="F663" s="209" t="s">
        <v>1709</v>
      </c>
      <c r="H663" s="244" t="s">
        <v>3240</v>
      </c>
    </row>
    <row r="664" spans="1:8" ht="43.2" hidden="1" x14ac:dyDescent="0.3">
      <c r="A664" s="209" t="s">
        <v>3139</v>
      </c>
      <c r="B664" s="244" t="s">
        <v>3065</v>
      </c>
      <c r="C664" s="203" t="s">
        <v>3019</v>
      </c>
      <c r="F664" s="209" t="s">
        <v>1709</v>
      </c>
      <c r="H664" s="244" t="s">
        <v>3241</v>
      </c>
    </row>
    <row r="665" spans="1:8" ht="43.2" hidden="1" x14ac:dyDescent="0.3">
      <c r="A665" s="209" t="s">
        <v>3140</v>
      </c>
      <c r="B665" s="244" t="s">
        <v>3065</v>
      </c>
      <c r="C665" s="203" t="s">
        <v>3019</v>
      </c>
      <c r="F665" s="209" t="s">
        <v>1709</v>
      </c>
      <c r="H665" s="244" t="s">
        <v>3242</v>
      </c>
    </row>
    <row r="666" spans="1:8" ht="43.2" hidden="1" x14ac:dyDescent="0.3">
      <c r="A666" s="209" t="s">
        <v>3141</v>
      </c>
      <c r="B666" s="244" t="s">
        <v>3065</v>
      </c>
      <c r="C666" s="203" t="s">
        <v>3019</v>
      </c>
      <c r="F666" s="209" t="s">
        <v>1709</v>
      </c>
      <c r="H666" s="244" t="s">
        <v>3243</v>
      </c>
    </row>
    <row r="667" spans="1:8" ht="43.2" hidden="1" x14ac:dyDescent="0.3">
      <c r="A667" s="209" t="s">
        <v>3142</v>
      </c>
      <c r="B667" s="244" t="s">
        <v>3065</v>
      </c>
      <c r="C667" s="203" t="s">
        <v>3019</v>
      </c>
      <c r="F667" s="209" t="s">
        <v>1709</v>
      </c>
      <c r="H667" s="244" t="s">
        <v>3244</v>
      </c>
    </row>
    <row r="668" spans="1:8" ht="43.2" hidden="1" x14ac:dyDescent="0.3">
      <c r="A668" s="209" t="s">
        <v>3143</v>
      </c>
      <c r="B668" s="244" t="s">
        <v>3065</v>
      </c>
      <c r="C668" s="203" t="s">
        <v>3019</v>
      </c>
      <c r="F668" s="209" t="s">
        <v>1709</v>
      </c>
      <c r="H668" s="244" t="s">
        <v>3245</v>
      </c>
    </row>
    <row r="669" spans="1:8" ht="43.2" hidden="1" x14ac:dyDescent="0.3">
      <c r="A669" s="209" t="s">
        <v>3144</v>
      </c>
      <c r="B669" s="244" t="s">
        <v>3065</v>
      </c>
      <c r="C669" s="203" t="s">
        <v>3019</v>
      </c>
      <c r="F669" s="209" t="s">
        <v>1709</v>
      </c>
      <c r="H669" s="244" t="s">
        <v>3246</v>
      </c>
    </row>
    <row r="670" spans="1:8" ht="43.2" hidden="1" x14ac:dyDescent="0.3">
      <c r="A670" s="209" t="s">
        <v>3145</v>
      </c>
      <c r="B670" s="244" t="s">
        <v>3065</v>
      </c>
      <c r="C670" s="203" t="s">
        <v>3019</v>
      </c>
      <c r="F670" s="209" t="s">
        <v>1709</v>
      </c>
      <c r="H670" s="244" t="s">
        <v>3247</v>
      </c>
    </row>
    <row r="671" spans="1:8" ht="43.2" hidden="1" x14ac:dyDescent="0.3">
      <c r="A671" s="209" t="s">
        <v>3146</v>
      </c>
      <c r="B671" s="244" t="s">
        <v>3065</v>
      </c>
      <c r="C671" s="203" t="s">
        <v>3019</v>
      </c>
      <c r="F671" s="209" t="s">
        <v>1709</v>
      </c>
      <c r="H671" s="244" t="s">
        <v>3248</v>
      </c>
    </row>
    <row r="672" spans="1:8" ht="43.2" hidden="1" x14ac:dyDescent="0.3">
      <c r="A672" s="209" t="s">
        <v>3147</v>
      </c>
      <c r="B672" s="244" t="s">
        <v>3065</v>
      </c>
      <c r="C672" s="203" t="s">
        <v>3019</v>
      </c>
      <c r="F672" s="209" t="s">
        <v>1709</v>
      </c>
      <c r="H672" s="244" t="s">
        <v>3249</v>
      </c>
    </row>
    <row r="673" spans="1:8" ht="43.2" hidden="1" x14ac:dyDescent="0.3">
      <c r="A673" s="209" t="s">
        <v>3148</v>
      </c>
      <c r="B673" s="244" t="s">
        <v>3065</v>
      </c>
      <c r="C673" s="203" t="s">
        <v>3019</v>
      </c>
      <c r="F673" s="209" t="s">
        <v>1709</v>
      </c>
      <c r="H673" s="244" t="s">
        <v>3250</v>
      </c>
    </row>
    <row r="674" spans="1:8" ht="43.2" hidden="1" x14ac:dyDescent="0.3">
      <c r="A674" s="209" t="s">
        <v>3149</v>
      </c>
      <c r="B674" s="244" t="s">
        <v>3065</v>
      </c>
      <c r="C674" s="203" t="s">
        <v>3019</v>
      </c>
      <c r="F674" s="209" t="s">
        <v>1709</v>
      </c>
      <c r="H674" s="244" t="s">
        <v>3251</v>
      </c>
    </row>
    <row r="675" spans="1:8" ht="43.2" hidden="1" x14ac:dyDescent="0.3">
      <c r="A675" s="209" t="s">
        <v>3150</v>
      </c>
      <c r="B675" s="244" t="s">
        <v>3065</v>
      </c>
      <c r="C675" s="203" t="s">
        <v>3019</v>
      </c>
      <c r="F675" s="209" t="s">
        <v>1709</v>
      </c>
      <c r="H675" s="244" t="s">
        <v>3252</v>
      </c>
    </row>
    <row r="676" spans="1:8" ht="43.2" hidden="1" x14ac:dyDescent="0.3">
      <c r="A676" s="209" t="s">
        <v>3151</v>
      </c>
      <c r="B676" s="244" t="s">
        <v>3065</v>
      </c>
      <c r="C676" s="203" t="s">
        <v>3019</v>
      </c>
      <c r="F676" s="209" t="s">
        <v>1709</v>
      </c>
      <c r="H676" s="244" t="s">
        <v>3253</v>
      </c>
    </row>
    <row r="677" spans="1:8" ht="43.2" hidden="1" x14ac:dyDescent="0.3">
      <c r="A677" s="209" t="s">
        <v>3152</v>
      </c>
      <c r="B677" s="244" t="s">
        <v>3065</v>
      </c>
      <c r="C677" s="203" t="s">
        <v>3019</v>
      </c>
      <c r="F677" s="209" t="s">
        <v>1709</v>
      </c>
      <c r="H677" s="244" t="s">
        <v>3254</v>
      </c>
    </row>
    <row r="678" spans="1:8" ht="43.2" hidden="1" x14ac:dyDescent="0.3">
      <c r="A678" s="209" t="s">
        <v>3153</v>
      </c>
      <c r="B678" s="244" t="s">
        <v>3065</v>
      </c>
      <c r="C678" s="203" t="s">
        <v>3019</v>
      </c>
      <c r="F678" s="209" t="s">
        <v>1709</v>
      </c>
      <c r="H678" s="244" t="s">
        <v>3255</v>
      </c>
    </row>
    <row r="679" spans="1:8" ht="43.2" hidden="1" x14ac:dyDescent="0.3">
      <c r="A679" s="209" t="s">
        <v>3154</v>
      </c>
      <c r="B679" s="244" t="s">
        <v>3065</v>
      </c>
      <c r="C679" s="203" t="s">
        <v>3019</v>
      </c>
      <c r="F679" s="209" t="s">
        <v>1709</v>
      </c>
      <c r="H679" s="244" t="s">
        <v>3256</v>
      </c>
    </row>
    <row r="680" spans="1:8" ht="43.2" hidden="1" x14ac:dyDescent="0.3">
      <c r="A680" s="209" t="s">
        <v>3155</v>
      </c>
      <c r="B680" s="244" t="s">
        <v>3065</v>
      </c>
      <c r="C680" s="203" t="s">
        <v>3019</v>
      </c>
      <c r="F680" s="209" t="s">
        <v>1709</v>
      </c>
      <c r="H680" s="244" t="s">
        <v>3268</v>
      </c>
    </row>
    <row r="681" spans="1:8" ht="43.2" hidden="1" x14ac:dyDescent="0.3">
      <c r="A681" s="209" t="s">
        <v>3156</v>
      </c>
      <c r="B681" s="244" t="s">
        <v>3065</v>
      </c>
      <c r="C681" s="203" t="s">
        <v>3019</v>
      </c>
      <c r="F681" s="209" t="s">
        <v>1709</v>
      </c>
      <c r="H681" s="244" t="s">
        <v>3257</v>
      </c>
    </row>
    <row r="682" spans="1:8" ht="43.2" hidden="1" x14ac:dyDescent="0.3">
      <c r="A682" s="209" t="s">
        <v>3157</v>
      </c>
      <c r="B682" s="244" t="s">
        <v>3065</v>
      </c>
      <c r="C682" s="203" t="s">
        <v>3019</v>
      </c>
      <c r="F682" s="209" t="s">
        <v>1709</v>
      </c>
      <c r="H682" s="244" t="s">
        <v>3258</v>
      </c>
    </row>
    <row r="683" spans="1:8" ht="43.2" hidden="1" x14ac:dyDescent="0.3">
      <c r="A683" s="209" t="s">
        <v>3158</v>
      </c>
      <c r="B683" s="244" t="s">
        <v>3065</v>
      </c>
      <c r="C683" s="203" t="s">
        <v>3019</v>
      </c>
      <c r="F683" s="209" t="s">
        <v>1709</v>
      </c>
      <c r="H683" s="244" t="s">
        <v>3259</v>
      </c>
    </row>
    <row r="684" spans="1:8" ht="43.2" hidden="1" x14ac:dyDescent="0.3">
      <c r="A684" s="209" t="s">
        <v>3159</v>
      </c>
      <c r="B684" s="244" t="s">
        <v>3065</v>
      </c>
      <c r="C684" s="203" t="s">
        <v>3019</v>
      </c>
      <c r="F684" s="209" t="s">
        <v>1709</v>
      </c>
      <c r="H684" s="244" t="s">
        <v>3260</v>
      </c>
    </row>
    <row r="685" spans="1:8" ht="43.2" hidden="1" x14ac:dyDescent="0.3">
      <c r="A685" s="209" t="s">
        <v>3160</v>
      </c>
      <c r="B685" s="244" t="s">
        <v>3065</v>
      </c>
      <c r="C685" s="203" t="s">
        <v>3019</v>
      </c>
      <c r="F685" s="209" t="s">
        <v>1709</v>
      </c>
      <c r="H685" s="244" t="s">
        <v>3261</v>
      </c>
    </row>
    <row r="686" spans="1:8" ht="43.2" hidden="1" x14ac:dyDescent="0.3">
      <c r="A686" s="209" t="s">
        <v>3161</v>
      </c>
      <c r="B686" s="244" t="s">
        <v>3065</v>
      </c>
      <c r="C686" s="203" t="s">
        <v>3019</v>
      </c>
      <c r="F686" s="209" t="s">
        <v>1709</v>
      </c>
      <c r="H686" s="244" t="s">
        <v>3262</v>
      </c>
    </row>
    <row r="687" spans="1:8" ht="43.2" hidden="1" x14ac:dyDescent="0.3">
      <c r="A687" s="209" t="s">
        <v>3162</v>
      </c>
      <c r="B687" s="244" t="s">
        <v>3065</v>
      </c>
      <c r="C687" s="203" t="s">
        <v>3019</v>
      </c>
      <c r="F687" s="209" t="s">
        <v>1709</v>
      </c>
      <c r="H687" s="244" t="s">
        <v>3263</v>
      </c>
    </row>
    <row r="688" spans="1:8" ht="43.2" hidden="1" x14ac:dyDescent="0.3">
      <c r="A688" s="209" t="s">
        <v>3163</v>
      </c>
      <c r="B688" s="244" t="s">
        <v>3065</v>
      </c>
      <c r="C688" s="203" t="s">
        <v>3019</v>
      </c>
      <c r="F688" s="209" t="s">
        <v>1709</v>
      </c>
      <c r="H688" s="244" t="s">
        <v>3264</v>
      </c>
    </row>
    <row r="689" spans="1:8" ht="43.2" hidden="1" x14ac:dyDescent="0.3">
      <c r="A689" s="209" t="s">
        <v>3164</v>
      </c>
      <c r="B689" s="244" t="s">
        <v>3065</v>
      </c>
      <c r="C689" s="203" t="s">
        <v>3019</v>
      </c>
      <c r="F689" s="209" t="s">
        <v>1709</v>
      </c>
      <c r="H689" s="244" t="s">
        <v>3265</v>
      </c>
    </row>
    <row r="690" spans="1:8" ht="43.2" hidden="1" x14ac:dyDescent="0.3">
      <c r="A690" s="209" t="s">
        <v>3165</v>
      </c>
      <c r="B690" s="244" t="s">
        <v>3065</v>
      </c>
      <c r="C690" s="203" t="s">
        <v>3019</v>
      </c>
      <c r="E690" s="209" t="s">
        <v>1518</v>
      </c>
      <c r="F690" s="209" t="s">
        <v>1709</v>
      </c>
      <c r="H690" s="244" t="s">
        <v>3266</v>
      </c>
    </row>
    <row r="691" spans="1:8" ht="43.2" hidden="1" x14ac:dyDescent="0.3">
      <c r="A691" s="209" t="s">
        <v>3166</v>
      </c>
      <c r="B691" s="244" t="s">
        <v>3065</v>
      </c>
      <c r="C691" s="203" t="s">
        <v>3019</v>
      </c>
      <c r="E691" s="209" t="s">
        <v>1518</v>
      </c>
      <c r="F691" s="209" t="s">
        <v>1709</v>
      </c>
      <c r="H691" s="244" t="s">
        <v>3267</v>
      </c>
    </row>
    <row r="692" spans="1:8" ht="43.2" hidden="1" x14ac:dyDescent="0.3">
      <c r="A692" s="209" t="s">
        <v>3167</v>
      </c>
      <c r="B692" s="244" t="s">
        <v>3065</v>
      </c>
      <c r="C692" s="203" t="s">
        <v>3019</v>
      </c>
      <c r="E692" s="209" t="s">
        <v>1518</v>
      </c>
      <c r="F692" s="209" t="s">
        <v>1709</v>
      </c>
      <c r="H692" s="244" t="s">
        <v>3267</v>
      </c>
    </row>
  </sheetData>
  <autoFilter ref="A1:BE692" xr:uid="{22289F61-13EF-4221-A987-3A0F709A0F85}">
    <filterColumn colId="1">
      <filters>
        <filter val="Connect Plus Services (M25)"/>
      </filters>
    </filterColumn>
    <filterColumn colId="5">
      <filters>
        <filter val="Ethernet Switch (Layer2)"/>
      </filters>
    </filterColumn>
  </autoFilter>
  <hyperlinks>
    <hyperlink ref="A22" r:id="rId1" display="http://192.0.11.100/Orion/View.aspx?View=NodeDetails&amp;NetObject=N:83" xr:uid="{00000000-0004-0000-0000-000000000000}"/>
  </hyperlinks>
  <pageMargins left="0.7" right="0.7" top="0.75" bottom="0.75" header="0.3" footer="0.3"/>
  <pageSetup paperSize="8" orientation="landscape" horizontalDpi="4294967293" verticalDpi="0" r:id="rId2"/>
  <ignoredErrors>
    <ignoredError sqref="S47:S48"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N96"/>
  <sheetViews>
    <sheetView topLeftCell="T1" workbookViewId="0">
      <pane ySplit="1" topLeftCell="A2" activePane="bottomLeft" state="frozen"/>
      <selection pane="bottomLeft" activeCell="AA71" sqref="AA71"/>
    </sheetView>
  </sheetViews>
  <sheetFormatPr defaultRowHeight="14.4" x14ac:dyDescent="0.3"/>
  <cols>
    <col min="1" max="1" width="6.33203125" bestFit="1" customWidth="1"/>
    <col min="2" max="5" width="6" bestFit="1" customWidth="1"/>
    <col min="7" max="7" width="9.44140625" bestFit="1" customWidth="1"/>
    <col min="8" max="8" width="14.33203125" bestFit="1" customWidth="1"/>
    <col min="9" max="9" width="19.88671875" bestFit="1" customWidth="1"/>
    <col min="10" max="10" width="18.44140625" bestFit="1" customWidth="1"/>
    <col min="11" max="11" width="13" bestFit="1" customWidth="1"/>
    <col min="12" max="12" width="18.44140625" bestFit="1" customWidth="1"/>
    <col min="13" max="13" width="17.33203125" bestFit="1" customWidth="1"/>
    <col min="14" max="14" width="10" bestFit="1" customWidth="1"/>
    <col min="15" max="15" width="25.6640625" bestFit="1" customWidth="1"/>
    <col min="16" max="16" width="20.33203125" bestFit="1" customWidth="1"/>
    <col min="17" max="17" width="5.109375" bestFit="1" customWidth="1"/>
    <col min="18" max="18" width="45.109375" bestFit="1" customWidth="1"/>
    <col min="19" max="19" width="31.33203125" bestFit="1" customWidth="1"/>
    <col min="20" max="20" width="22.44140625" bestFit="1" customWidth="1"/>
    <col min="21" max="21" width="16.88671875" bestFit="1" customWidth="1"/>
    <col min="22" max="22" width="19.5546875" bestFit="1" customWidth="1"/>
    <col min="23" max="23" width="26.5546875" bestFit="1" customWidth="1"/>
    <col min="25" max="25" width="14" bestFit="1" customWidth="1"/>
    <col min="26" max="26" width="37" bestFit="1" customWidth="1"/>
    <col min="27" max="27" width="23.6640625" bestFit="1" customWidth="1"/>
    <col min="28" max="28" width="16.6640625" bestFit="1" customWidth="1"/>
    <col min="29" max="29" width="12.6640625" bestFit="1" customWidth="1"/>
    <col min="30" max="30" width="18.33203125" bestFit="1" customWidth="1"/>
    <col min="31" max="33" width="13.88671875" bestFit="1" customWidth="1"/>
    <col min="34" max="34" width="10.109375" bestFit="1" customWidth="1"/>
    <col min="35" max="35" width="14" bestFit="1" customWidth="1"/>
    <col min="36" max="36" width="17.88671875" bestFit="1" customWidth="1"/>
    <col min="37" max="37" width="23.5546875" bestFit="1" customWidth="1"/>
    <col min="38" max="38" width="48.5546875" bestFit="1" customWidth="1"/>
    <col min="39" max="39" width="32" bestFit="1" customWidth="1"/>
    <col min="40" max="40" width="19.33203125" bestFit="1" customWidth="1"/>
    <col min="41" max="41" width="30.44140625" bestFit="1" customWidth="1"/>
    <col min="42" max="42" width="10.109375" bestFit="1" customWidth="1"/>
    <col min="43" max="43" width="14.6640625" bestFit="1" customWidth="1"/>
    <col min="44" max="44" width="25.88671875" bestFit="1" customWidth="1"/>
    <col min="45" max="45" width="45.33203125" bestFit="1" customWidth="1"/>
    <col min="46" max="46" width="17.5546875" bestFit="1" customWidth="1"/>
    <col min="47" max="47" width="8.5546875" bestFit="1" customWidth="1"/>
    <col min="48" max="48" width="38.44140625" bestFit="1" customWidth="1"/>
    <col min="49" max="49" width="15.109375" bestFit="1" customWidth="1"/>
    <col min="50" max="50" width="16" bestFit="1" customWidth="1"/>
    <col min="51" max="51" width="17.44140625" bestFit="1" customWidth="1"/>
    <col min="52" max="66" width="9" customWidth="1"/>
  </cols>
  <sheetData>
    <row r="1" spans="1:66" s="106" customFormat="1" x14ac:dyDescent="0.3">
      <c r="A1" s="106" t="s">
        <v>1369</v>
      </c>
      <c r="B1" s="125" t="s">
        <v>1493</v>
      </c>
      <c r="C1" s="125" t="s">
        <v>1494</v>
      </c>
      <c r="D1" s="125" t="s">
        <v>1495</v>
      </c>
      <c r="E1" s="125" t="s">
        <v>1496</v>
      </c>
      <c r="G1" s="110" t="s">
        <v>1345</v>
      </c>
      <c r="H1" s="111" t="s">
        <v>42</v>
      </c>
      <c r="I1" s="111" t="s">
        <v>1141</v>
      </c>
      <c r="J1" s="116" t="s">
        <v>934</v>
      </c>
      <c r="K1" s="108" t="s">
        <v>1357</v>
      </c>
      <c r="L1" s="108" t="s">
        <v>1367</v>
      </c>
      <c r="M1" s="108" t="s">
        <v>1510</v>
      </c>
      <c r="N1" s="108" t="s">
        <v>871</v>
      </c>
      <c r="O1" s="108" t="s">
        <v>1108</v>
      </c>
      <c r="P1" s="111" t="s">
        <v>785</v>
      </c>
      <c r="Q1" s="111" t="s">
        <v>953</v>
      </c>
      <c r="R1" s="111" t="s">
        <v>0</v>
      </c>
      <c r="S1" s="117" t="s">
        <v>939</v>
      </c>
      <c r="T1" s="116" t="s">
        <v>935</v>
      </c>
      <c r="U1" s="116" t="s">
        <v>933</v>
      </c>
      <c r="V1" s="116" t="s">
        <v>932</v>
      </c>
      <c r="W1" s="116" t="s">
        <v>931</v>
      </c>
      <c r="X1" s="116" t="s">
        <v>930</v>
      </c>
      <c r="Y1" s="110" t="s">
        <v>1239</v>
      </c>
      <c r="Z1" s="108" t="s">
        <v>1356</v>
      </c>
      <c r="AA1" s="108" t="s">
        <v>955</v>
      </c>
      <c r="AB1" s="111" t="s">
        <v>1361</v>
      </c>
      <c r="AC1" s="111" t="s">
        <v>1142</v>
      </c>
      <c r="AD1" s="111" t="s">
        <v>1144</v>
      </c>
      <c r="AE1" s="111" t="s">
        <v>1624</v>
      </c>
      <c r="AF1" s="111" t="s">
        <v>1568</v>
      </c>
      <c r="AG1" s="111" t="s">
        <v>1569</v>
      </c>
      <c r="AH1" s="111" t="s">
        <v>1063</v>
      </c>
      <c r="AI1" s="108" t="s">
        <v>1358</v>
      </c>
      <c r="AJ1" s="111" t="s">
        <v>427</v>
      </c>
      <c r="AK1" s="111" t="s">
        <v>5</v>
      </c>
      <c r="AL1" s="111" t="s">
        <v>3</v>
      </c>
      <c r="AM1" s="111" t="s">
        <v>792</v>
      </c>
      <c r="AN1" s="111" t="s">
        <v>6</v>
      </c>
      <c r="AO1" s="111" t="s">
        <v>7</v>
      </c>
      <c r="AP1" s="111" t="s">
        <v>861</v>
      </c>
      <c r="AQ1" s="111" t="s">
        <v>860</v>
      </c>
      <c r="AR1" s="110" t="s">
        <v>1336</v>
      </c>
      <c r="AS1" s="112" t="s">
        <v>1158</v>
      </c>
      <c r="AT1" s="111" t="s">
        <v>10</v>
      </c>
      <c r="AU1" s="111" t="s">
        <v>950</v>
      </c>
      <c r="AV1" s="111" t="s">
        <v>1521</v>
      </c>
      <c r="AW1" s="111" t="s">
        <v>948</v>
      </c>
      <c r="AX1" s="111" t="s">
        <v>1519</v>
      </c>
      <c r="AY1" s="111" t="s">
        <v>1107</v>
      </c>
      <c r="AZ1" s="111" t="s">
        <v>1106</v>
      </c>
      <c r="BA1" s="111" t="s">
        <v>1105</v>
      </c>
      <c r="BB1" s="111" t="s">
        <v>1104</v>
      </c>
      <c r="BC1" s="111" t="s">
        <v>1103</v>
      </c>
      <c r="BD1" s="111" t="s">
        <v>1362</v>
      </c>
      <c r="BE1" s="111" t="s">
        <v>1501</v>
      </c>
      <c r="BF1" s="111" t="s">
        <v>1502</v>
      </c>
      <c r="BG1" s="111" t="s">
        <v>8</v>
      </c>
      <c r="BH1" s="111" t="s">
        <v>9</v>
      </c>
      <c r="BI1" s="111" t="s">
        <v>11</v>
      </c>
      <c r="BJ1" s="111" t="s">
        <v>12</v>
      </c>
      <c r="BK1" s="118" t="s">
        <v>929</v>
      </c>
      <c r="BL1" s="110" t="s">
        <v>1110</v>
      </c>
      <c r="BM1" s="111" t="s">
        <v>1143</v>
      </c>
      <c r="BN1" s="110"/>
    </row>
    <row r="2" spans="1:66" s="178" customFormat="1" ht="43.2" x14ac:dyDescent="0.3">
      <c r="A2" s="178" t="s">
        <v>2460</v>
      </c>
      <c r="B2" s="179">
        <v>192</v>
      </c>
      <c r="C2" s="178">
        <v>168</v>
      </c>
      <c r="D2" s="178">
        <v>20</v>
      </c>
      <c r="E2" s="178">
        <v>11</v>
      </c>
      <c r="G2" s="180" t="s">
        <v>1140</v>
      </c>
      <c r="H2" s="180" t="s">
        <v>1351</v>
      </c>
      <c r="I2" s="180" t="s">
        <v>1497</v>
      </c>
      <c r="J2" s="180" t="s">
        <v>921</v>
      </c>
      <c r="K2" s="180"/>
      <c r="L2" s="180" t="s">
        <v>1498</v>
      </c>
      <c r="M2" s="180" t="s">
        <v>1511</v>
      </c>
      <c r="N2" s="180"/>
      <c r="O2" s="180"/>
      <c r="P2" s="180"/>
      <c r="Q2" s="180"/>
      <c r="R2" s="176" t="s">
        <v>1138</v>
      </c>
      <c r="S2" s="181"/>
      <c r="T2" s="181"/>
      <c r="U2" s="181"/>
      <c r="V2" s="181"/>
      <c r="W2" s="181"/>
      <c r="X2" s="181"/>
      <c r="Y2" s="180" t="s">
        <v>1242</v>
      </c>
      <c r="Z2" s="181"/>
      <c r="AA2" s="181" t="s">
        <v>1505</v>
      </c>
      <c r="AB2" s="182" t="s">
        <v>1139</v>
      </c>
      <c r="AC2" s="182" t="s">
        <v>786</v>
      </c>
      <c r="AD2" s="182" t="s">
        <v>1500</v>
      </c>
      <c r="AE2" s="182"/>
      <c r="AF2" s="182"/>
      <c r="AG2" s="182"/>
      <c r="AH2" s="182"/>
      <c r="AI2" s="182"/>
      <c r="AJ2" s="180" t="s">
        <v>1509</v>
      </c>
      <c r="AK2" s="180" t="s">
        <v>1504</v>
      </c>
      <c r="AL2" s="180" t="s">
        <v>1515</v>
      </c>
      <c r="AM2" s="180"/>
      <c r="AN2" s="181" t="s">
        <v>1125</v>
      </c>
      <c r="AO2" s="181" t="s">
        <v>1514</v>
      </c>
      <c r="AP2" s="181"/>
      <c r="AQ2" s="181"/>
      <c r="AR2" s="180"/>
      <c r="AS2" s="182" t="s">
        <v>1155</v>
      </c>
      <c r="AT2" s="180"/>
      <c r="AU2" s="182" t="s">
        <v>1518</v>
      </c>
      <c r="AV2" s="181" t="s">
        <v>1523</v>
      </c>
      <c r="AW2" s="183">
        <v>43313</v>
      </c>
      <c r="AX2" s="183">
        <v>43313</v>
      </c>
      <c r="AY2" s="182"/>
      <c r="AZ2" s="182"/>
      <c r="BA2" s="182"/>
      <c r="BB2" s="182"/>
      <c r="BC2" s="182"/>
      <c r="BD2" s="182"/>
      <c r="BE2" s="182" t="s">
        <v>1282</v>
      </c>
      <c r="BF2" s="182" t="s">
        <v>1282</v>
      </c>
      <c r="BG2" s="180"/>
      <c r="BH2" s="180"/>
      <c r="BI2" s="180"/>
      <c r="BJ2" s="180"/>
      <c r="BK2" s="180"/>
      <c r="BL2" s="180"/>
      <c r="BM2" s="180"/>
      <c r="BN2" s="180"/>
    </row>
    <row r="3" spans="1:66" s="2" customFormat="1" ht="43.2" x14ac:dyDescent="0.3">
      <c r="A3" s="2" t="s">
        <v>1410</v>
      </c>
      <c r="B3" s="126">
        <v>192</v>
      </c>
      <c r="C3" s="2">
        <v>168</v>
      </c>
      <c r="D3" s="2">
        <v>20</v>
      </c>
      <c r="E3" s="2">
        <v>12</v>
      </c>
      <c r="G3" s="109" t="s">
        <v>1140</v>
      </c>
      <c r="H3" s="121" t="s">
        <v>1351</v>
      </c>
      <c r="I3" s="109" t="s">
        <v>1497</v>
      </c>
      <c r="J3" s="109" t="s">
        <v>921</v>
      </c>
      <c r="K3" s="109"/>
      <c r="L3" s="109" t="s">
        <v>1498</v>
      </c>
      <c r="M3" s="109" t="s">
        <v>1511</v>
      </c>
      <c r="N3" s="109"/>
      <c r="O3" s="109"/>
      <c r="P3" s="109"/>
      <c r="Q3" s="109"/>
      <c r="R3" s="176" t="s">
        <v>1136</v>
      </c>
      <c r="S3" s="122"/>
      <c r="T3" s="122"/>
      <c r="U3" s="122"/>
      <c r="V3" s="122"/>
      <c r="W3" s="122"/>
      <c r="X3" s="122"/>
      <c r="Y3" s="109" t="s">
        <v>1242</v>
      </c>
      <c r="Z3" s="122"/>
      <c r="AA3" s="122" t="s">
        <v>1516</v>
      </c>
      <c r="AB3" s="123" t="s">
        <v>1137</v>
      </c>
      <c r="AC3" s="114" t="s">
        <v>786</v>
      </c>
      <c r="AD3" s="114" t="s">
        <v>1500</v>
      </c>
      <c r="AE3" s="114"/>
      <c r="AF3" s="114"/>
      <c r="AG3" s="114"/>
      <c r="AH3" s="114"/>
      <c r="AI3" s="114"/>
      <c r="AJ3" s="109" t="s">
        <v>1517</v>
      </c>
      <c r="AK3" s="109" t="s">
        <v>1504</v>
      </c>
      <c r="AL3" s="109" t="s">
        <v>1522</v>
      </c>
      <c r="AM3" s="109"/>
      <c r="AN3" s="114" t="s">
        <v>1135</v>
      </c>
      <c r="AO3" s="122" t="s">
        <v>1520</v>
      </c>
      <c r="AP3" s="122"/>
      <c r="AQ3" s="122"/>
      <c r="AR3" s="109"/>
      <c r="AS3" s="129" t="s">
        <v>1156</v>
      </c>
      <c r="AT3" s="109"/>
      <c r="AU3" s="114" t="s">
        <v>1518</v>
      </c>
      <c r="AV3" s="122" t="s">
        <v>1523</v>
      </c>
      <c r="AW3" s="128">
        <v>43313</v>
      </c>
      <c r="AX3" s="128">
        <v>43313</v>
      </c>
      <c r="AY3" s="109"/>
      <c r="AZ3" s="109"/>
      <c r="BA3" s="109"/>
      <c r="BB3" s="109"/>
      <c r="BC3" s="109"/>
      <c r="BD3" s="109"/>
      <c r="BE3" s="114" t="s">
        <v>1282</v>
      </c>
      <c r="BF3" s="114" t="s">
        <v>1282</v>
      </c>
      <c r="BG3" s="109"/>
      <c r="BH3" s="109"/>
      <c r="BI3" s="109"/>
      <c r="BJ3" s="109"/>
      <c r="BK3" s="109"/>
      <c r="BL3" s="109"/>
      <c r="BM3" s="109"/>
      <c r="BN3" s="109"/>
    </row>
    <row r="4" spans="1:66" s="178" customFormat="1" ht="43.2" x14ac:dyDescent="0.3">
      <c r="A4" s="178" t="s">
        <v>1411</v>
      </c>
      <c r="B4" s="179">
        <v>192</v>
      </c>
      <c r="C4" s="178">
        <v>168</v>
      </c>
      <c r="D4" s="178">
        <v>20</v>
      </c>
      <c r="E4" s="178">
        <v>13</v>
      </c>
      <c r="G4" s="180" t="s">
        <v>1140</v>
      </c>
      <c r="H4" s="180" t="s">
        <v>1351</v>
      </c>
      <c r="I4" s="180" t="s">
        <v>1497</v>
      </c>
      <c r="J4" s="180" t="s">
        <v>921</v>
      </c>
      <c r="K4" s="180"/>
      <c r="L4" s="180" t="s">
        <v>1498</v>
      </c>
      <c r="M4" s="180" t="s">
        <v>1511</v>
      </c>
      <c r="N4" s="180"/>
      <c r="O4" s="180"/>
      <c r="P4" s="180"/>
      <c r="Q4" s="180"/>
      <c r="R4" s="176" t="s">
        <v>1133</v>
      </c>
      <c r="S4" s="181"/>
      <c r="T4" s="181"/>
      <c r="U4" s="181"/>
      <c r="V4" s="181"/>
      <c r="W4" s="181"/>
      <c r="X4" s="181"/>
      <c r="Y4" s="180" t="s">
        <v>1242</v>
      </c>
      <c r="Z4" s="181"/>
      <c r="AA4" s="181" t="s">
        <v>1506</v>
      </c>
      <c r="AB4" s="182" t="s">
        <v>1134</v>
      </c>
      <c r="AC4" s="182" t="s">
        <v>786</v>
      </c>
      <c r="AD4" s="182" t="s">
        <v>1500</v>
      </c>
      <c r="AE4" s="182"/>
      <c r="AF4" s="182"/>
      <c r="AG4" s="182"/>
      <c r="AH4" s="182"/>
      <c r="AI4" s="182"/>
      <c r="AJ4" s="180" t="s">
        <v>1525</v>
      </c>
      <c r="AK4" s="180" t="s">
        <v>1504</v>
      </c>
      <c r="AL4" s="180" t="s">
        <v>1522</v>
      </c>
      <c r="AM4" s="180"/>
      <c r="AN4" s="182" t="s">
        <v>1128</v>
      </c>
      <c r="AO4" s="182" t="s">
        <v>1524</v>
      </c>
      <c r="AP4" s="182"/>
      <c r="AQ4" s="182"/>
      <c r="AR4" s="180"/>
      <c r="AS4" s="182" t="s">
        <v>1157</v>
      </c>
      <c r="AT4" s="180"/>
      <c r="AU4" s="182" t="s">
        <v>1518</v>
      </c>
      <c r="AV4" s="181" t="s">
        <v>1523</v>
      </c>
      <c r="AW4" s="183">
        <v>43313</v>
      </c>
      <c r="AX4" s="183">
        <v>43313</v>
      </c>
      <c r="AY4" s="180"/>
      <c r="AZ4" s="180"/>
      <c r="BA4" s="180"/>
      <c r="BB4" s="180"/>
      <c r="BC4" s="180"/>
      <c r="BD4" s="180"/>
      <c r="BE4" s="182" t="s">
        <v>1282</v>
      </c>
      <c r="BF4" s="182" t="s">
        <v>1282</v>
      </c>
      <c r="BG4" s="180"/>
      <c r="BH4" s="180"/>
      <c r="BI4" s="180"/>
      <c r="BJ4" s="180"/>
      <c r="BK4" s="180"/>
      <c r="BL4" s="180"/>
      <c r="BM4" s="180"/>
      <c r="BN4" s="180"/>
    </row>
    <row r="5" spans="1:66" s="2" customFormat="1" ht="57.6" x14ac:dyDescent="0.3">
      <c r="A5" s="2" t="s">
        <v>1412</v>
      </c>
      <c r="B5" s="126">
        <v>192</v>
      </c>
      <c r="C5" s="2">
        <v>168</v>
      </c>
      <c r="D5" s="2">
        <v>20</v>
      </c>
      <c r="E5" s="2">
        <v>14</v>
      </c>
      <c r="G5" s="109" t="s">
        <v>1140</v>
      </c>
      <c r="H5" s="121" t="s">
        <v>1351</v>
      </c>
      <c r="I5" s="109" t="s">
        <v>1497</v>
      </c>
      <c r="J5" s="109" t="s">
        <v>921</v>
      </c>
      <c r="K5" s="109"/>
      <c r="L5" s="109" t="s">
        <v>1498</v>
      </c>
      <c r="M5" s="109" t="s">
        <v>1512</v>
      </c>
      <c r="N5" s="109"/>
      <c r="O5" s="109"/>
      <c r="P5" s="109"/>
      <c r="Q5" s="109"/>
      <c r="R5" s="176" t="s">
        <v>1131</v>
      </c>
      <c r="S5" s="122"/>
      <c r="T5" s="122"/>
      <c r="U5" s="122"/>
      <c r="V5" s="122"/>
      <c r="W5" s="122"/>
      <c r="X5" s="122"/>
      <c r="Y5" s="109" t="s">
        <v>1242</v>
      </c>
      <c r="Z5" s="122"/>
      <c r="AA5" s="122" t="s">
        <v>1507</v>
      </c>
      <c r="AB5" s="123" t="s">
        <v>1132</v>
      </c>
      <c r="AC5" s="114" t="s">
        <v>786</v>
      </c>
      <c r="AD5" s="114" t="s">
        <v>1500</v>
      </c>
      <c r="AE5" s="114"/>
      <c r="AF5" s="114"/>
      <c r="AG5" s="114"/>
      <c r="AH5" s="114"/>
      <c r="AI5" s="114"/>
      <c r="AJ5" s="109" t="s">
        <v>1526</v>
      </c>
      <c r="AK5" s="109" t="s">
        <v>1504</v>
      </c>
      <c r="AL5" s="109" t="s">
        <v>1522</v>
      </c>
      <c r="AM5" s="109"/>
      <c r="AN5" s="114" t="s">
        <v>1128</v>
      </c>
      <c r="AO5" s="114" t="s">
        <v>1524</v>
      </c>
      <c r="AP5" s="114"/>
      <c r="AQ5" s="114"/>
      <c r="AR5" s="109"/>
      <c r="AS5" s="129" t="s">
        <v>1157</v>
      </c>
      <c r="AT5" s="109"/>
      <c r="AU5" s="114" t="s">
        <v>1518</v>
      </c>
      <c r="AV5" s="122" t="s">
        <v>1527</v>
      </c>
      <c r="AW5" s="128">
        <v>43313</v>
      </c>
      <c r="AX5" s="128">
        <v>43313</v>
      </c>
      <c r="AY5" s="109"/>
      <c r="AZ5" s="109"/>
      <c r="BA5" s="109"/>
      <c r="BB5" s="109"/>
      <c r="BC5" s="109"/>
      <c r="BD5" s="109"/>
      <c r="BE5" s="114" t="s">
        <v>1282</v>
      </c>
      <c r="BF5" s="114" t="s">
        <v>1282</v>
      </c>
      <c r="BG5" s="109"/>
      <c r="BH5" s="109"/>
      <c r="BI5" s="109"/>
      <c r="BJ5" s="109"/>
      <c r="BK5" s="109"/>
      <c r="BL5" s="109"/>
      <c r="BM5" s="109"/>
      <c r="BN5" s="109"/>
    </row>
    <row r="6" spans="1:66" s="178" customFormat="1" ht="57.6" x14ac:dyDescent="0.3">
      <c r="A6" s="178" t="s">
        <v>1413</v>
      </c>
      <c r="B6" s="179">
        <v>192</v>
      </c>
      <c r="C6" s="178">
        <v>168</v>
      </c>
      <c r="D6" s="178">
        <v>20</v>
      </c>
      <c r="E6" s="178">
        <v>15</v>
      </c>
      <c r="G6" s="180" t="s">
        <v>1140</v>
      </c>
      <c r="H6" s="180" t="s">
        <v>1351</v>
      </c>
      <c r="I6" s="180" t="s">
        <v>1497</v>
      </c>
      <c r="J6" s="180" t="s">
        <v>921</v>
      </c>
      <c r="K6" s="180"/>
      <c r="L6" s="180" t="s">
        <v>1498</v>
      </c>
      <c r="M6" s="180" t="s">
        <v>1512</v>
      </c>
      <c r="N6" s="180"/>
      <c r="O6" s="180"/>
      <c r="P6" s="180"/>
      <c r="Q6" s="180"/>
      <c r="R6" s="176" t="s">
        <v>1129</v>
      </c>
      <c r="S6" s="181"/>
      <c r="T6" s="181"/>
      <c r="U6" s="181"/>
      <c r="V6" s="181"/>
      <c r="W6" s="181"/>
      <c r="X6" s="181"/>
      <c r="Y6" s="180" t="s">
        <v>1242</v>
      </c>
      <c r="Z6" s="181"/>
      <c r="AA6" s="181" t="s">
        <v>1508</v>
      </c>
      <c r="AB6" s="182" t="s">
        <v>1130</v>
      </c>
      <c r="AC6" s="182" t="s">
        <v>786</v>
      </c>
      <c r="AD6" s="182" t="s">
        <v>1500</v>
      </c>
      <c r="AE6" s="182"/>
      <c r="AF6" s="182"/>
      <c r="AG6" s="182"/>
      <c r="AH6" s="182"/>
      <c r="AI6" s="182"/>
      <c r="AJ6" s="180" t="s">
        <v>1529</v>
      </c>
      <c r="AK6" s="180" t="s">
        <v>1504</v>
      </c>
      <c r="AL6" s="180" t="s">
        <v>1522</v>
      </c>
      <c r="AM6" s="180"/>
      <c r="AN6" s="182" t="s">
        <v>1128</v>
      </c>
      <c r="AO6" s="182" t="s">
        <v>1524</v>
      </c>
      <c r="AP6" s="182"/>
      <c r="AQ6" s="182"/>
      <c r="AR6" s="180"/>
      <c r="AS6" s="182" t="s">
        <v>1157</v>
      </c>
      <c r="AT6" s="180"/>
      <c r="AU6" s="182" t="s">
        <v>1518</v>
      </c>
      <c r="AV6" s="181" t="s">
        <v>1528</v>
      </c>
      <c r="AW6" s="183">
        <v>43313</v>
      </c>
      <c r="AX6" s="183">
        <v>43313</v>
      </c>
      <c r="AY6" s="180"/>
      <c r="AZ6" s="180"/>
      <c r="BA6" s="180"/>
      <c r="BB6" s="180"/>
      <c r="BC6" s="180"/>
      <c r="BD6" s="180"/>
      <c r="BE6" s="182" t="s">
        <v>1282</v>
      </c>
      <c r="BF6" s="182" t="s">
        <v>1530</v>
      </c>
      <c r="BG6" s="180"/>
      <c r="BH6" s="180"/>
      <c r="BI6" s="180"/>
      <c r="BJ6" s="180"/>
      <c r="BK6" s="180"/>
      <c r="BL6" s="180"/>
      <c r="BM6" s="180"/>
      <c r="BN6" s="180"/>
    </row>
    <row r="7" spans="1:66" s="2" customFormat="1" ht="43.2" x14ac:dyDescent="0.3">
      <c r="A7" s="2" t="s">
        <v>1414</v>
      </c>
      <c r="B7" s="126">
        <v>192</v>
      </c>
      <c r="C7" s="2">
        <v>168</v>
      </c>
      <c r="D7" s="2">
        <v>20</v>
      </c>
      <c r="E7" s="2">
        <v>16</v>
      </c>
      <c r="G7" s="109" t="s">
        <v>1140</v>
      </c>
      <c r="H7" s="121" t="s">
        <v>1351</v>
      </c>
      <c r="I7" s="109" t="s">
        <v>1497</v>
      </c>
      <c r="J7" s="109" t="s">
        <v>921</v>
      </c>
      <c r="K7" s="109"/>
      <c r="L7" s="109" t="s">
        <v>1334</v>
      </c>
      <c r="M7" s="109" t="s">
        <v>1513</v>
      </c>
      <c r="N7" s="109"/>
      <c r="O7" s="109"/>
      <c r="P7" s="109"/>
      <c r="Q7" s="109"/>
      <c r="R7" s="176" t="s">
        <v>1126</v>
      </c>
      <c r="S7" s="122"/>
      <c r="T7" s="122"/>
      <c r="U7" s="122"/>
      <c r="V7" s="122"/>
      <c r="W7" s="122"/>
      <c r="X7" s="122"/>
      <c r="Y7" s="109" t="s">
        <v>1242</v>
      </c>
      <c r="Z7" s="122"/>
      <c r="AA7" s="122" t="s">
        <v>1499</v>
      </c>
      <c r="AB7" s="123" t="s">
        <v>1127</v>
      </c>
      <c r="AC7" s="114" t="s">
        <v>786</v>
      </c>
      <c r="AD7" s="114" t="s">
        <v>1500</v>
      </c>
      <c r="AE7" s="114"/>
      <c r="AF7" s="114"/>
      <c r="AG7" s="114"/>
      <c r="AH7" s="114"/>
      <c r="AI7" s="114"/>
      <c r="AJ7" s="109" t="s">
        <v>1503</v>
      </c>
      <c r="AK7" s="109" t="s">
        <v>1504</v>
      </c>
      <c r="AL7" s="109" t="s">
        <v>1515</v>
      </c>
      <c r="AM7" s="109"/>
      <c r="AN7" s="114" t="s">
        <v>1125</v>
      </c>
      <c r="AO7" s="114" t="s">
        <v>1514</v>
      </c>
      <c r="AP7" s="114"/>
      <c r="AQ7" s="114"/>
      <c r="AR7" s="109"/>
      <c r="AS7" s="129" t="s">
        <v>1155</v>
      </c>
      <c r="AT7" s="109"/>
      <c r="AU7" s="114" t="s">
        <v>1518</v>
      </c>
      <c r="AV7" s="122" t="s">
        <v>1523</v>
      </c>
      <c r="AW7" s="128">
        <v>43313</v>
      </c>
      <c r="AX7" s="128">
        <v>43313</v>
      </c>
      <c r="AY7" s="109"/>
      <c r="AZ7" s="109"/>
      <c r="BA7" s="109"/>
      <c r="BB7" s="109"/>
      <c r="BC7" s="109"/>
      <c r="BD7" s="109"/>
      <c r="BE7" s="114" t="s">
        <v>1282</v>
      </c>
      <c r="BF7" s="114" t="s">
        <v>1282</v>
      </c>
      <c r="BG7" s="109"/>
      <c r="BH7" s="109"/>
      <c r="BI7" s="109"/>
      <c r="BJ7" s="109"/>
      <c r="BK7" s="109"/>
      <c r="BL7" s="109"/>
      <c r="BM7" s="109"/>
      <c r="BN7" s="109"/>
    </row>
    <row r="8" spans="1:66" s="178" customFormat="1" x14ac:dyDescent="0.3">
      <c r="A8" s="178" t="s">
        <v>1415</v>
      </c>
      <c r="B8" s="178">
        <v>192</v>
      </c>
      <c r="C8" s="178">
        <v>168</v>
      </c>
      <c r="D8" s="178">
        <v>20</v>
      </c>
      <c r="E8" s="178">
        <v>101</v>
      </c>
      <c r="G8" s="180" t="s">
        <v>1140</v>
      </c>
      <c r="H8" s="180" t="s">
        <v>1351</v>
      </c>
      <c r="I8" s="180" t="s">
        <v>1497</v>
      </c>
      <c r="J8" s="180"/>
      <c r="K8" s="180"/>
      <c r="L8" s="180" t="s">
        <v>2464</v>
      </c>
      <c r="M8" s="180" t="s">
        <v>2466</v>
      </c>
      <c r="N8" s="180"/>
      <c r="O8" s="180"/>
      <c r="P8" s="180"/>
      <c r="Q8" s="180"/>
      <c r="R8" s="177" t="s">
        <v>2467</v>
      </c>
      <c r="S8" s="182"/>
      <c r="T8" s="182"/>
      <c r="U8" s="182"/>
      <c r="V8" s="182"/>
      <c r="W8" s="182"/>
      <c r="X8" s="182"/>
      <c r="Y8" s="180" t="s">
        <v>842</v>
      </c>
      <c r="Z8" s="182"/>
      <c r="AA8" s="182"/>
      <c r="AB8" s="180" t="s">
        <v>1282</v>
      </c>
      <c r="AC8" s="182"/>
      <c r="AD8" s="182"/>
      <c r="AE8" s="182"/>
      <c r="AF8" s="182"/>
      <c r="AG8" s="182"/>
      <c r="AH8" s="182"/>
      <c r="AI8" s="182"/>
      <c r="AJ8" s="180"/>
      <c r="AK8" s="180" t="s">
        <v>1232</v>
      </c>
      <c r="AL8" s="180"/>
      <c r="AM8" s="180" t="s">
        <v>1204</v>
      </c>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row>
    <row r="9" spans="1:66" s="2" customFormat="1" x14ac:dyDescent="0.3">
      <c r="A9" s="2" t="s">
        <v>1416</v>
      </c>
      <c r="B9" s="2">
        <v>192</v>
      </c>
      <c r="C9" s="2">
        <v>168</v>
      </c>
      <c r="D9" s="2">
        <v>20</v>
      </c>
      <c r="E9" s="2">
        <v>102</v>
      </c>
      <c r="G9" s="109" t="s">
        <v>1140</v>
      </c>
      <c r="H9" s="120" t="s">
        <v>1351</v>
      </c>
      <c r="I9" s="109" t="s">
        <v>1497</v>
      </c>
      <c r="J9" s="109" t="s">
        <v>921</v>
      </c>
      <c r="K9" s="109"/>
      <c r="L9" s="109" t="s">
        <v>2462</v>
      </c>
      <c r="M9" s="109" t="s">
        <v>1512</v>
      </c>
      <c r="N9" s="109"/>
      <c r="O9" s="109"/>
      <c r="P9" s="109"/>
      <c r="Q9" s="109"/>
      <c r="R9" s="177" t="s">
        <v>2463</v>
      </c>
      <c r="S9" s="114"/>
      <c r="T9" s="114"/>
      <c r="U9" s="114"/>
      <c r="V9" s="114"/>
      <c r="W9" s="114"/>
      <c r="X9" s="114"/>
      <c r="Y9" s="109" t="s">
        <v>1244</v>
      </c>
      <c r="Z9" s="114"/>
      <c r="AA9" s="114"/>
      <c r="AB9" s="109" t="s">
        <v>1269</v>
      </c>
      <c r="AC9" s="114"/>
      <c r="AD9" s="114"/>
      <c r="AE9" s="114"/>
      <c r="AF9" s="114"/>
      <c r="AG9" s="114"/>
      <c r="AH9" s="114"/>
      <c r="AI9" s="114"/>
      <c r="AJ9" s="109"/>
      <c r="AK9" s="109" t="s">
        <v>1232</v>
      </c>
      <c r="AL9" s="109" t="s">
        <v>1251</v>
      </c>
      <c r="AM9" s="109" t="s">
        <v>1318</v>
      </c>
      <c r="AN9" s="109"/>
      <c r="AO9" s="109"/>
      <c r="AP9" s="109"/>
      <c r="AQ9" s="109"/>
      <c r="AR9" s="109" t="s">
        <v>1337</v>
      </c>
      <c r="AS9" s="109"/>
      <c r="AT9" s="109"/>
      <c r="AU9" s="109"/>
      <c r="AV9" s="109"/>
      <c r="AW9" s="109"/>
      <c r="AX9" s="109"/>
      <c r="AY9" s="109"/>
      <c r="AZ9" s="109"/>
      <c r="BA9" s="109"/>
      <c r="BB9" s="109"/>
      <c r="BC9" s="109"/>
      <c r="BD9" s="109"/>
      <c r="BE9" s="109"/>
      <c r="BF9" s="109"/>
      <c r="BG9" s="109"/>
      <c r="BH9" s="109"/>
      <c r="BI9" s="109"/>
      <c r="BJ9" s="109"/>
      <c r="BK9" s="109"/>
      <c r="BL9" s="109"/>
      <c r="BM9" s="109"/>
      <c r="BN9" s="109"/>
    </row>
    <row r="10" spans="1:66" s="178" customFormat="1" x14ac:dyDescent="0.3">
      <c r="A10" s="178" t="s">
        <v>1417</v>
      </c>
      <c r="B10" s="178">
        <v>192</v>
      </c>
      <c r="C10" s="178">
        <v>168</v>
      </c>
      <c r="D10" s="178">
        <v>20</v>
      </c>
      <c r="E10" s="178">
        <v>103</v>
      </c>
      <c r="G10" s="180" t="s">
        <v>1140</v>
      </c>
      <c r="H10" s="180" t="s">
        <v>1351</v>
      </c>
      <c r="I10" s="180" t="s">
        <v>1497</v>
      </c>
      <c r="J10" s="180" t="s">
        <v>921</v>
      </c>
      <c r="K10" s="180"/>
      <c r="L10" s="180" t="s">
        <v>2464</v>
      </c>
      <c r="M10" s="180" t="s">
        <v>2466</v>
      </c>
      <c r="N10" s="180"/>
      <c r="O10" s="180"/>
      <c r="P10" s="180"/>
      <c r="Q10" s="180"/>
      <c r="R10" s="184" t="s">
        <v>2465</v>
      </c>
      <c r="S10" s="182"/>
      <c r="T10" s="182"/>
      <c r="U10" s="182"/>
      <c r="V10" s="182"/>
      <c r="W10" s="182"/>
      <c r="X10" s="182"/>
      <c r="Y10" s="180" t="s">
        <v>842</v>
      </c>
      <c r="Z10" s="182"/>
      <c r="AA10" s="182"/>
      <c r="AB10" s="180" t="s">
        <v>1268</v>
      </c>
      <c r="AC10" s="182"/>
      <c r="AD10" s="182"/>
      <c r="AE10" s="182"/>
      <c r="AF10" s="182"/>
      <c r="AG10" s="182"/>
      <c r="AH10" s="182"/>
      <c r="AI10" s="182"/>
      <c r="AJ10" s="180"/>
      <c r="AK10" s="180" t="s">
        <v>1233</v>
      </c>
      <c r="AL10" s="180"/>
      <c r="AM10" s="180" t="s">
        <v>1189</v>
      </c>
      <c r="AN10" s="180"/>
      <c r="AO10" s="180"/>
      <c r="AP10" s="180"/>
      <c r="AQ10" s="180"/>
      <c r="AR10" s="180"/>
      <c r="AS10" s="180"/>
      <c r="AT10" s="180"/>
      <c r="AU10" s="180"/>
      <c r="AV10" s="180"/>
      <c r="AW10" s="180"/>
      <c r="AX10" s="180"/>
      <c r="AY10" s="180"/>
      <c r="AZ10" s="180"/>
      <c r="BA10" s="180"/>
      <c r="BB10" s="180"/>
      <c r="BC10" s="180"/>
      <c r="BD10" s="180"/>
      <c r="BE10" s="180"/>
      <c r="BF10" s="180"/>
      <c r="BG10" s="180"/>
      <c r="BH10" s="180"/>
      <c r="BI10" s="180"/>
      <c r="BJ10" s="180"/>
      <c r="BK10" s="180"/>
      <c r="BL10" s="180"/>
      <c r="BM10" s="180"/>
      <c r="BN10" s="180"/>
    </row>
    <row r="11" spans="1:66" s="2" customFormat="1" x14ac:dyDescent="0.3">
      <c r="A11" s="2" t="s">
        <v>1418</v>
      </c>
      <c r="B11" s="2">
        <v>192</v>
      </c>
      <c r="C11" s="2">
        <v>168</v>
      </c>
      <c r="D11" s="2">
        <v>20</v>
      </c>
      <c r="E11" s="2">
        <v>141</v>
      </c>
      <c r="G11" s="109" t="s">
        <v>1140</v>
      </c>
      <c r="H11" s="120" t="s">
        <v>1351</v>
      </c>
      <c r="I11" s="109" t="s">
        <v>1497</v>
      </c>
      <c r="J11" s="109"/>
      <c r="K11" s="109"/>
      <c r="L11" s="109"/>
      <c r="M11" s="109"/>
      <c r="N11" s="109"/>
      <c r="O11" s="109"/>
      <c r="P11" s="109"/>
      <c r="Q11" s="109"/>
      <c r="R11" s="186" t="s">
        <v>1192</v>
      </c>
      <c r="S11" s="114"/>
      <c r="T11" s="114"/>
      <c r="U11" s="114"/>
      <c r="V11" s="114"/>
      <c r="W11" s="114"/>
      <c r="X11" s="114"/>
      <c r="Y11" s="109" t="s">
        <v>1245</v>
      </c>
      <c r="Z11" s="114"/>
      <c r="AA11" s="114"/>
      <c r="AB11" s="109" t="s">
        <v>1271</v>
      </c>
      <c r="AC11" s="114"/>
      <c r="AD11" s="114"/>
      <c r="AE11" s="114"/>
      <c r="AF11" s="114"/>
      <c r="AG11" s="114"/>
      <c r="AH11" s="114"/>
      <c r="AI11" s="114"/>
      <c r="AJ11" s="109"/>
      <c r="AK11" s="109" t="s">
        <v>1232</v>
      </c>
      <c r="AL11" s="109" t="s">
        <v>1251</v>
      </c>
      <c r="AM11" s="109" t="s">
        <v>1320</v>
      </c>
      <c r="AN11" s="109"/>
      <c r="AO11" s="109"/>
      <c r="AP11" s="109"/>
      <c r="AQ11" s="109"/>
      <c r="AR11" s="109" t="s">
        <v>1340</v>
      </c>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row>
    <row r="12" spans="1:66" s="178" customFormat="1" x14ac:dyDescent="0.3">
      <c r="A12" s="178" t="s">
        <v>1419</v>
      </c>
      <c r="B12" s="178">
        <v>192</v>
      </c>
      <c r="C12" s="178">
        <v>168</v>
      </c>
      <c r="D12" s="178">
        <v>20</v>
      </c>
      <c r="E12" s="178">
        <v>143</v>
      </c>
      <c r="G12" s="180" t="s">
        <v>1140</v>
      </c>
      <c r="H12" s="180" t="s">
        <v>1351</v>
      </c>
      <c r="I12" s="180" t="s">
        <v>1497</v>
      </c>
      <c r="J12" s="180"/>
      <c r="K12" s="180"/>
      <c r="L12" s="180"/>
      <c r="M12" s="180"/>
      <c r="N12" s="180"/>
      <c r="O12" s="180"/>
      <c r="P12" s="180"/>
      <c r="Q12" s="180"/>
      <c r="R12" s="186" t="s">
        <v>1206</v>
      </c>
      <c r="S12" s="182"/>
      <c r="T12" s="182"/>
      <c r="U12" s="182"/>
      <c r="V12" s="182"/>
      <c r="W12" s="182"/>
      <c r="X12" s="182"/>
      <c r="Y12" s="180" t="s">
        <v>1245</v>
      </c>
      <c r="Z12" s="182"/>
      <c r="AA12" s="182"/>
      <c r="AB12" s="180" t="s">
        <v>1284</v>
      </c>
      <c r="AC12" s="182"/>
      <c r="AD12" s="182"/>
      <c r="AE12" s="182"/>
      <c r="AF12" s="182"/>
      <c r="AG12" s="182"/>
      <c r="AH12" s="182"/>
      <c r="AI12" s="182"/>
      <c r="AJ12" s="180"/>
      <c r="AK12" s="180" t="s">
        <v>1232</v>
      </c>
      <c r="AL12" s="180" t="s">
        <v>1251</v>
      </c>
      <c r="AM12" s="180" t="s">
        <v>1329</v>
      </c>
      <c r="AN12" s="180"/>
      <c r="AO12" s="180"/>
      <c r="AP12" s="180"/>
      <c r="AQ12" s="180"/>
      <c r="AR12" s="180" t="s">
        <v>1340</v>
      </c>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0"/>
    </row>
    <row r="13" spans="1:66" s="2" customFormat="1" x14ac:dyDescent="0.3">
      <c r="A13" s="2" t="s">
        <v>1420</v>
      </c>
      <c r="B13" s="127">
        <v>192</v>
      </c>
      <c r="C13" s="2">
        <v>168</v>
      </c>
      <c r="D13" s="2">
        <v>10</v>
      </c>
      <c r="E13" s="2">
        <v>9</v>
      </c>
      <c r="G13" s="109" t="s">
        <v>1140</v>
      </c>
      <c r="H13" s="120" t="s">
        <v>1351</v>
      </c>
      <c r="I13" s="109" t="s">
        <v>1497</v>
      </c>
      <c r="J13" s="109"/>
      <c r="K13" s="109"/>
      <c r="L13" s="109"/>
      <c r="M13" s="109"/>
      <c r="N13" s="109"/>
      <c r="O13" s="109"/>
      <c r="P13" s="109"/>
      <c r="Q13" s="109"/>
      <c r="R13" s="185" t="s">
        <v>1159</v>
      </c>
      <c r="S13" s="109"/>
      <c r="T13" s="109"/>
      <c r="U13" s="109"/>
      <c r="V13" s="109"/>
      <c r="W13" s="109"/>
      <c r="X13" s="109"/>
      <c r="Y13" s="109" t="s">
        <v>842</v>
      </c>
      <c r="Z13" s="109"/>
      <c r="AA13" s="109"/>
      <c r="AB13" s="124" t="s">
        <v>1159</v>
      </c>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row>
    <row r="14" spans="1:66" s="178" customFormat="1" x14ac:dyDescent="0.3">
      <c r="A14" s="178" t="s">
        <v>1421</v>
      </c>
      <c r="B14" s="178">
        <v>192</v>
      </c>
      <c r="C14" s="178">
        <v>168</v>
      </c>
      <c r="D14" s="178">
        <v>11</v>
      </c>
      <c r="E14" s="178" t="s">
        <v>1370</v>
      </c>
      <c r="G14" s="180" t="s">
        <v>1140</v>
      </c>
      <c r="H14" s="180" t="s">
        <v>1351</v>
      </c>
      <c r="I14" s="180" t="s">
        <v>1497</v>
      </c>
      <c r="J14" s="180"/>
      <c r="K14" s="180"/>
      <c r="L14" s="180"/>
      <c r="M14" s="180"/>
      <c r="N14" s="180"/>
      <c r="O14" s="180"/>
      <c r="P14" s="180"/>
      <c r="Q14" s="180"/>
      <c r="R14" s="185" t="s">
        <v>1537</v>
      </c>
      <c r="S14" s="180"/>
      <c r="T14" s="180"/>
      <c r="U14" s="180"/>
      <c r="V14" s="180"/>
      <c r="W14" s="180"/>
      <c r="X14" s="180"/>
      <c r="Y14" s="180"/>
      <c r="Z14" s="180"/>
      <c r="AA14" s="180"/>
      <c r="AB14" s="180" t="s">
        <v>1537</v>
      </c>
      <c r="AC14" s="180"/>
      <c r="AD14" s="180"/>
      <c r="AE14" s="180"/>
      <c r="AF14" s="180"/>
      <c r="AG14" s="180"/>
      <c r="AH14" s="180"/>
      <c r="AI14" s="180"/>
      <c r="AJ14" s="180"/>
      <c r="AK14" s="180"/>
      <c r="AL14" s="180"/>
      <c r="AM14" s="180"/>
      <c r="AN14" s="180"/>
      <c r="AO14" s="180"/>
      <c r="AP14" s="180"/>
      <c r="AQ14" s="180"/>
      <c r="AR14" s="180"/>
      <c r="AS14" s="180"/>
      <c r="AT14" s="180"/>
      <c r="AU14" s="180"/>
      <c r="AV14" s="180"/>
      <c r="AW14" s="180"/>
      <c r="AX14" s="180"/>
      <c r="AY14" s="180"/>
      <c r="AZ14" s="180"/>
      <c r="BA14" s="180"/>
      <c r="BB14" s="180"/>
      <c r="BC14" s="180"/>
      <c r="BD14" s="180"/>
      <c r="BE14" s="180"/>
      <c r="BF14" s="180"/>
      <c r="BG14" s="180"/>
      <c r="BH14" s="180"/>
      <c r="BI14" s="180"/>
      <c r="BJ14" s="180"/>
      <c r="BK14" s="180"/>
      <c r="BL14" s="180"/>
      <c r="BM14" s="180"/>
      <c r="BN14" s="180"/>
    </row>
    <row r="15" spans="1:66" s="2" customFormat="1" x14ac:dyDescent="0.3">
      <c r="A15" s="2" t="s">
        <v>1422</v>
      </c>
      <c r="B15" s="127">
        <v>192</v>
      </c>
      <c r="C15" s="2">
        <v>168</v>
      </c>
      <c r="D15" s="2">
        <v>11</v>
      </c>
      <c r="E15" s="2">
        <v>101</v>
      </c>
      <c r="G15" s="109" t="s">
        <v>1140</v>
      </c>
      <c r="H15" s="120" t="s">
        <v>1351</v>
      </c>
      <c r="I15" s="109" t="s">
        <v>1497</v>
      </c>
      <c r="J15" s="109"/>
      <c r="K15" s="109"/>
      <c r="L15" s="109"/>
      <c r="M15" s="109"/>
      <c r="N15" s="109"/>
      <c r="O15" s="109"/>
      <c r="P15" s="109"/>
      <c r="Q15" s="109"/>
      <c r="R15" s="187" t="s">
        <v>1160</v>
      </c>
      <c r="S15" s="114"/>
      <c r="T15" s="114"/>
      <c r="U15" s="114"/>
      <c r="V15" s="114"/>
      <c r="W15" s="114"/>
      <c r="X15" s="114"/>
      <c r="Y15" s="109" t="s">
        <v>1571</v>
      </c>
      <c r="Z15" s="114"/>
      <c r="AA15" s="114"/>
      <c r="AB15" s="124" t="s">
        <v>1160</v>
      </c>
      <c r="AC15" s="114"/>
      <c r="AD15" s="114"/>
      <c r="AE15" s="114"/>
      <c r="AF15" s="114"/>
      <c r="AG15" s="114"/>
      <c r="AH15" s="114"/>
      <c r="AI15" s="114"/>
      <c r="AJ15" s="109"/>
      <c r="AK15" s="109" t="s">
        <v>1551</v>
      </c>
      <c r="AL15" s="113" t="s">
        <v>1552</v>
      </c>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c r="BM15" s="109"/>
      <c r="BN15" s="109"/>
    </row>
    <row r="16" spans="1:66" s="178" customFormat="1" x14ac:dyDescent="0.3">
      <c r="A16" s="178" t="s">
        <v>1423</v>
      </c>
      <c r="B16" s="178">
        <v>192</v>
      </c>
      <c r="C16" s="178">
        <v>168</v>
      </c>
      <c r="D16" s="178">
        <v>11</v>
      </c>
      <c r="E16" s="178">
        <v>102</v>
      </c>
      <c r="G16" s="180" t="s">
        <v>1140</v>
      </c>
      <c r="H16" s="180" t="s">
        <v>1351</v>
      </c>
      <c r="I16" s="180" t="s">
        <v>1497</v>
      </c>
      <c r="J16" s="180"/>
      <c r="K16" s="180"/>
      <c r="L16" s="180"/>
      <c r="M16" s="180"/>
      <c r="N16" s="180"/>
      <c r="O16" s="180"/>
      <c r="P16" s="180"/>
      <c r="Q16" s="180"/>
      <c r="R16" s="187" t="s">
        <v>1161</v>
      </c>
      <c r="S16" s="182"/>
      <c r="T16" s="182"/>
      <c r="U16" s="182"/>
      <c r="V16" s="182"/>
      <c r="W16" s="182"/>
      <c r="X16" s="182"/>
      <c r="Y16" s="180" t="s">
        <v>1571</v>
      </c>
      <c r="Z16" s="182"/>
      <c r="AA16" s="182"/>
      <c r="AB16" s="180" t="s">
        <v>1161</v>
      </c>
      <c r="AC16" s="182"/>
      <c r="AD16" s="182"/>
      <c r="AE16" s="182"/>
      <c r="AF16" s="182"/>
      <c r="AG16" s="182"/>
      <c r="AH16" s="182"/>
      <c r="AI16" s="182"/>
      <c r="AJ16" s="180"/>
      <c r="AK16" s="180" t="s">
        <v>1551</v>
      </c>
      <c r="AL16" s="180" t="s">
        <v>1552</v>
      </c>
      <c r="AM16" s="180"/>
      <c r="AN16" s="180"/>
      <c r="AO16" s="180"/>
      <c r="AP16" s="180"/>
      <c r="AQ16" s="180"/>
      <c r="AR16" s="180"/>
      <c r="AS16" s="180"/>
      <c r="AT16" s="180"/>
      <c r="AU16" s="180"/>
      <c r="AV16" s="180"/>
      <c r="AW16" s="180"/>
      <c r="AX16" s="180"/>
      <c r="AY16" s="180"/>
      <c r="AZ16" s="180"/>
      <c r="BA16" s="180"/>
      <c r="BB16" s="180"/>
      <c r="BC16" s="180"/>
      <c r="BD16" s="180"/>
      <c r="BE16" s="180"/>
      <c r="BF16" s="180"/>
      <c r="BG16" s="180"/>
      <c r="BH16" s="180"/>
      <c r="BI16" s="180"/>
      <c r="BJ16" s="180"/>
      <c r="BK16" s="180"/>
      <c r="BL16" s="180"/>
      <c r="BM16" s="180"/>
      <c r="BN16" s="180"/>
    </row>
    <row r="17" spans="1:66" s="2" customFormat="1" ht="28.8" x14ac:dyDescent="0.3">
      <c r="A17" s="188" t="s">
        <v>1424</v>
      </c>
      <c r="B17" s="188">
        <v>192</v>
      </c>
      <c r="C17" s="188">
        <v>168</v>
      </c>
      <c r="D17" s="188">
        <v>11</v>
      </c>
      <c r="E17" s="188" t="s">
        <v>1391</v>
      </c>
      <c r="F17" s="188"/>
      <c r="G17" s="189" t="s">
        <v>1140</v>
      </c>
      <c r="H17" s="189" t="s">
        <v>1351</v>
      </c>
      <c r="I17" s="189" t="s">
        <v>1497</v>
      </c>
      <c r="J17" s="109"/>
      <c r="K17" s="109"/>
      <c r="L17" s="109"/>
      <c r="M17" s="109"/>
      <c r="N17" s="109"/>
      <c r="O17" s="109"/>
      <c r="P17" s="109"/>
      <c r="Q17" s="109"/>
      <c r="R17" s="114"/>
      <c r="S17" s="114"/>
      <c r="T17" s="114"/>
      <c r="U17" s="114"/>
      <c r="V17" s="114"/>
      <c r="W17" s="114"/>
      <c r="X17" s="114"/>
      <c r="Y17" s="109" t="s">
        <v>1571</v>
      </c>
      <c r="Z17" s="114" t="s">
        <v>1553</v>
      </c>
      <c r="AA17" s="114"/>
      <c r="AB17" s="121" t="s">
        <v>1538</v>
      </c>
      <c r="AC17" s="114" t="s">
        <v>786</v>
      </c>
      <c r="AD17" s="114" t="s">
        <v>1567</v>
      </c>
      <c r="AE17" s="114"/>
      <c r="AF17" s="114" t="s">
        <v>1567</v>
      </c>
      <c r="AG17" s="114" t="s">
        <v>1570</v>
      </c>
      <c r="AH17" s="114"/>
      <c r="AI17" s="114"/>
      <c r="AJ17" s="109" t="s">
        <v>1572</v>
      </c>
      <c r="AK17" s="109" t="s">
        <v>1551</v>
      </c>
      <c r="AL17" s="109" t="s">
        <v>1552</v>
      </c>
      <c r="AM17" s="109"/>
      <c r="AN17" s="109"/>
      <c r="AO17" s="109" t="s">
        <v>1566</v>
      </c>
      <c r="AP17" s="109"/>
      <c r="AQ17" s="109"/>
      <c r="AR17" s="109"/>
      <c r="AS17" s="109"/>
      <c r="AT17" s="109"/>
      <c r="AU17" s="114" t="s">
        <v>1518</v>
      </c>
      <c r="AV17" s="131" t="s">
        <v>1575</v>
      </c>
      <c r="AW17" s="128">
        <v>43313</v>
      </c>
      <c r="AX17" s="128">
        <v>43313</v>
      </c>
      <c r="AY17" s="109"/>
      <c r="AZ17" s="109"/>
      <c r="BA17" s="109"/>
      <c r="BB17" s="109"/>
      <c r="BC17" s="109"/>
      <c r="BD17" s="109"/>
      <c r="BE17" s="109"/>
      <c r="BF17" s="109"/>
      <c r="BG17" s="109"/>
      <c r="BH17" s="109"/>
      <c r="BI17" s="109"/>
      <c r="BJ17" s="109"/>
      <c r="BK17" s="109"/>
      <c r="BL17" s="109"/>
      <c r="BM17" s="109"/>
      <c r="BN17" s="109"/>
    </row>
    <row r="18" spans="1:66" s="2" customFormat="1" x14ac:dyDescent="0.3">
      <c r="A18" s="188" t="s">
        <v>1425</v>
      </c>
      <c r="B18" s="188">
        <v>192</v>
      </c>
      <c r="C18" s="188">
        <v>168</v>
      </c>
      <c r="D18" s="188">
        <v>11</v>
      </c>
      <c r="E18" s="188" t="s">
        <v>1392</v>
      </c>
      <c r="F18" s="188"/>
      <c r="G18" s="189" t="s">
        <v>1140</v>
      </c>
      <c r="H18" s="189" t="s">
        <v>1351</v>
      </c>
      <c r="I18" s="189" t="s">
        <v>1497</v>
      </c>
      <c r="J18" s="109"/>
      <c r="K18" s="109"/>
      <c r="L18" s="109"/>
      <c r="M18" s="109"/>
      <c r="N18" s="109"/>
      <c r="O18" s="109"/>
      <c r="P18" s="109"/>
      <c r="Q18" s="109"/>
      <c r="R18" s="114"/>
      <c r="S18" s="114"/>
      <c r="T18" s="114"/>
      <c r="U18" s="114"/>
      <c r="V18" s="114"/>
      <c r="W18" s="114"/>
      <c r="X18" s="114"/>
      <c r="Y18" s="109" t="s">
        <v>1571</v>
      </c>
      <c r="Z18" s="114" t="s">
        <v>1555</v>
      </c>
      <c r="AA18" s="114"/>
      <c r="AB18" s="121" t="s">
        <v>1539</v>
      </c>
      <c r="AC18" s="114" t="s">
        <v>786</v>
      </c>
      <c r="AD18" s="114" t="s">
        <v>1567</v>
      </c>
      <c r="AE18" s="114"/>
      <c r="AF18" s="114" t="s">
        <v>1567</v>
      </c>
      <c r="AG18" s="114" t="s">
        <v>1570</v>
      </c>
      <c r="AH18" s="114"/>
      <c r="AI18" s="114"/>
      <c r="AJ18" s="109" t="s">
        <v>1576</v>
      </c>
      <c r="AK18" s="109" t="s">
        <v>1551</v>
      </c>
      <c r="AL18" s="109" t="s">
        <v>1552</v>
      </c>
      <c r="AM18" s="109"/>
      <c r="AN18" s="109"/>
      <c r="AO18" s="109" t="s">
        <v>1566</v>
      </c>
      <c r="AP18" s="109"/>
      <c r="AQ18" s="109"/>
      <c r="AR18" s="109"/>
      <c r="AS18" s="109"/>
      <c r="AT18" s="109"/>
      <c r="AU18" s="109" t="s">
        <v>1518</v>
      </c>
      <c r="AV18" s="109" t="s">
        <v>1574</v>
      </c>
      <c r="AW18" s="128">
        <v>43313</v>
      </c>
      <c r="AX18" s="128">
        <v>43313</v>
      </c>
      <c r="AY18" s="109"/>
      <c r="AZ18" s="109"/>
      <c r="BA18" s="109"/>
      <c r="BB18" s="109"/>
      <c r="BC18" s="109"/>
      <c r="BD18" s="109"/>
      <c r="BE18" s="109"/>
      <c r="BF18" s="109"/>
      <c r="BG18" s="109"/>
      <c r="BH18" s="109"/>
      <c r="BI18" s="109"/>
      <c r="BJ18" s="109"/>
      <c r="BK18" s="109"/>
      <c r="BL18" s="109"/>
      <c r="BM18" s="109"/>
      <c r="BN18" s="109"/>
    </row>
    <row r="19" spans="1:66" s="2" customFormat="1" x14ac:dyDescent="0.3">
      <c r="A19" s="188" t="s">
        <v>1426</v>
      </c>
      <c r="B19" s="188">
        <v>192</v>
      </c>
      <c r="C19" s="188">
        <v>168</v>
      </c>
      <c r="D19" s="188">
        <v>11</v>
      </c>
      <c r="E19" s="188" t="s">
        <v>1393</v>
      </c>
      <c r="F19" s="188"/>
      <c r="G19" s="189" t="s">
        <v>1140</v>
      </c>
      <c r="H19" s="189" t="s">
        <v>1351</v>
      </c>
      <c r="I19" s="189" t="s">
        <v>1497</v>
      </c>
      <c r="J19" s="109"/>
      <c r="K19" s="109"/>
      <c r="L19" s="109"/>
      <c r="M19" s="109"/>
      <c r="N19" s="109"/>
      <c r="O19" s="109"/>
      <c r="P19" s="109"/>
      <c r="Q19" s="109"/>
      <c r="R19" s="114"/>
      <c r="S19" s="114"/>
      <c r="T19" s="114"/>
      <c r="U19" s="114"/>
      <c r="V19" s="114"/>
      <c r="W19" s="114"/>
      <c r="X19" s="114"/>
      <c r="Y19" s="109" t="s">
        <v>1571</v>
      </c>
      <c r="Z19" s="114" t="s">
        <v>1556</v>
      </c>
      <c r="AA19" s="114"/>
      <c r="AB19" s="121" t="s">
        <v>1540</v>
      </c>
      <c r="AC19" s="114" t="s">
        <v>786</v>
      </c>
      <c r="AD19" s="114" t="s">
        <v>1567</v>
      </c>
      <c r="AE19" s="114"/>
      <c r="AF19" s="114" t="s">
        <v>1567</v>
      </c>
      <c r="AG19" s="114" t="s">
        <v>1570</v>
      </c>
      <c r="AH19" s="114"/>
      <c r="AI19" s="114"/>
      <c r="AJ19" s="109" t="s">
        <v>1577</v>
      </c>
      <c r="AK19" s="109" t="s">
        <v>1551</v>
      </c>
      <c r="AL19" s="109" t="s">
        <v>1552</v>
      </c>
      <c r="AM19" s="109"/>
      <c r="AN19" s="109"/>
      <c r="AO19" s="109" t="s">
        <v>1566</v>
      </c>
      <c r="AP19" s="109"/>
      <c r="AQ19" s="109"/>
      <c r="AR19" s="109"/>
      <c r="AS19" s="109"/>
      <c r="AT19" s="109"/>
      <c r="AU19" s="109" t="s">
        <v>1518</v>
      </c>
      <c r="AV19" s="109" t="s">
        <v>1574</v>
      </c>
      <c r="AW19" s="128">
        <v>43313</v>
      </c>
      <c r="AX19" s="128">
        <v>43313</v>
      </c>
      <c r="AY19" s="109"/>
      <c r="AZ19" s="109"/>
      <c r="BA19" s="109"/>
      <c r="BB19" s="109"/>
      <c r="BC19" s="109"/>
      <c r="BD19" s="109"/>
      <c r="BE19" s="109"/>
      <c r="BF19" s="109"/>
      <c r="BG19" s="109"/>
      <c r="BH19" s="109"/>
      <c r="BI19" s="109"/>
      <c r="BJ19" s="109"/>
      <c r="BK19" s="109"/>
      <c r="BL19" s="109"/>
      <c r="BM19" s="109"/>
      <c r="BN19" s="109"/>
    </row>
    <row r="20" spans="1:66" s="2" customFormat="1" ht="28.8" x14ac:dyDescent="0.3">
      <c r="A20" s="188" t="s">
        <v>1427</v>
      </c>
      <c r="B20" s="188">
        <v>192</v>
      </c>
      <c r="C20" s="188">
        <v>168</v>
      </c>
      <c r="D20" s="188">
        <v>11</v>
      </c>
      <c r="E20" s="188" t="s">
        <v>1394</v>
      </c>
      <c r="F20" s="188"/>
      <c r="G20" s="189" t="s">
        <v>1140</v>
      </c>
      <c r="H20" s="189" t="s">
        <v>1351</v>
      </c>
      <c r="I20" s="189" t="s">
        <v>1497</v>
      </c>
      <c r="J20" s="109"/>
      <c r="K20" s="109"/>
      <c r="L20" s="109"/>
      <c r="M20" s="109"/>
      <c r="N20" s="109"/>
      <c r="O20" s="109"/>
      <c r="P20" s="109"/>
      <c r="Q20" s="109"/>
      <c r="R20" s="114"/>
      <c r="S20" s="114"/>
      <c r="T20" s="114"/>
      <c r="U20" s="114"/>
      <c r="V20" s="114"/>
      <c r="W20" s="114"/>
      <c r="X20" s="114"/>
      <c r="Y20" s="109" t="s">
        <v>1571</v>
      </c>
      <c r="Z20" s="114" t="s">
        <v>1554</v>
      </c>
      <c r="AA20" s="114"/>
      <c r="AB20" s="121" t="s">
        <v>1541</v>
      </c>
      <c r="AC20" s="114" t="s">
        <v>786</v>
      </c>
      <c r="AD20" s="114" t="s">
        <v>1567</v>
      </c>
      <c r="AE20" s="114"/>
      <c r="AF20" s="114" t="s">
        <v>1567</v>
      </c>
      <c r="AG20" s="114" t="s">
        <v>1570</v>
      </c>
      <c r="AH20" s="114"/>
      <c r="AI20" s="114"/>
      <c r="AJ20" s="109" t="s">
        <v>1578</v>
      </c>
      <c r="AK20" s="109" t="s">
        <v>1551</v>
      </c>
      <c r="AL20" s="109" t="s">
        <v>1552</v>
      </c>
      <c r="AM20" s="109"/>
      <c r="AN20" s="109"/>
      <c r="AO20" s="109" t="s">
        <v>1566</v>
      </c>
      <c r="AP20" s="109"/>
      <c r="AQ20" s="109"/>
      <c r="AR20" s="109"/>
      <c r="AS20" s="109"/>
      <c r="AT20" s="109"/>
      <c r="AU20" s="114" t="s">
        <v>1518</v>
      </c>
      <c r="AV20" s="131" t="s">
        <v>1575</v>
      </c>
      <c r="AW20" s="128">
        <v>43313</v>
      </c>
      <c r="AX20" s="128">
        <v>43313</v>
      </c>
      <c r="AY20" s="109"/>
      <c r="AZ20" s="109"/>
      <c r="BA20" s="109"/>
      <c r="BB20" s="109"/>
      <c r="BC20" s="109"/>
      <c r="BD20" s="109"/>
      <c r="BE20" s="109"/>
      <c r="BF20" s="109"/>
      <c r="BG20" s="109"/>
      <c r="BH20" s="109"/>
      <c r="BI20" s="109"/>
      <c r="BJ20" s="109"/>
      <c r="BK20" s="109"/>
      <c r="BL20" s="109"/>
      <c r="BM20" s="109"/>
      <c r="BN20" s="109"/>
    </row>
    <row r="21" spans="1:66" s="2" customFormat="1" ht="28.8" x14ac:dyDescent="0.3">
      <c r="A21" s="188" t="s">
        <v>1428</v>
      </c>
      <c r="B21" s="188">
        <v>192</v>
      </c>
      <c r="C21" s="188">
        <v>168</v>
      </c>
      <c r="D21" s="188">
        <v>11</v>
      </c>
      <c r="E21" s="188" t="s">
        <v>1396</v>
      </c>
      <c r="F21" s="188"/>
      <c r="G21" s="189" t="s">
        <v>1140</v>
      </c>
      <c r="H21" s="189" t="s">
        <v>1351</v>
      </c>
      <c r="I21" s="189" t="s">
        <v>1497</v>
      </c>
      <c r="J21" s="109"/>
      <c r="K21" s="109"/>
      <c r="L21" s="109"/>
      <c r="M21" s="109"/>
      <c r="N21" s="109"/>
      <c r="O21" s="109"/>
      <c r="P21" s="109"/>
      <c r="Q21" s="109"/>
      <c r="R21" s="114"/>
      <c r="S21" s="114"/>
      <c r="T21" s="114"/>
      <c r="U21" s="114"/>
      <c r="V21" s="114"/>
      <c r="W21" s="114"/>
      <c r="X21" s="114"/>
      <c r="Y21" s="109" t="s">
        <v>1571</v>
      </c>
      <c r="Z21" s="114" t="s">
        <v>1557</v>
      </c>
      <c r="AA21" s="114"/>
      <c r="AB21" s="121" t="s">
        <v>1542</v>
      </c>
      <c r="AC21" s="114" t="s">
        <v>786</v>
      </c>
      <c r="AD21" s="114" t="s">
        <v>1567</v>
      </c>
      <c r="AE21" s="114"/>
      <c r="AF21" s="114" t="s">
        <v>1567</v>
      </c>
      <c r="AG21" s="114" t="s">
        <v>1570</v>
      </c>
      <c r="AH21" s="114"/>
      <c r="AI21" s="114"/>
      <c r="AJ21" s="109" t="s">
        <v>1579</v>
      </c>
      <c r="AK21" s="109" t="s">
        <v>1551</v>
      </c>
      <c r="AL21" s="109" t="s">
        <v>1552</v>
      </c>
      <c r="AM21" s="109"/>
      <c r="AN21" s="109"/>
      <c r="AO21" s="109" t="s">
        <v>1566</v>
      </c>
      <c r="AP21" s="109"/>
      <c r="AQ21" s="109"/>
      <c r="AR21" s="109"/>
      <c r="AS21" s="109"/>
      <c r="AT21" s="109"/>
      <c r="AU21" s="114" t="s">
        <v>1518</v>
      </c>
      <c r="AV21" s="131" t="s">
        <v>1575</v>
      </c>
      <c r="AW21" s="128">
        <v>43313</v>
      </c>
      <c r="AX21" s="128">
        <v>43313</v>
      </c>
      <c r="AY21" s="109"/>
      <c r="AZ21" s="109"/>
      <c r="BA21" s="109"/>
      <c r="BB21" s="109"/>
      <c r="BC21" s="109"/>
      <c r="BD21" s="109"/>
      <c r="BE21" s="109"/>
      <c r="BF21" s="109"/>
      <c r="BG21" s="109"/>
      <c r="BH21" s="109"/>
      <c r="BI21" s="109"/>
      <c r="BJ21" s="109"/>
      <c r="BK21" s="109"/>
      <c r="BL21" s="109"/>
      <c r="BM21" s="109"/>
      <c r="BN21" s="109"/>
    </row>
    <row r="22" spans="1:66" s="2" customFormat="1" ht="28.8" x14ac:dyDescent="0.3">
      <c r="A22" s="188" t="s">
        <v>1429</v>
      </c>
      <c r="B22" s="188">
        <v>192</v>
      </c>
      <c r="C22" s="188">
        <v>168</v>
      </c>
      <c r="D22" s="188">
        <v>11</v>
      </c>
      <c r="E22" s="188" t="s">
        <v>1397</v>
      </c>
      <c r="F22" s="188"/>
      <c r="G22" s="189" t="s">
        <v>1140</v>
      </c>
      <c r="H22" s="189" t="s">
        <v>1351</v>
      </c>
      <c r="I22" s="189" t="s">
        <v>1497</v>
      </c>
      <c r="J22" s="109"/>
      <c r="K22" s="109"/>
      <c r="L22" s="109"/>
      <c r="M22" s="109"/>
      <c r="N22" s="109"/>
      <c r="O22" s="109"/>
      <c r="P22" s="109"/>
      <c r="Q22" s="109"/>
      <c r="R22" s="114"/>
      <c r="S22" s="114"/>
      <c r="T22" s="114"/>
      <c r="U22" s="114"/>
      <c r="V22" s="114"/>
      <c r="W22" s="114"/>
      <c r="X22" s="114"/>
      <c r="Y22" s="109" t="s">
        <v>1571</v>
      </c>
      <c r="Z22" s="114" t="s">
        <v>1558</v>
      </c>
      <c r="AA22" s="114"/>
      <c r="AB22" s="121" t="s">
        <v>1543</v>
      </c>
      <c r="AC22" s="114" t="s">
        <v>786</v>
      </c>
      <c r="AD22" s="114" t="s">
        <v>1567</v>
      </c>
      <c r="AE22" s="114"/>
      <c r="AF22" s="114" t="s">
        <v>1567</v>
      </c>
      <c r="AG22" s="114" t="s">
        <v>1570</v>
      </c>
      <c r="AH22" s="114"/>
      <c r="AI22" s="114"/>
      <c r="AJ22" s="109" t="s">
        <v>1580</v>
      </c>
      <c r="AK22" s="109" t="s">
        <v>1551</v>
      </c>
      <c r="AL22" s="109" t="s">
        <v>1552</v>
      </c>
      <c r="AM22" s="109"/>
      <c r="AN22" s="109"/>
      <c r="AO22" s="109" t="s">
        <v>1566</v>
      </c>
      <c r="AP22" s="109"/>
      <c r="AQ22" s="109"/>
      <c r="AR22" s="109"/>
      <c r="AS22" s="109"/>
      <c r="AT22" s="109"/>
      <c r="AU22" s="114" t="s">
        <v>1518</v>
      </c>
      <c r="AV22" s="131" t="s">
        <v>1575</v>
      </c>
      <c r="AW22" s="128">
        <v>43313</v>
      </c>
      <c r="AX22" s="128">
        <v>43313</v>
      </c>
      <c r="AY22" s="109"/>
      <c r="AZ22" s="109"/>
      <c r="BA22" s="109"/>
      <c r="BB22" s="109"/>
      <c r="BC22" s="109"/>
      <c r="BD22" s="109"/>
      <c r="BE22" s="109"/>
      <c r="BF22" s="109"/>
      <c r="BG22" s="109"/>
      <c r="BH22" s="109"/>
      <c r="BI22" s="109"/>
      <c r="BJ22" s="109"/>
      <c r="BK22" s="109"/>
      <c r="BL22" s="109"/>
      <c r="BM22" s="109"/>
      <c r="BN22" s="109"/>
    </row>
    <row r="23" spans="1:66" s="2" customFormat="1" ht="28.8" x14ac:dyDescent="0.3">
      <c r="A23" s="188" t="s">
        <v>1430</v>
      </c>
      <c r="B23" s="188">
        <v>192</v>
      </c>
      <c r="C23" s="188">
        <v>168</v>
      </c>
      <c r="D23" s="188">
        <v>11</v>
      </c>
      <c r="E23" s="188" t="s">
        <v>1398</v>
      </c>
      <c r="F23" s="188"/>
      <c r="G23" s="189" t="s">
        <v>1140</v>
      </c>
      <c r="H23" s="189" t="s">
        <v>1351</v>
      </c>
      <c r="I23" s="189" t="s">
        <v>1497</v>
      </c>
      <c r="J23" s="109"/>
      <c r="K23" s="109"/>
      <c r="L23" s="109"/>
      <c r="M23" s="109"/>
      <c r="N23" s="109"/>
      <c r="O23" s="109"/>
      <c r="P23" s="109"/>
      <c r="Q23" s="109"/>
      <c r="R23" s="114"/>
      <c r="S23" s="114"/>
      <c r="T23" s="114"/>
      <c r="U23" s="114"/>
      <c r="V23" s="114"/>
      <c r="W23" s="114"/>
      <c r="X23" s="114"/>
      <c r="Y23" s="109" t="s">
        <v>1571</v>
      </c>
      <c r="Z23" s="114" t="s">
        <v>1559</v>
      </c>
      <c r="AA23" s="114"/>
      <c r="AB23" s="121" t="s">
        <v>1544</v>
      </c>
      <c r="AC23" s="114" t="s">
        <v>786</v>
      </c>
      <c r="AD23" s="114" t="s">
        <v>1567</v>
      </c>
      <c r="AE23" s="114"/>
      <c r="AF23" s="114" t="s">
        <v>1567</v>
      </c>
      <c r="AG23" s="114" t="s">
        <v>1570</v>
      </c>
      <c r="AH23" s="114"/>
      <c r="AI23" s="114"/>
      <c r="AJ23" s="109" t="s">
        <v>1581</v>
      </c>
      <c r="AK23" s="109" t="s">
        <v>1551</v>
      </c>
      <c r="AL23" s="109" t="s">
        <v>1552</v>
      </c>
      <c r="AM23" s="109"/>
      <c r="AN23" s="109"/>
      <c r="AO23" s="109" t="s">
        <v>1566</v>
      </c>
      <c r="AP23" s="109"/>
      <c r="AQ23" s="109"/>
      <c r="AR23" s="109"/>
      <c r="AS23" s="109"/>
      <c r="AT23" s="109"/>
      <c r="AU23" s="114" t="s">
        <v>1518</v>
      </c>
      <c r="AV23" s="131" t="s">
        <v>1575</v>
      </c>
      <c r="AW23" s="128">
        <v>43313</v>
      </c>
      <c r="AX23" s="128">
        <v>43313</v>
      </c>
      <c r="AY23" s="109"/>
      <c r="AZ23" s="109"/>
      <c r="BA23" s="109"/>
      <c r="BB23" s="109"/>
      <c r="BC23" s="109"/>
      <c r="BD23" s="109"/>
      <c r="BE23" s="109"/>
      <c r="BF23" s="109"/>
      <c r="BG23" s="109"/>
      <c r="BH23" s="109"/>
      <c r="BI23" s="109"/>
      <c r="BJ23" s="109"/>
      <c r="BK23" s="109"/>
      <c r="BL23" s="109"/>
      <c r="BM23" s="109"/>
      <c r="BN23" s="109"/>
    </row>
    <row r="24" spans="1:66" s="2" customFormat="1" ht="28.8" x14ac:dyDescent="0.3">
      <c r="A24" s="188" t="s">
        <v>1431</v>
      </c>
      <c r="B24" s="188">
        <v>192</v>
      </c>
      <c r="C24" s="188">
        <v>168</v>
      </c>
      <c r="D24" s="188">
        <v>11</v>
      </c>
      <c r="E24" s="188" t="s">
        <v>1399</v>
      </c>
      <c r="F24" s="188"/>
      <c r="G24" s="189" t="s">
        <v>1140</v>
      </c>
      <c r="H24" s="189" t="s">
        <v>1351</v>
      </c>
      <c r="I24" s="189" t="s">
        <v>1497</v>
      </c>
      <c r="J24" s="109"/>
      <c r="K24" s="109"/>
      <c r="L24" s="109"/>
      <c r="M24" s="109"/>
      <c r="N24" s="109"/>
      <c r="O24" s="109"/>
      <c r="P24" s="109"/>
      <c r="Q24" s="109"/>
      <c r="R24" s="114"/>
      <c r="S24" s="114"/>
      <c r="T24" s="114"/>
      <c r="U24" s="114"/>
      <c r="V24" s="114"/>
      <c r="W24" s="114"/>
      <c r="X24" s="114"/>
      <c r="Y24" s="109" t="s">
        <v>1571</v>
      </c>
      <c r="Z24" s="114" t="s">
        <v>1560</v>
      </c>
      <c r="AA24" s="114"/>
      <c r="AB24" s="121" t="s">
        <v>1545</v>
      </c>
      <c r="AC24" s="114" t="s">
        <v>786</v>
      </c>
      <c r="AD24" s="114" t="s">
        <v>1567</v>
      </c>
      <c r="AE24" s="114"/>
      <c r="AF24" s="114" t="s">
        <v>1567</v>
      </c>
      <c r="AG24" s="114" t="s">
        <v>1570</v>
      </c>
      <c r="AH24" s="114"/>
      <c r="AI24" s="114"/>
      <c r="AJ24" s="109" t="s">
        <v>1582</v>
      </c>
      <c r="AK24" s="109" t="s">
        <v>1551</v>
      </c>
      <c r="AL24" s="109" t="s">
        <v>1552</v>
      </c>
      <c r="AM24" s="109"/>
      <c r="AN24" s="109"/>
      <c r="AO24" s="109" t="s">
        <v>1566</v>
      </c>
      <c r="AP24" s="109"/>
      <c r="AQ24" s="109"/>
      <c r="AR24" s="109"/>
      <c r="AS24" s="109"/>
      <c r="AT24" s="109"/>
      <c r="AU24" s="114" t="s">
        <v>1518</v>
      </c>
      <c r="AV24" s="131" t="s">
        <v>1575</v>
      </c>
      <c r="AW24" s="128">
        <v>43313</v>
      </c>
      <c r="AX24" s="128">
        <v>43313</v>
      </c>
      <c r="AY24" s="109"/>
      <c r="AZ24" s="109"/>
      <c r="BA24" s="109"/>
      <c r="BB24" s="109"/>
      <c r="BC24" s="109"/>
      <c r="BD24" s="109"/>
      <c r="BE24" s="109"/>
      <c r="BF24" s="109"/>
      <c r="BG24" s="109"/>
      <c r="BH24" s="109"/>
      <c r="BI24" s="109"/>
      <c r="BJ24" s="109"/>
      <c r="BK24" s="109"/>
      <c r="BL24" s="109"/>
      <c r="BM24" s="109"/>
      <c r="BN24" s="109"/>
    </row>
    <row r="25" spans="1:66" s="2" customFormat="1" ht="28.8" x14ac:dyDescent="0.3">
      <c r="A25" s="188" t="s">
        <v>1432</v>
      </c>
      <c r="B25" s="188">
        <v>192</v>
      </c>
      <c r="C25" s="188">
        <v>168</v>
      </c>
      <c r="D25" s="188">
        <v>11</v>
      </c>
      <c r="E25" s="188" t="s">
        <v>1400</v>
      </c>
      <c r="F25" s="188"/>
      <c r="G25" s="189" t="s">
        <v>1140</v>
      </c>
      <c r="H25" s="189" t="s">
        <v>1351</v>
      </c>
      <c r="I25" s="189" t="s">
        <v>1497</v>
      </c>
      <c r="J25" s="109"/>
      <c r="K25" s="109"/>
      <c r="L25" s="109"/>
      <c r="M25" s="109"/>
      <c r="N25" s="109"/>
      <c r="O25" s="109"/>
      <c r="P25" s="109"/>
      <c r="Q25" s="109"/>
      <c r="R25" s="114"/>
      <c r="S25" s="114"/>
      <c r="T25" s="114"/>
      <c r="U25" s="114"/>
      <c r="V25" s="114"/>
      <c r="W25" s="114"/>
      <c r="X25" s="114"/>
      <c r="Y25" s="109" t="s">
        <v>1571</v>
      </c>
      <c r="Z25" s="114" t="s">
        <v>1561</v>
      </c>
      <c r="AA25" s="114"/>
      <c r="AB25" s="121" t="s">
        <v>1546</v>
      </c>
      <c r="AC25" s="114" t="s">
        <v>786</v>
      </c>
      <c r="AD25" s="114" t="s">
        <v>1567</v>
      </c>
      <c r="AE25" s="114"/>
      <c r="AF25" s="114" t="s">
        <v>1567</v>
      </c>
      <c r="AG25" s="114" t="s">
        <v>1570</v>
      </c>
      <c r="AH25" s="114"/>
      <c r="AI25" s="114"/>
      <c r="AJ25" s="109" t="s">
        <v>1583</v>
      </c>
      <c r="AK25" s="109" t="s">
        <v>1551</v>
      </c>
      <c r="AL25" s="109" t="s">
        <v>1552</v>
      </c>
      <c r="AM25" s="109"/>
      <c r="AN25" s="109"/>
      <c r="AO25" s="109" t="s">
        <v>1566</v>
      </c>
      <c r="AP25" s="109"/>
      <c r="AQ25" s="109"/>
      <c r="AR25" s="109"/>
      <c r="AS25" s="109"/>
      <c r="AT25" s="109"/>
      <c r="AU25" s="114" t="s">
        <v>1518</v>
      </c>
      <c r="AV25" s="131" t="s">
        <v>1575</v>
      </c>
      <c r="AW25" s="128">
        <v>43313</v>
      </c>
      <c r="AX25" s="128">
        <v>43313</v>
      </c>
      <c r="AY25" s="109"/>
      <c r="AZ25" s="109"/>
      <c r="BA25" s="109"/>
      <c r="BB25" s="109"/>
      <c r="BC25" s="109"/>
      <c r="BD25" s="109"/>
      <c r="BE25" s="109"/>
      <c r="BF25" s="109"/>
      <c r="BG25" s="109"/>
      <c r="BH25" s="109"/>
      <c r="BI25" s="109"/>
      <c r="BJ25" s="109"/>
      <c r="BK25" s="109"/>
      <c r="BL25" s="109"/>
      <c r="BM25" s="109"/>
      <c r="BN25" s="109"/>
    </row>
    <row r="26" spans="1:66" s="2" customFormat="1" x14ac:dyDescent="0.3">
      <c r="A26" s="188" t="s">
        <v>1433</v>
      </c>
      <c r="B26" s="188">
        <v>192</v>
      </c>
      <c r="C26" s="188">
        <v>168</v>
      </c>
      <c r="D26" s="188">
        <v>11</v>
      </c>
      <c r="E26" s="188" t="s">
        <v>1401</v>
      </c>
      <c r="F26" s="188"/>
      <c r="G26" s="189" t="s">
        <v>1140</v>
      </c>
      <c r="H26" s="189" t="s">
        <v>1351</v>
      </c>
      <c r="I26" s="189" t="s">
        <v>1497</v>
      </c>
      <c r="J26" s="109"/>
      <c r="K26" s="109"/>
      <c r="L26" s="109"/>
      <c r="M26" s="109"/>
      <c r="N26" s="109"/>
      <c r="O26" s="109"/>
      <c r="P26" s="109"/>
      <c r="Q26" s="109"/>
      <c r="R26" s="114"/>
      <c r="S26" s="114"/>
      <c r="T26" s="114"/>
      <c r="U26" s="114"/>
      <c r="V26" s="114"/>
      <c r="W26" s="114"/>
      <c r="X26" s="114"/>
      <c r="Y26" s="109" t="s">
        <v>1571</v>
      </c>
      <c r="Z26" s="114" t="s">
        <v>1562</v>
      </c>
      <c r="AA26" s="114"/>
      <c r="AB26" s="121" t="s">
        <v>1547</v>
      </c>
      <c r="AC26" s="114" t="s">
        <v>786</v>
      </c>
      <c r="AD26" s="114" t="s">
        <v>1567</v>
      </c>
      <c r="AE26" s="114"/>
      <c r="AF26" s="114" t="s">
        <v>1567</v>
      </c>
      <c r="AG26" s="114" t="s">
        <v>1570</v>
      </c>
      <c r="AH26" s="114"/>
      <c r="AI26" s="114"/>
      <c r="AJ26" s="109" t="s">
        <v>1584</v>
      </c>
      <c r="AK26" s="109" t="s">
        <v>1551</v>
      </c>
      <c r="AL26" s="109" t="s">
        <v>1552</v>
      </c>
      <c r="AM26" s="109"/>
      <c r="AN26" s="109"/>
      <c r="AO26" s="109" t="s">
        <v>1566</v>
      </c>
      <c r="AP26" s="109"/>
      <c r="AQ26" s="109"/>
      <c r="AR26" s="109"/>
      <c r="AS26" s="109"/>
      <c r="AT26" s="109"/>
      <c r="AU26" s="109" t="s">
        <v>1518</v>
      </c>
      <c r="AV26" s="109" t="s">
        <v>1574</v>
      </c>
      <c r="AW26" s="128">
        <v>43313</v>
      </c>
      <c r="AX26" s="128">
        <v>43313</v>
      </c>
      <c r="AY26" s="109"/>
      <c r="AZ26" s="109"/>
      <c r="BA26" s="109"/>
      <c r="BB26" s="109"/>
      <c r="BC26" s="109"/>
      <c r="BD26" s="109"/>
      <c r="BE26" s="109"/>
      <c r="BF26" s="109"/>
      <c r="BG26" s="109"/>
      <c r="BH26" s="109"/>
      <c r="BI26" s="109"/>
      <c r="BJ26" s="109"/>
      <c r="BK26" s="109"/>
      <c r="BL26" s="109"/>
      <c r="BM26" s="109"/>
      <c r="BN26" s="109"/>
    </row>
    <row r="27" spans="1:66" s="2" customFormat="1" x14ac:dyDescent="0.3">
      <c r="A27" s="188" t="s">
        <v>1434</v>
      </c>
      <c r="B27" s="188">
        <v>192</v>
      </c>
      <c r="C27" s="188">
        <v>168</v>
      </c>
      <c r="D27" s="188">
        <v>11</v>
      </c>
      <c r="E27" s="188" t="s">
        <v>1402</v>
      </c>
      <c r="F27" s="188"/>
      <c r="G27" s="189" t="s">
        <v>1140</v>
      </c>
      <c r="H27" s="189" t="s">
        <v>1351</v>
      </c>
      <c r="I27" s="189" t="s">
        <v>1497</v>
      </c>
      <c r="J27" s="109"/>
      <c r="K27" s="109"/>
      <c r="L27" s="109"/>
      <c r="M27" s="109"/>
      <c r="N27" s="109"/>
      <c r="O27" s="109"/>
      <c r="P27" s="109"/>
      <c r="Q27" s="109"/>
      <c r="R27" s="114"/>
      <c r="S27" s="114"/>
      <c r="T27" s="114"/>
      <c r="U27" s="114"/>
      <c r="V27" s="114"/>
      <c r="W27" s="114"/>
      <c r="X27" s="114"/>
      <c r="Y27" s="109" t="s">
        <v>1571</v>
      </c>
      <c r="Z27" s="114" t="s">
        <v>1563</v>
      </c>
      <c r="AA27" s="114"/>
      <c r="AB27" s="121" t="s">
        <v>1548</v>
      </c>
      <c r="AC27" s="114" t="s">
        <v>786</v>
      </c>
      <c r="AD27" s="114" t="s">
        <v>1567</v>
      </c>
      <c r="AE27" s="114"/>
      <c r="AF27" s="114" t="s">
        <v>1567</v>
      </c>
      <c r="AG27" s="114" t="s">
        <v>1570</v>
      </c>
      <c r="AH27" s="114"/>
      <c r="AI27" s="114"/>
      <c r="AJ27" s="109" t="s">
        <v>1573</v>
      </c>
      <c r="AK27" s="109" t="s">
        <v>1551</v>
      </c>
      <c r="AL27" s="109" t="s">
        <v>1552</v>
      </c>
      <c r="AM27" s="109"/>
      <c r="AN27" s="109"/>
      <c r="AO27" s="109" t="s">
        <v>1566</v>
      </c>
      <c r="AP27" s="109"/>
      <c r="AQ27" s="109"/>
      <c r="AR27" s="109"/>
      <c r="AS27" s="109"/>
      <c r="AT27" s="109"/>
      <c r="AU27" s="109" t="s">
        <v>1518</v>
      </c>
      <c r="AV27" s="109" t="s">
        <v>1574</v>
      </c>
      <c r="AW27" s="128">
        <v>43313</v>
      </c>
      <c r="AX27" s="128">
        <v>43313</v>
      </c>
      <c r="AY27" s="109"/>
      <c r="AZ27" s="109"/>
      <c r="BA27" s="109"/>
      <c r="BB27" s="109"/>
      <c r="BC27" s="109"/>
      <c r="BD27" s="109"/>
      <c r="BE27" s="109"/>
      <c r="BF27" s="109"/>
      <c r="BG27" s="109"/>
      <c r="BH27" s="109"/>
      <c r="BI27" s="109"/>
      <c r="BJ27" s="109"/>
      <c r="BK27" s="109"/>
      <c r="BL27" s="109"/>
      <c r="BM27" s="109"/>
      <c r="BN27" s="109"/>
    </row>
    <row r="28" spans="1:66" s="2" customFormat="1" ht="28.8" x14ac:dyDescent="0.3">
      <c r="A28" s="188" t="s">
        <v>1435</v>
      </c>
      <c r="B28" s="188">
        <v>192</v>
      </c>
      <c r="C28" s="188">
        <v>168</v>
      </c>
      <c r="D28" s="188">
        <v>11</v>
      </c>
      <c r="E28" s="188" t="s">
        <v>1403</v>
      </c>
      <c r="F28" s="188"/>
      <c r="G28" s="189" t="s">
        <v>1140</v>
      </c>
      <c r="H28" s="189" t="s">
        <v>1351</v>
      </c>
      <c r="I28" s="189" t="s">
        <v>1497</v>
      </c>
      <c r="J28" s="109"/>
      <c r="K28" s="109"/>
      <c r="L28" s="109"/>
      <c r="M28" s="109"/>
      <c r="N28" s="109"/>
      <c r="O28" s="109"/>
      <c r="P28" s="109"/>
      <c r="Q28" s="109"/>
      <c r="R28" s="114"/>
      <c r="S28" s="114"/>
      <c r="T28" s="114"/>
      <c r="U28" s="114"/>
      <c r="V28" s="114"/>
      <c r="W28" s="114"/>
      <c r="X28" s="114"/>
      <c r="Y28" s="109" t="s">
        <v>1571</v>
      </c>
      <c r="Z28" s="114" t="s">
        <v>1564</v>
      </c>
      <c r="AA28" s="114"/>
      <c r="AB28" s="121" t="s">
        <v>1549</v>
      </c>
      <c r="AC28" s="114" t="s">
        <v>786</v>
      </c>
      <c r="AD28" s="114" t="s">
        <v>1567</v>
      </c>
      <c r="AE28" s="114"/>
      <c r="AF28" s="114" t="s">
        <v>1567</v>
      </c>
      <c r="AG28" s="114" t="s">
        <v>1570</v>
      </c>
      <c r="AH28" s="114"/>
      <c r="AI28" s="114"/>
      <c r="AJ28" s="109" t="s">
        <v>1585</v>
      </c>
      <c r="AK28" s="109" t="s">
        <v>1551</v>
      </c>
      <c r="AL28" s="109" t="s">
        <v>1552</v>
      </c>
      <c r="AM28" s="109"/>
      <c r="AN28" s="109"/>
      <c r="AO28" s="109" t="s">
        <v>1566</v>
      </c>
      <c r="AP28" s="109"/>
      <c r="AQ28" s="109"/>
      <c r="AR28" s="109"/>
      <c r="AS28" s="109"/>
      <c r="AT28" s="109"/>
      <c r="AU28" s="114" t="s">
        <v>1518</v>
      </c>
      <c r="AV28" s="131" t="s">
        <v>1575</v>
      </c>
      <c r="AW28" s="128">
        <v>43313</v>
      </c>
      <c r="AX28" s="128">
        <v>43313</v>
      </c>
      <c r="AY28" s="109"/>
      <c r="AZ28" s="109"/>
      <c r="BA28" s="109"/>
      <c r="BB28" s="109"/>
      <c r="BC28" s="109"/>
      <c r="BD28" s="109"/>
      <c r="BE28" s="109"/>
      <c r="BF28" s="109"/>
      <c r="BG28" s="109"/>
      <c r="BH28" s="109"/>
      <c r="BI28" s="109"/>
      <c r="BJ28" s="109"/>
      <c r="BK28" s="109"/>
      <c r="BL28" s="109"/>
      <c r="BM28" s="109"/>
      <c r="BN28" s="109"/>
    </row>
    <row r="29" spans="1:66" s="2" customFormat="1" ht="28.8" x14ac:dyDescent="0.3">
      <c r="A29" s="188" t="s">
        <v>1436</v>
      </c>
      <c r="B29" s="188">
        <v>192</v>
      </c>
      <c r="C29" s="188">
        <v>168</v>
      </c>
      <c r="D29" s="188">
        <v>11</v>
      </c>
      <c r="E29" s="188" t="s">
        <v>1404</v>
      </c>
      <c r="F29" s="188"/>
      <c r="G29" s="189" t="s">
        <v>1140</v>
      </c>
      <c r="H29" s="189" t="s">
        <v>1351</v>
      </c>
      <c r="I29" s="189" t="s">
        <v>1497</v>
      </c>
      <c r="J29" s="109"/>
      <c r="K29" s="109"/>
      <c r="L29" s="109"/>
      <c r="M29" s="109"/>
      <c r="N29" s="109"/>
      <c r="O29" s="109"/>
      <c r="P29" s="109"/>
      <c r="Q29" s="109"/>
      <c r="R29" s="114"/>
      <c r="S29" s="114"/>
      <c r="T29" s="114"/>
      <c r="U29" s="114"/>
      <c r="V29" s="114"/>
      <c r="W29" s="114"/>
      <c r="X29" s="114"/>
      <c r="Y29" s="109" t="s">
        <v>1571</v>
      </c>
      <c r="Z29" s="114" t="s">
        <v>1565</v>
      </c>
      <c r="AA29" s="114"/>
      <c r="AB29" s="121" t="s">
        <v>1550</v>
      </c>
      <c r="AC29" s="114" t="s">
        <v>786</v>
      </c>
      <c r="AD29" s="114" t="s">
        <v>1567</v>
      </c>
      <c r="AE29" s="114"/>
      <c r="AF29" s="114" t="s">
        <v>1567</v>
      </c>
      <c r="AG29" s="114" t="s">
        <v>1570</v>
      </c>
      <c r="AH29" s="114"/>
      <c r="AI29" s="114"/>
      <c r="AJ29" s="109" t="s">
        <v>1588</v>
      </c>
      <c r="AK29" s="109" t="s">
        <v>1551</v>
      </c>
      <c r="AL29" s="109" t="s">
        <v>1552</v>
      </c>
      <c r="AM29" s="109"/>
      <c r="AN29" s="109"/>
      <c r="AO29" s="109" t="s">
        <v>1566</v>
      </c>
      <c r="AP29" s="109"/>
      <c r="AQ29" s="109"/>
      <c r="AR29" s="109"/>
      <c r="AS29" s="109"/>
      <c r="AT29" s="109"/>
      <c r="AU29" s="114" t="s">
        <v>1518</v>
      </c>
      <c r="AV29" s="131" t="s">
        <v>1575</v>
      </c>
      <c r="AW29" s="128">
        <v>43313</v>
      </c>
      <c r="AX29" s="128">
        <v>43313</v>
      </c>
      <c r="AY29" s="109"/>
      <c r="AZ29" s="109"/>
      <c r="BA29" s="109"/>
      <c r="BB29" s="109"/>
      <c r="BC29" s="109"/>
      <c r="BD29" s="109"/>
      <c r="BE29" s="109"/>
      <c r="BF29" s="109"/>
      <c r="BG29" s="109"/>
      <c r="BH29" s="109"/>
      <c r="BI29" s="109"/>
      <c r="BJ29" s="109"/>
      <c r="BK29" s="109"/>
      <c r="BL29" s="109"/>
      <c r="BM29" s="109"/>
      <c r="BN29" s="109"/>
    </row>
    <row r="30" spans="1:66" s="2" customFormat="1" x14ac:dyDescent="0.3">
      <c r="A30" s="188" t="s">
        <v>1437</v>
      </c>
      <c r="B30" s="188">
        <v>192</v>
      </c>
      <c r="C30" s="188">
        <v>168</v>
      </c>
      <c r="D30" s="188">
        <v>11</v>
      </c>
      <c r="E30" s="188"/>
      <c r="F30" s="188"/>
      <c r="G30" s="189" t="s">
        <v>1140</v>
      </c>
      <c r="H30" s="189" t="s">
        <v>1351</v>
      </c>
      <c r="I30" s="189" t="s">
        <v>1497</v>
      </c>
      <c r="J30" s="109"/>
      <c r="K30" s="109"/>
      <c r="L30" s="109"/>
      <c r="M30" s="109"/>
      <c r="N30" s="109"/>
      <c r="O30" s="109"/>
      <c r="P30" s="109"/>
      <c r="Q30" s="109"/>
      <c r="R30" s="114"/>
      <c r="S30" s="114"/>
      <c r="T30" s="114"/>
      <c r="U30" s="114"/>
      <c r="V30" s="114"/>
      <c r="W30" s="114"/>
      <c r="X30" s="114"/>
      <c r="Y30" s="109" t="s">
        <v>1571</v>
      </c>
      <c r="Z30" s="114" t="s">
        <v>1587</v>
      </c>
      <c r="AA30" s="114"/>
      <c r="AB30" s="124" t="s">
        <v>1586</v>
      </c>
      <c r="AC30" s="114"/>
      <c r="AD30" s="114"/>
      <c r="AE30" s="114"/>
      <c r="AF30" s="114"/>
      <c r="AG30" s="114"/>
      <c r="AH30" s="114"/>
      <c r="AI30" s="114"/>
      <c r="AJ30" s="109"/>
      <c r="AK30" s="109" t="s">
        <v>1551</v>
      </c>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row>
    <row r="31" spans="1:66" s="2" customFormat="1" x14ac:dyDescent="0.3">
      <c r="A31" s="2" t="s">
        <v>1438</v>
      </c>
      <c r="B31" s="2">
        <v>192</v>
      </c>
      <c r="C31" s="2">
        <v>168</v>
      </c>
      <c r="D31" s="2">
        <v>16</v>
      </c>
      <c r="E31" s="132">
        <v>7</v>
      </c>
      <c r="G31" s="109" t="s">
        <v>1140</v>
      </c>
      <c r="H31" s="121" t="s">
        <v>1351</v>
      </c>
      <c r="I31" s="109" t="s">
        <v>1497</v>
      </c>
      <c r="J31" s="109"/>
      <c r="K31" s="109"/>
      <c r="L31" s="109" t="s">
        <v>1498</v>
      </c>
      <c r="M31" s="109" t="s">
        <v>2466</v>
      </c>
      <c r="N31" s="109"/>
      <c r="O31" s="109"/>
      <c r="P31" s="109"/>
      <c r="Q31" s="109"/>
      <c r="R31" s="177" t="s">
        <v>1181</v>
      </c>
      <c r="S31" s="114"/>
      <c r="T31" s="114"/>
      <c r="U31" s="114"/>
      <c r="V31" s="114"/>
      <c r="W31" s="114"/>
      <c r="X31" s="114"/>
      <c r="Y31" s="109" t="s">
        <v>1245</v>
      </c>
      <c r="Z31" s="119" t="s">
        <v>1606</v>
      </c>
      <c r="AA31" s="114" t="s">
        <v>1589</v>
      </c>
      <c r="AB31" s="109" t="s">
        <v>1259</v>
      </c>
      <c r="AC31" s="114" t="s">
        <v>786</v>
      </c>
      <c r="AD31" s="114" t="s">
        <v>1173</v>
      </c>
      <c r="AE31" s="114"/>
      <c r="AF31" s="114" t="s">
        <v>1610</v>
      </c>
      <c r="AG31" s="114" t="s">
        <v>1570</v>
      </c>
      <c r="AH31" s="114"/>
      <c r="AI31" s="114"/>
      <c r="AJ31" s="109" t="s">
        <v>1609</v>
      </c>
      <c r="AK31" s="109" t="s">
        <v>1228</v>
      </c>
      <c r="AL31" s="109"/>
      <c r="AM31" s="109" t="s">
        <v>1181</v>
      </c>
      <c r="AN31" s="109"/>
      <c r="AO31" s="109"/>
      <c r="AP31" s="109"/>
      <c r="AQ31" s="109"/>
      <c r="AR31" s="109" t="s">
        <v>1337</v>
      </c>
      <c r="AS31" s="109" t="s">
        <v>1611</v>
      </c>
      <c r="AT31" s="109"/>
      <c r="AU31" s="109"/>
      <c r="AV31" s="109"/>
      <c r="AW31" s="109"/>
      <c r="AX31" s="109"/>
      <c r="AY31" s="109"/>
      <c r="AZ31" s="109"/>
      <c r="BA31" s="109"/>
      <c r="BB31" s="109"/>
      <c r="BC31" s="109"/>
      <c r="BD31" s="109"/>
      <c r="BE31" s="109"/>
      <c r="BF31" s="109"/>
      <c r="BG31" s="109"/>
      <c r="BH31" s="109"/>
      <c r="BI31" s="109"/>
      <c r="BJ31" s="109"/>
      <c r="BK31" s="109"/>
      <c r="BL31" s="109"/>
      <c r="BM31" s="109"/>
      <c r="BN31" s="109"/>
    </row>
    <row r="32" spans="1:66" s="2" customFormat="1" x14ac:dyDescent="0.3">
      <c r="A32" s="2" t="s">
        <v>1439</v>
      </c>
      <c r="B32" s="2">
        <v>192</v>
      </c>
      <c r="C32" s="2">
        <v>168</v>
      </c>
      <c r="D32" s="2">
        <v>16</v>
      </c>
      <c r="E32" s="134">
        <v>21</v>
      </c>
      <c r="G32" s="109" t="s">
        <v>1140</v>
      </c>
      <c r="H32" s="121" t="s">
        <v>1351</v>
      </c>
      <c r="I32" s="109" t="s">
        <v>1497</v>
      </c>
      <c r="J32" s="109"/>
      <c r="K32" s="109"/>
      <c r="L32" s="109"/>
      <c r="M32" s="109"/>
      <c r="N32" s="109"/>
      <c r="O32" s="109"/>
      <c r="P32" s="109"/>
      <c r="Q32" s="109"/>
      <c r="R32" s="177" t="s">
        <v>1184</v>
      </c>
      <c r="S32" s="114"/>
      <c r="T32" s="114"/>
      <c r="U32" s="114"/>
      <c r="V32" s="114"/>
      <c r="W32" s="114"/>
      <c r="X32" s="114"/>
      <c r="Y32" s="109" t="s">
        <v>1240</v>
      </c>
      <c r="Z32" s="119" t="s">
        <v>1613</v>
      </c>
      <c r="AA32" s="114" t="s">
        <v>1184</v>
      </c>
      <c r="AB32" s="109" t="s">
        <v>1262</v>
      </c>
      <c r="AC32" s="114" t="s">
        <v>786</v>
      </c>
      <c r="AD32" s="114" t="s">
        <v>1173</v>
      </c>
      <c r="AE32" s="114"/>
      <c r="AF32" s="114"/>
      <c r="AG32" s="114"/>
      <c r="AH32" s="114"/>
      <c r="AI32" s="114"/>
      <c r="AJ32" s="109"/>
      <c r="AK32" s="109" t="s">
        <v>1230</v>
      </c>
      <c r="AL32" s="109" t="s">
        <v>1612</v>
      </c>
      <c r="AM32" s="109" t="s">
        <v>1313</v>
      </c>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row>
    <row r="33" spans="1:66" s="2" customFormat="1" x14ac:dyDescent="0.3">
      <c r="A33" s="2" t="s">
        <v>1440</v>
      </c>
      <c r="B33" s="2">
        <v>192</v>
      </c>
      <c r="C33" s="2">
        <v>168</v>
      </c>
      <c r="D33" s="2">
        <v>16</v>
      </c>
      <c r="E33" s="134">
        <v>23</v>
      </c>
      <c r="G33" s="109" t="s">
        <v>1140</v>
      </c>
      <c r="H33" s="121" t="s">
        <v>1351</v>
      </c>
      <c r="I33" s="109" t="s">
        <v>1497</v>
      </c>
      <c r="J33" s="109" t="s">
        <v>921</v>
      </c>
      <c r="K33" s="109"/>
      <c r="L33" s="109" t="s">
        <v>1334</v>
      </c>
      <c r="M33" s="109"/>
      <c r="N33" s="109"/>
      <c r="O33" s="109"/>
      <c r="P33" s="109"/>
      <c r="Q33" s="109"/>
      <c r="R33" s="177" t="s">
        <v>1194</v>
      </c>
      <c r="S33" s="114"/>
      <c r="T33" s="114"/>
      <c r="U33" s="114"/>
      <c r="V33" s="114"/>
      <c r="W33" s="114"/>
      <c r="X33" s="114"/>
      <c r="Y33" s="109" t="s">
        <v>1243</v>
      </c>
      <c r="Z33" s="129"/>
      <c r="AA33" s="114" t="s">
        <v>1194</v>
      </c>
      <c r="AB33" s="109" t="s">
        <v>1273</v>
      </c>
      <c r="AC33" s="114" t="s">
        <v>786</v>
      </c>
      <c r="AD33" s="114" t="s">
        <v>1173</v>
      </c>
      <c r="AE33" s="114"/>
      <c r="AF33" s="114"/>
      <c r="AG33" s="114"/>
      <c r="AH33" s="114"/>
      <c r="AI33" s="114"/>
      <c r="AJ33" s="109"/>
      <c r="AK33" s="109" t="s">
        <v>1234</v>
      </c>
      <c r="AL33" s="109" t="s">
        <v>1252</v>
      </c>
      <c r="AM33" s="109" t="s">
        <v>1321</v>
      </c>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c r="BM33" s="109"/>
      <c r="BN33" s="109"/>
    </row>
    <row r="34" spans="1:66" s="2" customFormat="1" x14ac:dyDescent="0.3">
      <c r="A34" s="2" t="s">
        <v>1441</v>
      </c>
      <c r="B34" s="2">
        <v>192</v>
      </c>
      <c r="C34" s="2">
        <v>168</v>
      </c>
      <c r="D34" s="2">
        <v>16</v>
      </c>
      <c r="E34" s="134">
        <v>24</v>
      </c>
      <c r="G34" s="109" t="s">
        <v>1140</v>
      </c>
      <c r="H34" s="121" t="s">
        <v>1351</v>
      </c>
      <c r="I34" s="109" t="s">
        <v>1497</v>
      </c>
      <c r="J34" s="109"/>
      <c r="L34" s="109" t="s">
        <v>1335</v>
      </c>
      <c r="M34" s="109"/>
      <c r="N34" s="109"/>
      <c r="O34" s="109"/>
      <c r="P34" s="109"/>
      <c r="Q34" s="109"/>
      <c r="R34" s="177" t="s">
        <v>1195</v>
      </c>
      <c r="S34" s="114"/>
      <c r="T34" s="114"/>
      <c r="U34" s="114"/>
      <c r="V34" s="114"/>
      <c r="W34" s="114"/>
      <c r="X34" s="114"/>
      <c r="Y34" s="109" t="s">
        <v>1243</v>
      </c>
      <c r="Z34" s="129"/>
      <c r="AA34" s="114" t="s">
        <v>1195</v>
      </c>
      <c r="AB34" s="109" t="s">
        <v>1274</v>
      </c>
      <c r="AC34" s="114" t="s">
        <v>786</v>
      </c>
      <c r="AD34" s="114" t="s">
        <v>1173</v>
      </c>
      <c r="AE34" s="114"/>
      <c r="AF34" s="114"/>
      <c r="AG34" s="114"/>
      <c r="AH34" s="114"/>
      <c r="AI34" s="114"/>
      <c r="AJ34" s="109"/>
      <c r="AK34" s="109" t="s">
        <v>1234</v>
      </c>
      <c r="AL34" s="109" t="s">
        <v>1253</v>
      </c>
      <c r="AM34" s="109" t="s">
        <v>1322</v>
      </c>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row>
    <row r="35" spans="1:66" s="2" customFormat="1" x14ac:dyDescent="0.3">
      <c r="A35" s="2" t="s">
        <v>1442</v>
      </c>
      <c r="B35" s="2">
        <v>192</v>
      </c>
      <c r="C35" s="2">
        <v>168</v>
      </c>
      <c r="D35" s="2">
        <v>16</v>
      </c>
      <c r="E35" s="134">
        <v>26</v>
      </c>
      <c r="G35" s="109" t="s">
        <v>1140</v>
      </c>
      <c r="H35" s="121" t="s">
        <v>1351</v>
      </c>
      <c r="I35" s="109" t="s">
        <v>1497</v>
      </c>
      <c r="J35" s="109" t="s">
        <v>916</v>
      </c>
      <c r="L35" s="109" t="s">
        <v>1616</v>
      </c>
      <c r="M35" s="109"/>
      <c r="N35" s="109"/>
      <c r="O35" s="109"/>
      <c r="P35" s="109"/>
      <c r="Q35" s="109"/>
      <c r="R35" s="177" t="s">
        <v>1203</v>
      </c>
      <c r="S35" s="114"/>
      <c r="T35" s="114"/>
      <c r="U35" s="114"/>
      <c r="V35" s="114"/>
      <c r="W35" s="114"/>
      <c r="X35" s="114"/>
      <c r="Y35" s="109" t="s">
        <v>1614</v>
      </c>
      <c r="Z35" s="129" t="s">
        <v>1617</v>
      </c>
      <c r="AA35" s="114" t="s">
        <v>1590</v>
      </c>
      <c r="AB35" s="109" t="s">
        <v>1281</v>
      </c>
      <c r="AC35" s="114" t="s">
        <v>786</v>
      </c>
      <c r="AD35" s="114" t="s">
        <v>1173</v>
      </c>
      <c r="AE35" s="114"/>
      <c r="AF35" s="114"/>
      <c r="AG35" s="114"/>
      <c r="AH35" s="114"/>
      <c r="AI35" s="114"/>
      <c r="AJ35" s="109"/>
      <c r="AK35" s="109" t="s">
        <v>1237</v>
      </c>
      <c r="AL35" s="109" t="s">
        <v>1258</v>
      </c>
      <c r="AM35" s="109" t="s">
        <v>1327</v>
      </c>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row>
    <row r="36" spans="1:66" s="2" customFormat="1" x14ac:dyDescent="0.3">
      <c r="A36" s="2" t="s">
        <v>1443</v>
      </c>
      <c r="B36" s="2">
        <v>192</v>
      </c>
      <c r="C36" s="2">
        <v>168</v>
      </c>
      <c r="D36" s="2">
        <v>16</v>
      </c>
      <c r="E36" s="133">
        <v>30</v>
      </c>
      <c r="G36" s="109" t="s">
        <v>1140</v>
      </c>
      <c r="H36" s="120" t="s">
        <v>1351</v>
      </c>
      <c r="I36" s="109" t="s">
        <v>1497</v>
      </c>
      <c r="J36" s="109"/>
      <c r="L36" s="109"/>
      <c r="M36" s="109"/>
      <c r="N36" s="109"/>
      <c r="O36" s="109"/>
      <c r="P36" s="109"/>
      <c r="Q36" s="109"/>
      <c r="R36" s="114" t="s">
        <v>1202</v>
      </c>
      <c r="S36" s="114"/>
      <c r="T36" s="114"/>
      <c r="U36" s="114"/>
      <c r="V36" s="114"/>
      <c r="W36" s="114"/>
      <c r="X36" s="114"/>
      <c r="Y36" s="109" t="s">
        <v>1244</v>
      </c>
      <c r="Z36" s="129" t="s">
        <v>1618</v>
      </c>
      <c r="AA36" s="114"/>
      <c r="AB36" s="109" t="s">
        <v>1280</v>
      </c>
      <c r="AC36" s="114" t="s">
        <v>786</v>
      </c>
      <c r="AD36" s="114" t="s">
        <v>1173</v>
      </c>
      <c r="AE36" s="114"/>
      <c r="AF36" s="114"/>
      <c r="AG36" s="114"/>
      <c r="AH36" s="114"/>
      <c r="AI36" s="114"/>
      <c r="AJ36" s="109"/>
      <c r="AK36" s="109" t="s">
        <v>1236</v>
      </c>
      <c r="AL36" s="109" t="s">
        <v>1257</v>
      </c>
      <c r="AM36" s="109" t="s">
        <v>1326</v>
      </c>
      <c r="AN36" s="109"/>
      <c r="AO36" s="109"/>
      <c r="AP36" s="109"/>
      <c r="AQ36" s="109"/>
      <c r="AR36" s="109" t="s">
        <v>1337</v>
      </c>
      <c r="AS36" s="109"/>
      <c r="AT36" s="109"/>
      <c r="AU36" s="109"/>
      <c r="AV36" s="109"/>
      <c r="AW36" s="109"/>
      <c r="AX36" s="109"/>
      <c r="AY36" s="109"/>
      <c r="AZ36" s="109"/>
      <c r="BA36" s="109"/>
      <c r="BB36" s="109"/>
      <c r="BC36" s="109"/>
      <c r="BD36" s="109"/>
      <c r="BE36" s="109"/>
      <c r="BF36" s="109"/>
      <c r="BG36" s="109"/>
      <c r="BH36" s="109"/>
      <c r="BI36" s="109"/>
      <c r="BJ36" s="109"/>
      <c r="BK36" s="109"/>
      <c r="BL36" s="109"/>
      <c r="BM36" s="109"/>
      <c r="BN36" s="109"/>
    </row>
    <row r="37" spans="1:66" s="2" customFormat="1" x14ac:dyDescent="0.3">
      <c r="A37" s="2" t="s">
        <v>1444</v>
      </c>
      <c r="B37" s="2">
        <v>192</v>
      </c>
      <c r="C37" s="2">
        <v>168</v>
      </c>
      <c r="D37" s="2">
        <v>16</v>
      </c>
      <c r="E37" s="133">
        <v>34</v>
      </c>
      <c r="G37" s="109" t="s">
        <v>1140</v>
      </c>
      <c r="H37" s="120" t="s">
        <v>1351</v>
      </c>
      <c r="I37" s="109" t="s">
        <v>1497</v>
      </c>
      <c r="J37" s="109"/>
      <c r="L37" s="109"/>
      <c r="M37" s="109"/>
      <c r="N37" s="109"/>
      <c r="O37" s="109"/>
      <c r="P37" s="109"/>
      <c r="Q37" s="109"/>
      <c r="R37" s="186" t="s">
        <v>2468</v>
      </c>
      <c r="S37" s="114"/>
      <c r="T37" s="114"/>
      <c r="U37" s="114"/>
      <c r="V37" s="114"/>
      <c r="W37" s="114"/>
      <c r="X37" s="114"/>
      <c r="Y37" s="109" t="s">
        <v>1245</v>
      </c>
      <c r="Z37" s="129" t="s">
        <v>1191</v>
      </c>
      <c r="AA37" s="114"/>
      <c r="AB37" s="109" t="s">
        <v>1270</v>
      </c>
      <c r="AC37" s="114" t="s">
        <v>786</v>
      </c>
      <c r="AD37" s="114" t="s">
        <v>1173</v>
      </c>
      <c r="AE37" s="114"/>
      <c r="AF37" s="114"/>
      <c r="AG37" s="114"/>
      <c r="AH37" s="114"/>
      <c r="AI37" s="114"/>
      <c r="AJ37" s="109"/>
      <c r="AK37" s="109" t="s">
        <v>1232</v>
      </c>
      <c r="AL37" s="109" t="s">
        <v>1251</v>
      </c>
      <c r="AM37" s="109" t="s">
        <v>1319</v>
      </c>
      <c r="AN37" s="109"/>
      <c r="AO37" s="109"/>
      <c r="AP37" s="109"/>
      <c r="AQ37" s="109"/>
      <c r="AR37" s="109" t="s">
        <v>1338</v>
      </c>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row>
    <row r="38" spans="1:66" x14ac:dyDescent="0.3">
      <c r="A38" s="34">
        <v>452</v>
      </c>
      <c r="B38" s="2">
        <v>192</v>
      </c>
      <c r="C38" s="2">
        <v>168</v>
      </c>
      <c r="D38" s="2">
        <v>16</v>
      </c>
      <c r="E38" s="133">
        <v>44</v>
      </c>
      <c r="G38" s="109" t="s">
        <v>1140</v>
      </c>
      <c r="H38" s="120" t="s">
        <v>1351</v>
      </c>
      <c r="I38" s="109" t="s">
        <v>1497</v>
      </c>
      <c r="L38" t="s">
        <v>1616</v>
      </c>
      <c r="R38" s="187" t="s">
        <v>2461</v>
      </c>
    </row>
    <row r="39" spans="1:66" s="2" customFormat="1" x14ac:dyDescent="0.3">
      <c r="A39" s="2" t="s">
        <v>1445</v>
      </c>
      <c r="B39" s="2">
        <v>192</v>
      </c>
      <c r="C39" s="2">
        <v>168</v>
      </c>
      <c r="D39" s="2">
        <v>16</v>
      </c>
      <c r="E39" s="133">
        <v>45</v>
      </c>
      <c r="G39" s="109" t="s">
        <v>1140</v>
      </c>
      <c r="H39" s="120" t="s">
        <v>1351</v>
      </c>
      <c r="I39" s="109" t="s">
        <v>1497</v>
      </c>
      <c r="J39" s="109"/>
      <c r="L39" s="109"/>
      <c r="M39" s="109"/>
      <c r="N39" s="109"/>
      <c r="O39" s="109"/>
      <c r="P39" s="109"/>
      <c r="Q39" s="109"/>
      <c r="R39" s="187" t="s">
        <v>1215</v>
      </c>
      <c r="S39" s="114"/>
      <c r="T39" s="114"/>
      <c r="U39" s="114"/>
      <c r="V39" s="114"/>
      <c r="W39" s="114"/>
      <c r="X39" s="114"/>
      <c r="Y39" s="109" t="s">
        <v>1244</v>
      </c>
      <c r="Z39" s="129" t="s">
        <v>1215</v>
      </c>
      <c r="AA39" s="114"/>
      <c r="AB39" s="109" t="s">
        <v>1292</v>
      </c>
      <c r="AC39" s="114" t="s">
        <v>786</v>
      </c>
      <c r="AD39" s="114" t="s">
        <v>1173</v>
      </c>
      <c r="AE39" s="114"/>
      <c r="AF39" s="114"/>
      <c r="AG39" s="114"/>
      <c r="AH39" s="114"/>
      <c r="AI39" s="114"/>
      <c r="AJ39" s="109"/>
      <c r="AK39" s="109" t="s">
        <v>1238</v>
      </c>
      <c r="AL39" s="109" t="s">
        <v>1254</v>
      </c>
      <c r="AM39" s="109" t="s">
        <v>1331</v>
      </c>
      <c r="AN39" s="109"/>
      <c r="AO39" s="109"/>
      <c r="AP39" s="109"/>
      <c r="AQ39" s="109"/>
      <c r="AR39" s="109" t="s">
        <v>1337</v>
      </c>
      <c r="AS39" s="109"/>
      <c r="AT39" s="109"/>
      <c r="AU39" s="109"/>
      <c r="AV39" s="109"/>
      <c r="AW39" s="109"/>
      <c r="AX39" s="109"/>
      <c r="AY39" s="109"/>
      <c r="AZ39" s="109"/>
      <c r="BA39" s="109"/>
      <c r="BB39" s="109"/>
      <c r="BC39" s="109"/>
      <c r="BD39" s="109"/>
      <c r="BE39" s="109"/>
      <c r="BF39" s="109"/>
      <c r="BG39" s="109"/>
      <c r="BH39" s="109"/>
      <c r="BI39" s="109"/>
      <c r="BJ39" s="109"/>
      <c r="BK39" s="109"/>
      <c r="BL39" s="109"/>
      <c r="BM39" s="109"/>
      <c r="BN39" s="109"/>
    </row>
    <row r="40" spans="1:66" s="2" customFormat="1" x14ac:dyDescent="0.3">
      <c r="A40" s="191" t="s">
        <v>1446</v>
      </c>
      <c r="B40" s="191">
        <v>192</v>
      </c>
      <c r="C40" s="191">
        <v>168</v>
      </c>
      <c r="D40" s="191">
        <v>16</v>
      </c>
      <c r="E40" s="191" t="s">
        <v>1374</v>
      </c>
      <c r="F40" s="191"/>
      <c r="G40" s="192" t="s">
        <v>1140</v>
      </c>
      <c r="H40" s="192" t="s">
        <v>1351</v>
      </c>
      <c r="I40" s="192" t="s">
        <v>1497</v>
      </c>
      <c r="J40" s="192"/>
      <c r="K40" s="191"/>
      <c r="L40" s="192"/>
      <c r="M40" s="192"/>
      <c r="N40" s="192"/>
      <c r="O40" s="192"/>
      <c r="P40" s="192"/>
      <c r="Q40" s="192"/>
      <c r="R40" s="190"/>
      <c r="S40" s="114"/>
      <c r="T40" s="114"/>
      <c r="U40" s="114"/>
      <c r="V40" s="114"/>
      <c r="W40" s="114"/>
      <c r="X40" s="114"/>
      <c r="Y40" s="109"/>
      <c r="Z40" s="129"/>
      <c r="AA40" s="115" t="s">
        <v>1619</v>
      </c>
      <c r="AB40" s="109" t="s">
        <v>1620</v>
      </c>
      <c r="AC40" s="114" t="s">
        <v>786</v>
      </c>
      <c r="AD40" s="114" t="s">
        <v>1173</v>
      </c>
      <c r="AE40" s="114"/>
      <c r="AF40" s="114"/>
      <c r="AG40" s="114"/>
      <c r="AH40" s="114"/>
      <c r="AI40" s="114"/>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c r="BM40" s="109"/>
      <c r="BN40" s="109"/>
    </row>
    <row r="41" spans="1:66" s="2" customFormat="1" x14ac:dyDescent="0.3">
      <c r="A41" s="2" t="s">
        <v>1447</v>
      </c>
      <c r="B41" s="2">
        <v>192</v>
      </c>
      <c r="C41" s="2">
        <v>168</v>
      </c>
      <c r="D41" s="2">
        <v>16</v>
      </c>
      <c r="E41" s="133">
        <v>50</v>
      </c>
      <c r="G41" s="109" t="s">
        <v>1140</v>
      </c>
      <c r="H41" s="120" t="s">
        <v>1351</v>
      </c>
      <c r="I41" s="109" t="s">
        <v>1497</v>
      </c>
      <c r="J41" s="109"/>
      <c r="L41" s="109"/>
      <c r="M41" s="109"/>
      <c r="N41" s="109"/>
      <c r="O41" s="109"/>
      <c r="P41" s="109"/>
      <c r="Q41" s="109"/>
      <c r="R41" s="114" t="s">
        <v>1174</v>
      </c>
      <c r="S41" s="114"/>
      <c r="T41" s="114"/>
      <c r="U41" s="114"/>
      <c r="V41" s="114"/>
      <c r="W41" s="114"/>
      <c r="X41" s="114"/>
      <c r="Y41" s="109" t="s">
        <v>842</v>
      </c>
      <c r="Z41" s="129" t="s">
        <v>1174</v>
      </c>
      <c r="AA41" s="114"/>
      <c r="AB41" s="109" t="s">
        <v>1174</v>
      </c>
      <c r="AC41" s="114" t="s">
        <v>786</v>
      </c>
      <c r="AD41" s="114" t="s">
        <v>1173</v>
      </c>
      <c r="AE41" s="114"/>
      <c r="AF41" s="114"/>
      <c r="AG41" s="114"/>
      <c r="AH41" s="114"/>
      <c r="AI41" s="114"/>
      <c r="AJ41" s="109"/>
      <c r="AK41" s="109" t="s">
        <v>1223</v>
      </c>
      <c r="AL41" s="109"/>
      <c r="AM41" s="109" t="s">
        <v>1306</v>
      </c>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row>
    <row r="42" spans="1:66" s="2" customFormat="1" x14ac:dyDescent="0.3">
      <c r="A42" s="2" t="s">
        <v>1448</v>
      </c>
      <c r="B42" s="2">
        <v>192</v>
      </c>
      <c r="C42" s="2">
        <v>168</v>
      </c>
      <c r="D42" s="2">
        <v>16</v>
      </c>
      <c r="E42" s="2">
        <v>56</v>
      </c>
      <c r="G42" s="109" t="s">
        <v>1140</v>
      </c>
      <c r="H42" s="120" t="s">
        <v>1351</v>
      </c>
      <c r="I42" s="109" t="s">
        <v>1497</v>
      </c>
      <c r="J42" s="109"/>
      <c r="L42" s="109"/>
      <c r="M42" s="109"/>
      <c r="N42" s="109"/>
      <c r="O42" s="109"/>
      <c r="P42" s="109"/>
      <c r="Q42" s="109"/>
      <c r="R42" s="114" t="s">
        <v>1175</v>
      </c>
      <c r="S42" s="114"/>
      <c r="T42" s="114"/>
      <c r="U42" s="114"/>
      <c r="V42" s="114"/>
      <c r="W42" s="114"/>
      <c r="X42" s="114"/>
      <c r="Y42" s="109" t="s">
        <v>842</v>
      </c>
      <c r="Z42" s="129" t="s">
        <v>1175</v>
      </c>
      <c r="AA42" s="114"/>
      <c r="AB42" s="109" t="s">
        <v>1175</v>
      </c>
      <c r="AC42" s="114" t="s">
        <v>786</v>
      </c>
      <c r="AD42" s="114" t="s">
        <v>1173</v>
      </c>
      <c r="AE42" s="114"/>
      <c r="AF42" s="114"/>
      <c r="AG42" s="114"/>
      <c r="AH42" s="114"/>
      <c r="AI42" s="114"/>
      <c r="AJ42" s="109"/>
      <c r="AK42" s="109" t="s">
        <v>1224</v>
      </c>
      <c r="AL42" s="109"/>
      <c r="AM42" s="109" t="s">
        <v>1307</v>
      </c>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row>
    <row r="43" spans="1:66" s="2" customFormat="1" x14ac:dyDescent="0.3">
      <c r="A43" s="2" t="s">
        <v>1449</v>
      </c>
      <c r="B43" s="2">
        <v>192</v>
      </c>
      <c r="C43" s="2">
        <v>168</v>
      </c>
      <c r="D43" s="2">
        <v>16</v>
      </c>
      <c r="E43" s="2">
        <v>57</v>
      </c>
      <c r="G43" s="109" t="s">
        <v>1140</v>
      </c>
      <c r="H43" s="120" t="s">
        <v>1351</v>
      </c>
      <c r="I43" s="109" t="s">
        <v>1497</v>
      </c>
      <c r="J43" s="109"/>
      <c r="L43" s="109"/>
      <c r="M43" s="109"/>
      <c r="N43" s="109"/>
      <c r="O43" s="109"/>
      <c r="P43" s="109"/>
      <c r="Q43" s="109"/>
      <c r="R43" s="114" t="s">
        <v>1197</v>
      </c>
      <c r="S43" s="114"/>
      <c r="T43" s="114"/>
      <c r="U43" s="114"/>
      <c r="V43" s="114"/>
      <c r="W43" s="114"/>
      <c r="X43" s="114"/>
      <c r="Y43" s="109" t="s">
        <v>1244</v>
      </c>
      <c r="Z43" s="129" t="s">
        <v>1197</v>
      </c>
      <c r="AA43" s="114"/>
      <c r="AB43" s="109" t="s">
        <v>1276</v>
      </c>
      <c r="AC43" s="114" t="s">
        <v>786</v>
      </c>
      <c r="AD43" s="114" t="s">
        <v>1173</v>
      </c>
      <c r="AE43" s="114"/>
      <c r="AF43" s="114"/>
      <c r="AG43" s="114"/>
      <c r="AH43" s="114"/>
      <c r="AI43" s="114"/>
      <c r="AJ43" s="109"/>
      <c r="AK43" s="109" t="s">
        <v>1235</v>
      </c>
      <c r="AL43" s="109" t="s">
        <v>1248</v>
      </c>
      <c r="AM43" s="109" t="s">
        <v>1197</v>
      </c>
      <c r="AN43" s="109"/>
      <c r="AO43" s="109"/>
      <c r="AP43" s="109"/>
      <c r="AQ43" s="109"/>
      <c r="AR43" s="109" t="s">
        <v>1337</v>
      </c>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row>
    <row r="44" spans="1:66" s="2" customFormat="1" x14ac:dyDescent="0.3">
      <c r="A44" s="2" t="s">
        <v>1450</v>
      </c>
      <c r="B44" s="2">
        <v>192</v>
      </c>
      <c r="C44" s="2">
        <v>168</v>
      </c>
      <c r="D44" s="2">
        <v>16</v>
      </c>
      <c r="E44" s="2">
        <v>58</v>
      </c>
      <c r="G44" s="109" t="s">
        <v>1140</v>
      </c>
      <c r="H44" s="120" t="s">
        <v>1351</v>
      </c>
      <c r="I44" s="109" t="s">
        <v>1497</v>
      </c>
      <c r="J44" s="109"/>
      <c r="L44" s="109"/>
      <c r="M44" s="109"/>
      <c r="N44" s="109"/>
      <c r="O44" s="109"/>
      <c r="P44" s="109"/>
      <c r="Q44" s="109"/>
      <c r="R44" s="114" t="s">
        <v>1196</v>
      </c>
      <c r="S44" s="114"/>
      <c r="T44" s="114"/>
      <c r="U44" s="114"/>
      <c r="V44" s="114"/>
      <c r="W44" s="114"/>
      <c r="X44" s="114"/>
      <c r="Y44" s="109" t="s">
        <v>1244</v>
      </c>
      <c r="Z44" s="129" t="s">
        <v>1196</v>
      </c>
      <c r="AA44" s="114"/>
      <c r="AB44" s="109" t="s">
        <v>1275</v>
      </c>
      <c r="AC44" s="114" t="s">
        <v>786</v>
      </c>
      <c r="AD44" s="114" t="s">
        <v>1173</v>
      </c>
      <c r="AE44" s="114"/>
      <c r="AF44" s="114"/>
      <c r="AG44" s="114"/>
      <c r="AH44" s="114"/>
      <c r="AI44" s="114"/>
      <c r="AJ44" s="109"/>
      <c r="AK44" s="109" t="s">
        <v>1223</v>
      </c>
      <c r="AL44" s="109" t="s">
        <v>1254</v>
      </c>
      <c r="AM44" s="109" t="s">
        <v>1196</v>
      </c>
      <c r="AN44" s="109"/>
      <c r="AO44" s="109"/>
      <c r="AP44" s="109"/>
      <c r="AQ44" s="109"/>
      <c r="AR44" s="109" t="s">
        <v>1337</v>
      </c>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row>
    <row r="45" spans="1:66" s="2" customFormat="1" x14ac:dyDescent="0.3">
      <c r="A45" s="2" t="s">
        <v>1451</v>
      </c>
      <c r="B45" s="2">
        <v>192</v>
      </c>
      <c r="C45" s="2">
        <v>168</v>
      </c>
      <c r="D45" s="2">
        <v>16</v>
      </c>
      <c r="E45" s="133">
        <v>64</v>
      </c>
      <c r="G45" s="109" t="s">
        <v>1140</v>
      </c>
      <c r="H45" s="120" t="s">
        <v>1351</v>
      </c>
      <c r="I45" s="109" t="s">
        <v>1497</v>
      </c>
      <c r="J45" s="109"/>
      <c r="L45" s="109"/>
      <c r="M45" s="109"/>
      <c r="N45" s="109"/>
      <c r="O45" s="109"/>
      <c r="P45" s="109"/>
      <c r="Q45" s="109"/>
      <c r="R45" s="114" t="s">
        <v>1182</v>
      </c>
      <c r="S45" s="114"/>
      <c r="T45" s="114"/>
      <c r="U45" s="114"/>
      <c r="V45" s="114"/>
      <c r="W45" s="114"/>
      <c r="X45" s="114"/>
      <c r="Y45" s="109" t="s">
        <v>1244</v>
      </c>
      <c r="Z45" s="129" t="s">
        <v>1182</v>
      </c>
      <c r="AA45" s="114"/>
      <c r="AB45" s="109" t="s">
        <v>1260</v>
      </c>
      <c r="AC45" s="114" t="s">
        <v>786</v>
      </c>
      <c r="AD45" s="114" t="s">
        <v>1173</v>
      </c>
      <c r="AE45" s="114"/>
      <c r="AF45" s="114"/>
      <c r="AG45" s="114"/>
      <c r="AH45" s="114"/>
      <c r="AI45" s="114"/>
      <c r="AJ45" s="109"/>
      <c r="AK45" s="109" t="s">
        <v>1229</v>
      </c>
      <c r="AL45" s="109" t="s">
        <v>1248</v>
      </c>
      <c r="AM45" s="109" t="s">
        <v>1182</v>
      </c>
      <c r="AN45" s="109"/>
      <c r="AO45" s="109"/>
      <c r="AP45" s="109"/>
      <c r="AQ45" s="109"/>
      <c r="AR45" s="109" t="s">
        <v>1337</v>
      </c>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row>
    <row r="46" spans="1:66" s="2" customFormat="1" x14ac:dyDescent="0.3">
      <c r="A46" s="2" t="s">
        <v>1452</v>
      </c>
      <c r="B46" s="2">
        <v>192</v>
      </c>
      <c r="C46" s="2">
        <v>168</v>
      </c>
      <c r="D46" s="2">
        <v>16</v>
      </c>
      <c r="E46" s="134" t="s">
        <v>1376</v>
      </c>
      <c r="G46" s="109" t="s">
        <v>1140</v>
      </c>
      <c r="H46" s="121" t="s">
        <v>1351</v>
      </c>
      <c r="I46" s="109" t="s">
        <v>1497</v>
      </c>
      <c r="J46" s="109" t="s">
        <v>921</v>
      </c>
      <c r="L46" s="109" t="s">
        <v>1334</v>
      </c>
      <c r="M46" s="109"/>
      <c r="N46" s="109"/>
      <c r="O46" s="109"/>
      <c r="P46" s="109"/>
      <c r="Q46" s="109"/>
      <c r="R46" s="114" t="s">
        <v>1200</v>
      </c>
      <c r="S46" s="114"/>
      <c r="T46" s="114"/>
      <c r="U46" s="114"/>
      <c r="V46" s="114"/>
      <c r="W46" s="114"/>
      <c r="X46" s="114"/>
      <c r="Y46" s="109" t="s">
        <v>1244</v>
      </c>
      <c r="Z46" s="129" t="s">
        <v>1621</v>
      </c>
      <c r="AA46" s="114" t="s">
        <v>1622</v>
      </c>
      <c r="AB46" s="130" t="s">
        <v>1623</v>
      </c>
      <c r="AC46" s="114" t="s">
        <v>786</v>
      </c>
      <c r="AD46" s="114" t="s">
        <v>1173</v>
      </c>
      <c r="AE46" s="114" t="s">
        <v>1169</v>
      </c>
      <c r="AF46" s="114" t="s">
        <v>1169</v>
      </c>
      <c r="AG46" s="114" t="s">
        <v>1170</v>
      </c>
      <c r="AH46" s="114"/>
      <c r="AI46" s="114"/>
      <c r="AJ46" s="109" t="s">
        <v>1625</v>
      </c>
      <c r="AK46" s="109" t="s">
        <v>1229</v>
      </c>
      <c r="AL46" s="109" t="s">
        <v>1248</v>
      </c>
      <c r="AM46" s="109" t="s">
        <v>1324</v>
      </c>
      <c r="AN46" s="109"/>
      <c r="AO46" s="109"/>
      <c r="AP46" s="109"/>
      <c r="AQ46" s="109"/>
      <c r="AR46" s="109" t="s">
        <v>1337</v>
      </c>
      <c r="AS46" s="109" t="s">
        <v>1626</v>
      </c>
      <c r="AT46" s="109"/>
      <c r="AU46" s="109"/>
      <c r="AV46" s="109"/>
      <c r="AW46" s="109"/>
      <c r="AX46" s="109"/>
      <c r="AY46" s="109"/>
      <c r="AZ46" s="109"/>
      <c r="BA46" s="109"/>
      <c r="BB46" s="109"/>
      <c r="BC46" s="109"/>
      <c r="BD46" s="109"/>
      <c r="BE46" s="109"/>
      <c r="BF46" s="109"/>
      <c r="BG46" s="109"/>
      <c r="BH46" s="109"/>
      <c r="BI46" s="109"/>
      <c r="BJ46" s="109"/>
      <c r="BK46" s="109"/>
      <c r="BL46" s="109"/>
      <c r="BM46" s="109"/>
      <c r="BN46" s="109"/>
    </row>
    <row r="47" spans="1:66" s="2" customFormat="1" x14ac:dyDescent="0.3">
      <c r="A47" s="2" t="s">
        <v>1453</v>
      </c>
      <c r="B47" s="2">
        <v>192</v>
      </c>
      <c r="C47" s="2">
        <v>168</v>
      </c>
      <c r="D47" s="2">
        <v>16</v>
      </c>
      <c r="E47" s="2">
        <v>69</v>
      </c>
      <c r="G47" s="109" t="s">
        <v>1140</v>
      </c>
      <c r="H47" s="120" t="s">
        <v>1351</v>
      </c>
      <c r="I47" s="109" t="s">
        <v>1497</v>
      </c>
      <c r="J47" s="109"/>
      <c r="K47" s="109"/>
      <c r="L47" s="109"/>
      <c r="M47" s="109"/>
      <c r="N47" s="109"/>
      <c r="O47" s="109"/>
      <c r="P47" s="109"/>
      <c r="Q47" s="109"/>
      <c r="R47" s="114" t="s">
        <v>1176</v>
      </c>
      <c r="S47" s="114"/>
      <c r="T47" s="114"/>
      <c r="U47" s="114"/>
      <c r="V47" s="114"/>
      <c r="W47" s="114"/>
      <c r="X47" s="114"/>
      <c r="Y47" s="109" t="s">
        <v>1241</v>
      </c>
      <c r="Z47" s="129" t="s">
        <v>1176</v>
      </c>
      <c r="AA47" s="114"/>
      <c r="AB47" s="109" t="s">
        <v>1176</v>
      </c>
      <c r="AC47" s="114" t="s">
        <v>786</v>
      </c>
      <c r="AD47" s="114" t="s">
        <v>1173</v>
      </c>
      <c r="AE47" s="114"/>
      <c r="AF47" s="114"/>
      <c r="AG47" s="114"/>
      <c r="AH47" s="114"/>
      <c r="AI47" s="114"/>
      <c r="AJ47" s="109"/>
      <c r="AK47" s="109" t="s">
        <v>1225</v>
      </c>
      <c r="AL47" s="109"/>
      <c r="AM47" s="109" t="s">
        <v>1308</v>
      </c>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row>
    <row r="48" spans="1:66" s="2" customFormat="1" x14ac:dyDescent="0.3">
      <c r="A48" s="2" t="s">
        <v>1454</v>
      </c>
      <c r="B48" s="2">
        <v>192</v>
      </c>
      <c r="C48" s="2">
        <v>168</v>
      </c>
      <c r="D48" s="2">
        <v>16</v>
      </c>
      <c r="E48" s="2">
        <v>70</v>
      </c>
      <c r="G48" s="109" t="s">
        <v>1140</v>
      </c>
      <c r="H48" s="120" t="s">
        <v>1351</v>
      </c>
      <c r="I48" s="109" t="s">
        <v>1497</v>
      </c>
      <c r="J48" s="109"/>
      <c r="K48" s="109"/>
      <c r="L48" s="109"/>
      <c r="M48" s="109"/>
      <c r="N48" s="109"/>
      <c r="O48" s="109"/>
      <c r="P48" s="109"/>
      <c r="Q48" s="109"/>
      <c r="R48" s="114" t="s">
        <v>1177</v>
      </c>
      <c r="S48" s="114"/>
      <c r="T48" s="114"/>
      <c r="U48" s="114"/>
      <c r="V48" s="114"/>
      <c r="W48" s="114"/>
      <c r="X48" s="114"/>
      <c r="Y48" s="109" t="s">
        <v>1241</v>
      </c>
      <c r="Z48" s="129" t="s">
        <v>1177</v>
      </c>
      <c r="AA48" s="114"/>
      <c r="AB48" s="109" t="s">
        <v>1177</v>
      </c>
      <c r="AC48" s="114" t="s">
        <v>786</v>
      </c>
      <c r="AD48" s="114" t="s">
        <v>1173</v>
      </c>
      <c r="AE48" s="114"/>
      <c r="AF48" s="114"/>
      <c r="AG48" s="114"/>
      <c r="AH48" s="114"/>
      <c r="AI48" s="114"/>
      <c r="AJ48" s="109"/>
      <c r="AK48" s="109" t="s">
        <v>1225</v>
      </c>
      <c r="AL48" s="109"/>
      <c r="AM48" s="109" t="s">
        <v>1309</v>
      </c>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row>
    <row r="49" spans="1:66" s="2" customFormat="1" x14ac:dyDescent="0.3">
      <c r="A49" s="2" t="s">
        <v>1455</v>
      </c>
      <c r="B49" s="2">
        <v>192</v>
      </c>
      <c r="C49" s="2">
        <v>168</v>
      </c>
      <c r="D49" s="2">
        <v>16</v>
      </c>
      <c r="E49" s="2">
        <v>71</v>
      </c>
      <c r="G49" s="109" t="s">
        <v>1140</v>
      </c>
      <c r="H49" s="120" t="s">
        <v>1351</v>
      </c>
      <c r="I49" s="109" t="s">
        <v>1497</v>
      </c>
      <c r="J49" s="109"/>
      <c r="K49" s="109"/>
      <c r="L49" s="109"/>
      <c r="M49" s="109"/>
      <c r="N49" s="109"/>
      <c r="O49" s="109"/>
      <c r="P49" s="109"/>
      <c r="Q49" s="109"/>
      <c r="R49" s="114" t="s">
        <v>1178</v>
      </c>
      <c r="S49" s="114"/>
      <c r="T49" s="114"/>
      <c r="U49" s="114"/>
      <c r="V49" s="114"/>
      <c r="W49" s="114"/>
      <c r="X49" s="114"/>
      <c r="Y49" s="109" t="s">
        <v>1241</v>
      </c>
      <c r="Z49" s="129" t="s">
        <v>1178</v>
      </c>
      <c r="AA49" s="114"/>
      <c r="AB49" s="109" t="s">
        <v>1178</v>
      </c>
      <c r="AC49" s="114" t="s">
        <v>786</v>
      </c>
      <c r="AD49" s="114" t="s">
        <v>1173</v>
      </c>
      <c r="AE49" s="114"/>
      <c r="AF49" s="114"/>
      <c r="AG49" s="114"/>
      <c r="AH49" s="114"/>
      <c r="AI49" s="114"/>
      <c r="AJ49" s="109"/>
      <c r="AK49" s="109" t="s">
        <v>1225</v>
      </c>
      <c r="AL49" s="109"/>
      <c r="AM49" s="109" t="s">
        <v>1310</v>
      </c>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row>
    <row r="50" spans="1:66" s="2" customFormat="1" x14ac:dyDescent="0.3">
      <c r="A50" s="2" t="s">
        <v>1456</v>
      </c>
      <c r="B50" s="2">
        <v>192</v>
      </c>
      <c r="C50" s="2">
        <v>168</v>
      </c>
      <c r="D50" s="2">
        <v>16</v>
      </c>
      <c r="E50" s="2">
        <v>82</v>
      </c>
      <c r="G50" s="109" t="s">
        <v>1140</v>
      </c>
      <c r="H50" s="120" t="s">
        <v>1351</v>
      </c>
      <c r="I50" s="109" t="s">
        <v>1497</v>
      </c>
      <c r="J50" s="109"/>
      <c r="K50" s="109"/>
      <c r="L50" s="109"/>
      <c r="M50" s="109"/>
      <c r="N50" s="109"/>
      <c r="O50" s="109"/>
      <c r="P50" s="109"/>
      <c r="Q50" s="109"/>
      <c r="R50" s="114" t="s">
        <v>1199</v>
      </c>
      <c r="S50" s="114"/>
      <c r="T50" s="114"/>
      <c r="U50" s="114"/>
      <c r="V50" s="114"/>
      <c r="W50" s="114"/>
      <c r="X50" s="114"/>
      <c r="Y50" s="109" t="s">
        <v>1244</v>
      </c>
      <c r="Z50" s="129" t="s">
        <v>1627</v>
      </c>
      <c r="AA50" s="114"/>
      <c r="AB50" s="109" t="s">
        <v>1278</v>
      </c>
      <c r="AC50" s="114" t="s">
        <v>786</v>
      </c>
      <c r="AD50" s="114" t="s">
        <v>1173</v>
      </c>
      <c r="AE50" s="114"/>
      <c r="AF50" s="114"/>
      <c r="AG50" s="114"/>
      <c r="AH50" s="114"/>
      <c r="AI50" s="114"/>
      <c r="AJ50" s="109"/>
      <c r="AK50" s="109" t="s">
        <v>1229</v>
      </c>
      <c r="AL50" s="109" t="s">
        <v>1255</v>
      </c>
      <c r="AM50" s="109" t="s">
        <v>1199</v>
      </c>
      <c r="AN50" s="109"/>
      <c r="AO50" s="109"/>
      <c r="AP50" s="109"/>
      <c r="AQ50" s="109"/>
      <c r="AR50" s="109" t="s">
        <v>1337</v>
      </c>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row>
    <row r="51" spans="1:66" s="2" customFormat="1" x14ac:dyDescent="0.3">
      <c r="A51" s="2" t="s">
        <v>1457</v>
      </c>
      <c r="B51" s="2">
        <v>192</v>
      </c>
      <c r="C51" s="2">
        <v>168</v>
      </c>
      <c r="D51" s="2">
        <v>16</v>
      </c>
      <c r="E51" s="2">
        <v>84</v>
      </c>
      <c r="G51" s="109" t="s">
        <v>1140</v>
      </c>
      <c r="H51" s="120" t="s">
        <v>1351</v>
      </c>
      <c r="I51" s="109" t="s">
        <v>1497</v>
      </c>
      <c r="J51" s="109"/>
      <c r="K51" s="109"/>
      <c r="L51" s="109"/>
      <c r="M51" s="109"/>
      <c r="N51" s="109"/>
      <c r="O51" s="109"/>
      <c r="P51" s="109"/>
      <c r="Q51" s="109"/>
      <c r="R51" s="114" t="s">
        <v>1198</v>
      </c>
      <c r="S51" s="114"/>
      <c r="T51" s="114"/>
      <c r="U51" s="114"/>
      <c r="V51" s="114"/>
      <c r="W51" s="114"/>
      <c r="X51" s="114"/>
      <c r="Y51" s="109" t="s">
        <v>1244</v>
      </c>
      <c r="Z51" s="129" t="s">
        <v>1631</v>
      </c>
      <c r="AA51" s="114"/>
      <c r="AB51" s="109" t="s">
        <v>1277</v>
      </c>
      <c r="AC51" s="114" t="s">
        <v>786</v>
      </c>
      <c r="AD51" s="114" t="s">
        <v>1173</v>
      </c>
      <c r="AE51" s="114"/>
      <c r="AF51" s="114"/>
      <c r="AG51" s="114"/>
      <c r="AH51" s="114"/>
      <c r="AI51" s="114"/>
      <c r="AJ51" s="109"/>
      <c r="AK51" s="109" t="s">
        <v>1229</v>
      </c>
      <c r="AL51" s="109" t="s">
        <v>1255</v>
      </c>
      <c r="AM51" s="109" t="s">
        <v>1323</v>
      </c>
      <c r="AN51" s="109"/>
      <c r="AO51" s="109"/>
      <c r="AP51" s="109"/>
      <c r="AQ51" s="109"/>
      <c r="AR51" s="109" t="s">
        <v>1337</v>
      </c>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row>
    <row r="52" spans="1:66" s="2" customFormat="1" x14ac:dyDescent="0.3">
      <c r="A52" s="2" t="s">
        <v>1458</v>
      </c>
      <c r="B52" s="2">
        <v>192</v>
      </c>
      <c r="C52" s="2">
        <v>168</v>
      </c>
      <c r="D52" s="2">
        <v>16</v>
      </c>
      <c r="E52" s="2">
        <v>90</v>
      </c>
      <c r="G52" s="109" t="s">
        <v>1140</v>
      </c>
      <c r="H52" s="120" t="s">
        <v>1351</v>
      </c>
      <c r="I52" s="109" t="s">
        <v>1497</v>
      </c>
      <c r="J52" s="109"/>
      <c r="K52" s="109"/>
      <c r="L52" s="109"/>
      <c r="M52" s="109"/>
      <c r="N52" s="109"/>
      <c r="O52" s="109"/>
      <c r="P52" s="109"/>
      <c r="Q52" s="109"/>
      <c r="R52" s="114" t="s">
        <v>1179</v>
      </c>
      <c r="S52" s="114"/>
      <c r="T52" s="114"/>
      <c r="U52" s="114"/>
      <c r="V52" s="114"/>
      <c r="W52" s="114"/>
      <c r="X52" s="114"/>
      <c r="Y52" s="109" t="s">
        <v>1241</v>
      </c>
      <c r="Z52" s="129" t="s">
        <v>1179</v>
      </c>
      <c r="AA52" s="114"/>
      <c r="AB52" s="109" t="s">
        <v>1179</v>
      </c>
      <c r="AC52" s="114" t="s">
        <v>786</v>
      </c>
      <c r="AD52" s="114" t="s">
        <v>1173</v>
      </c>
      <c r="AE52" s="114"/>
      <c r="AF52" s="114"/>
      <c r="AG52" s="114"/>
      <c r="AH52" s="114"/>
      <c r="AI52" s="114"/>
      <c r="AJ52" s="109"/>
      <c r="AK52" s="109" t="s">
        <v>1226</v>
      </c>
      <c r="AL52" s="109"/>
      <c r="AM52" s="109" t="s">
        <v>1311</v>
      </c>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row>
    <row r="53" spans="1:66" s="2" customFormat="1" x14ac:dyDescent="0.3">
      <c r="A53" s="2" t="s">
        <v>1459</v>
      </c>
      <c r="B53" s="2">
        <v>192</v>
      </c>
      <c r="C53" s="2">
        <v>168</v>
      </c>
      <c r="D53" s="2">
        <v>16</v>
      </c>
      <c r="E53" s="2">
        <v>93</v>
      </c>
      <c r="G53" s="109" t="s">
        <v>1140</v>
      </c>
      <c r="H53" s="121" t="s">
        <v>1351</v>
      </c>
      <c r="I53" s="109" t="s">
        <v>1497</v>
      </c>
      <c r="J53" s="109"/>
      <c r="K53" s="109"/>
      <c r="L53" s="109"/>
      <c r="M53" s="109"/>
      <c r="N53" s="109"/>
      <c r="O53" s="109"/>
      <c r="P53" s="109"/>
      <c r="Q53" s="109"/>
      <c r="R53" s="114" t="s">
        <v>1212</v>
      </c>
      <c r="S53" s="114"/>
      <c r="T53" s="114"/>
      <c r="U53" s="114"/>
      <c r="V53" s="114"/>
      <c r="W53" s="114"/>
      <c r="X53" s="114"/>
      <c r="Y53" s="109" t="s">
        <v>1244</v>
      </c>
      <c r="Z53" s="119" t="s">
        <v>1629</v>
      </c>
      <c r="AA53" s="114" t="s">
        <v>1628</v>
      </c>
      <c r="AB53" s="109" t="s">
        <v>1630</v>
      </c>
      <c r="AC53" s="114" t="s">
        <v>786</v>
      </c>
      <c r="AD53" s="114" t="s">
        <v>1173</v>
      </c>
      <c r="AE53" s="114"/>
      <c r="AF53" s="114"/>
      <c r="AG53" s="114"/>
      <c r="AH53" s="114"/>
      <c r="AI53" s="114"/>
      <c r="AJ53" s="109"/>
      <c r="AK53" s="109" t="s">
        <v>1229</v>
      </c>
      <c r="AL53" s="109" t="s">
        <v>842</v>
      </c>
      <c r="AM53" s="109" t="s">
        <v>1212</v>
      </c>
      <c r="AN53" s="109"/>
      <c r="AO53" s="109"/>
      <c r="AP53" s="109"/>
      <c r="AQ53" s="109"/>
      <c r="AR53" s="109" t="s">
        <v>1337</v>
      </c>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row>
    <row r="54" spans="1:66" s="2" customFormat="1" x14ac:dyDescent="0.3">
      <c r="A54" s="2" t="s">
        <v>1460</v>
      </c>
      <c r="B54" s="2">
        <v>192</v>
      </c>
      <c r="C54" s="2">
        <v>168</v>
      </c>
      <c r="D54" s="2">
        <v>16</v>
      </c>
      <c r="E54" s="2">
        <v>97</v>
      </c>
      <c r="G54" s="109" t="s">
        <v>1140</v>
      </c>
      <c r="H54" s="120" t="s">
        <v>1351</v>
      </c>
      <c r="I54" s="109" t="s">
        <v>1497</v>
      </c>
      <c r="J54" s="109"/>
      <c r="K54" s="109"/>
      <c r="L54" s="109"/>
      <c r="M54" s="109"/>
      <c r="N54" s="109"/>
      <c r="O54" s="109"/>
      <c r="P54" s="109"/>
      <c r="Q54" s="109"/>
      <c r="R54" s="114" t="s">
        <v>1180</v>
      </c>
      <c r="S54" s="114"/>
      <c r="T54" s="114"/>
      <c r="U54" s="114"/>
      <c r="V54" s="114"/>
      <c r="W54" s="114"/>
      <c r="X54" s="114"/>
      <c r="Y54" s="109" t="s">
        <v>1241</v>
      </c>
      <c r="Z54" s="129" t="s">
        <v>1180</v>
      </c>
      <c r="AA54" s="114"/>
      <c r="AB54" s="109" t="s">
        <v>1180</v>
      </c>
      <c r="AC54" s="114" t="s">
        <v>786</v>
      </c>
      <c r="AD54" s="114" t="s">
        <v>1173</v>
      </c>
      <c r="AE54" s="114"/>
      <c r="AF54" s="114"/>
      <c r="AG54" s="114"/>
      <c r="AH54" s="114"/>
      <c r="AI54" s="114"/>
      <c r="AJ54" s="109"/>
      <c r="AK54" s="109" t="s">
        <v>1227</v>
      </c>
      <c r="AL54" s="109"/>
      <c r="AM54" s="109" t="s">
        <v>1312</v>
      </c>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row>
    <row r="55" spans="1:66" s="2" customFormat="1" x14ac:dyDescent="0.3">
      <c r="A55" s="2" t="s">
        <v>1461</v>
      </c>
      <c r="B55" s="2">
        <v>192</v>
      </c>
      <c r="C55" s="2">
        <v>168</v>
      </c>
      <c r="D55" s="2">
        <v>16</v>
      </c>
      <c r="E55" s="2">
        <v>104</v>
      </c>
      <c r="G55" s="109" t="s">
        <v>1140</v>
      </c>
      <c r="H55" s="120" t="s">
        <v>1351</v>
      </c>
      <c r="I55" s="109" t="s">
        <v>1497</v>
      </c>
      <c r="J55" s="109"/>
      <c r="K55" s="109"/>
      <c r="L55" s="109"/>
      <c r="M55" s="109"/>
      <c r="N55" s="109"/>
      <c r="O55" s="109"/>
      <c r="P55" s="109"/>
      <c r="Q55" s="109"/>
      <c r="R55" s="114" t="s">
        <v>1162</v>
      </c>
      <c r="S55" s="114"/>
      <c r="T55" s="114"/>
      <c r="U55" s="114"/>
      <c r="V55" s="114"/>
      <c r="W55" s="114"/>
      <c r="X55" s="114"/>
      <c r="Y55" s="109" t="s">
        <v>1240</v>
      </c>
      <c r="Z55" s="129" t="s">
        <v>1162</v>
      </c>
      <c r="AA55" s="114"/>
      <c r="AB55" s="109" t="s">
        <v>1162</v>
      </c>
      <c r="AC55" s="114" t="s">
        <v>786</v>
      </c>
      <c r="AD55" s="114" t="s">
        <v>1173</v>
      </c>
      <c r="AE55" s="114"/>
      <c r="AF55" s="114"/>
      <c r="AG55" s="114"/>
      <c r="AH55" s="114"/>
      <c r="AI55" s="114"/>
      <c r="AJ55" s="109"/>
      <c r="AK55" s="109" t="s">
        <v>1217</v>
      </c>
      <c r="AL55" s="109"/>
      <c r="AM55" s="109" t="s">
        <v>1294</v>
      </c>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c r="BM55" s="109"/>
      <c r="BN55" s="109"/>
    </row>
    <row r="56" spans="1:66" s="2" customFormat="1" x14ac:dyDescent="0.3">
      <c r="A56" s="2" t="s">
        <v>1462</v>
      </c>
      <c r="B56" s="2">
        <v>192</v>
      </c>
      <c r="C56" s="2">
        <v>168</v>
      </c>
      <c r="D56" s="2">
        <v>16</v>
      </c>
      <c r="E56" s="2">
        <v>124</v>
      </c>
      <c r="G56" s="109" t="s">
        <v>1140</v>
      </c>
      <c r="H56" s="120" t="s">
        <v>1351</v>
      </c>
      <c r="I56" s="109" t="s">
        <v>1497</v>
      </c>
      <c r="J56" s="109"/>
      <c r="K56" s="109"/>
      <c r="L56" s="109"/>
      <c r="M56" s="109"/>
      <c r="N56" s="109"/>
      <c r="O56" s="109"/>
      <c r="P56" s="109"/>
      <c r="Q56" s="109"/>
      <c r="R56" s="114" t="s">
        <v>1214</v>
      </c>
      <c r="S56" s="114"/>
      <c r="T56" s="114"/>
      <c r="U56" s="114"/>
      <c r="V56" s="114"/>
      <c r="W56" s="114"/>
      <c r="X56" s="114"/>
      <c r="Y56" s="109" t="s">
        <v>1244</v>
      </c>
      <c r="Z56" s="129" t="s">
        <v>1214</v>
      </c>
      <c r="AA56" s="114"/>
      <c r="AB56" s="109" t="s">
        <v>1291</v>
      </c>
      <c r="AC56" s="114" t="s">
        <v>786</v>
      </c>
      <c r="AD56" s="114" t="s">
        <v>1173</v>
      </c>
      <c r="AE56" s="114"/>
      <c r="AF56" s="114"/>
      <c r="AG56" s="114"/>
      <c r="AH56" s="114"/>
      <c r="AI56" s="114"/>
      <c r="AJ56" s="109"/>
      <c r="AK56" s="109" t="s">
        <v>1236</v>
      </c>
      <c r="AL56" s="109" t="s">
        <v>1256</v>
      </c>
      <c r="AM56" s="109" t="s">
        <v>1330</v>
      </c>
      <c r="AN56" s="109"/>
      <c r="AO56" s="109"/>
      <c r="AP56" s="109"/>
      <c r="AQ56" s="109"/>
      <c r="AR56" s="109" t="s">
        <v>1337</v>
      </c>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row>
    <row r="57" spans="1:66" s="2" customFormat="1" x14ac:dyDescent="0.3">
      <c r="A57" s="2" t="s">
        <v>1463</v>
      </c>
      <c r="B57" s="2">
        <v>192</v>
      </c>
      <c r="C57" s="2">
        <v>168</v>
      </c>
      <c r="D57" s="2">
        <v>16</v>
      </c>
      <c r="E57" s="2">
        <v>140</v>
      </c>
      <c r="G57" s="109" t="s">
        <v>1140</v>
      </c>
      <c r="H57" s="120" t="s">
        <v>1351</v>
      </c>
      <c r="I57" s="109" t="s">
        <v>1497</v>
      </c>
      <c r="J57" s="109"/>
      <c r="K57" s="109"/>
      <c r="L57" s="109"/>
      <c r="M57" s="109"/>
      <c r="N57" s="109"/>
      <c r="O57" s="109"/>
      <c r="P57" s="109"/>
      <c r="Q57" s="109"/>
      <c r="R57" s="114" t="s">
        <v>1216</v>
      </c>
      <c r="S57" s="114"/>
      <c r="T57" s="114"/>
      <c r="U57" s="114"/>
      <c r="V57" s="114"/>
      <c r="W57" s="114"/>
      <c r="X57" s="114"/>
      <c r="Y57" s="109" t="s">
        <v>1245</v>
      </c>
      <c r="Z57" s="129" t="s">
        <v>1216</v>
      </c>
      <c r="AA57" s="114"/>
      <c r="AB57" s="109" t="s">
        <v>1293</v>
      </c>
      <c r="AC57" s="114" t="s">
        <v>786</v>
      </c>
      <c r="AD57" s="114" t="s">
        <v>1173</v>
      </c>
      <c r="AE57" s="114"/>
      <c r="AF57" s="114"/>
      <c r="AG57" s="114"/>
      <c r="AH57" s="114"/>
      <c r="AI57" s="114"/>
      <c r="AJ57" s="109"/>
      <c r="AK57" s="109" t="s">
        <v>1232</v>
      </c>
      <c r="AL57" s="109" t="s">
        <v>1251</v>
      </c>
      <c r="AM57" s="109" t="s">
        <v>1332</v>
      </c>
      <c r="AN57" s="109"/>
      <c r="AO57" s="109"/>
      <c r="AP57" s="109"/>
      <c r="AQ57" s="109"/>
      <c r="AR57" s="109" t="s">
        <v>1340</v>
      </c>
      <c r="AS57" s="109"/>
      <c r="AT57" s="109"/>
      <c r="AU57" s="109"/>
      <c r="AV57" s="109"/>
      <c r="AW57" s="109"/>
      <c r="AX57" s="109"/>
      <c r="AY57" s="109"/>
      <c r="AZ57" s="109"/>
      <c r="BA57" s="109"/>
      <c r="BB57" s="109"/>
      <c r="BC57" s="109"/>
      <c r="BD57" s="109"/>
      <c r="BE57" s="109"/>
      <c r="BF57" s="109"/>
      <c r="BG57" s="109"/>
      <c r="BH57" s="109"/>
      <c r="BI57" s="109"/>
      <c r="BJ57" s="109"/>
      <c r="BK57" s="109"/>
      <c r="BL57" s="109"/>
      <c r="BM57" s="109"/>
      <c r="BN57" s="109"/>
    </row>
    <row r="58" spans="1:66" s="2" customFormat="1" x14ac:dyDescent="0.3">
      <c r="A58" s="2" t="s">
        <v>1464</v>
      </c>
      <c r="B58" s="2">
        <v>192</v>
      </c>
      <c r="C58" s="2">
        <v>168</v>
      </c>
      <c r="D58" s="2">
        <v>16</v>
      </c>
      <c r="E58" s="2">
        <v>144</v>
      </c>
      <c r="G58" s="109" t="s">
        <v>1140</v>
      </c>
      <c r="H58" s="120" t="s">
        <v>1351</v>
      </c>
      <c r="I58" s="109" t="s">
        <v>1497</v>
      </c>
      <c r="J58" s="109"/>
      <c r="K58" s="109"/>
      <c r="L58" s="109"/>
      <c r="M58" s="109"/>
      <c r="N58" s="109"/>
      <c r="O58" s="109"/>
      <c r="P58" s="109"/>
      <c r="Q58" s="109"/>
      <c r="R58" s="114" t="s">
        <v>1205</v>
      </c>
      <c r="S58" s="114"/>
      <c r="T58" s="114"/>
      <c r="U58" s="114"/>
      <c r="V58" s="114"/>
      <c r="W58" s="114"/>
      <c r="X58" s="114"/>
      <c r="Y58" s="109" t="s">
        <v>1244</v>
      </c>
      <c r="Z58" s="129" t="s">
        <v>1205</v>
      </c>
      <c r="AA58" s="114"/>
      <c r="AB58" s="109" t="s">
        <v>1283</v>
      </c>
      <c r="AC58" s="114" t="s">
        <v>786</v>
      </c>
      <c r="AD58" s="114" t="s">
        <v>1173</v>
      </c>
      <c r="AE58" s="114"/>
      <c r="AF58" s="114"/>
      <c r="AG58" s="114"/>
      <c r="AH58" s="114"/>
      <c r="AI58" s="114"/>
      <c r="AJ58" s="109"/>
      <c r="AK58" s="109" t="s">
        <v>1232</v>
      </c>
      <c r="AL58" s="109" t="s">
        <v>1251</v>
      </c>
      <c r="AM58" s="109" t="s">
        <v>1328</v>
      </c>
      <c r="AN58" s="109"/>
      <c r="AO58" s="109"/>
      <c r="AP58" s="109"/>
      <c r="AQ58" s="109"/>
      <c r="AR58" s="109" t="s">
        <v>1337</v>
      </c>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row>
    <row r="59" spans="1:66" s="2" customFormat="1" x14ac:dyDescent="0.3">
      <c r="A59" s="2" t="s">
        <v>1465</v>
      </c>
      <c r="B59" s="2">
        <v>192</v>
      </c>
      <c r="C59" s="2">
        <v>168</v>
      </c>
      <c r="D59" s="2">
        <v>16</v>
      </c>
      <c r="E59" s="2" t="s">
        <v>1395</v>
      </c>
      <c r="G59" s="109" t="s">
        <v>1140</v>
      </c>
      <c r="H59" s="120" t="s">
        <v>1351</v>
      </c>
      <c r="I59" s="109" t="s">
        <v>1497</v>
      </c>
      <c r="J59" s="109"/>
      <c r="K59" s="109"/>
      <c r="L59" s="109"/>
      <c r="M59" s="109"/>
      <c r="N59" s="109"/>
      <c r="O59" s="109"/>
      <c r="P59" s="109"/>
      <c r="Q59" s="109"/>
      <c r="R59" s="114"/>
      <c r="S59" s="114"/>
      <c r="T59" s="114"/>
      <c r="U59" s="114"/>
      <c r="V59" s="114"/>
      <c r="W59" s="114"/>
      <c r="X59" s="114"/>
      <c r="Y59" s="109"/>
      <c r="Z59" s="129"/>
      <c r="AA59" s="114"/>
      <c r="AB59" s="109"/>
      <c r="AC59" s="114"/>
      <c r="AD59" s="114"/>
      <c r="AE59" s="114"/>
      <c r="AF59" s="114"/>
      <c r="AG59" s="114"/>
      <c r="AH59" s="114"/>
      <c r="AI59" s="114"/>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row>
    <row r="60" spans="1:66" s="2" customFormat="1" x14ac:dyDescent="0.3">
      <c r="A60" s="2" t="s">
        <v>1466</v>
      </c>
      <c r="B60" s="2">
        <v>192</v>
      </c>
      <c r="C60" s="2">
        <v>168</v>
      </c>
      <c r="D60" s="2">
        <v>16</v>
      </c>
      <c r="E60" s="2">
        <v>151</v>
      </c>
      <c r="G60" s="109" t="s">
        <v>1140</v>
      </c>
      <c r="H60" s="120" t="s">
        <v>1351</v>
      </c>
      <c r="I60" s="109" t="s">
        <v>1497</v>
      </c>
      <c r="J60" s="109"/>
      <c r="K60" s="109"/>
      <c r="L60" s="109"/>
      <c r="M60" s="109"/>
      <c r="N60" s="109"/>
      <c r="O60" s="109"/>
      <c r="P60" s="109"/>
      <c r="Q60" s="109"/>
      <c r="R60" s="114" t="s">
        <v>1163</v>
      </c>
      <c r="S60" s="114"/>
      <c r="T60" s="114"/>
      <c r="U60" s="114"/>
      <c r="V60" s="114"/>
      <c r="W60" s="114"/>
      <c r="X60" s="114"/>
      <c r="Y60" s="109" t="s">
        <v>1241</v>
      </c>
      <c r="Z60" s="129" t="s">
        <v>1163</v>
      </c>
      <c r="AA60" s="114" t="s">
        <v>1597</v>
      </c>
      <c r="AB60" s="109" t="s">
        <v>1163</v>
      </c>
      <c r="AC60" s="114" t="s">
        <v>786</v>
      </c>
      <c r="AD60" s="114" t="s">
        <v>1173</v>
      </c>
      <c r="AE60" s="114"/>
      <c r="AF60" s="114"/>
      <c r="AG60" s="114"/>
      <c r="AH60" s="114"/>
      <c r="AI60" s="114"/>
      <c r="AJ60" s="109"/>
      <c r="AK60" s="109"/>
      <c r="AL60" s="109"/>
      <c r="AM60" s="109" t="s">
        <v>1295</v>
      </c>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row>
    <row r="61" spans="1:66" s="2" customFormat="1" x14ac:dyDescent="0.3">
      <c r="A61" s="2" t="s">
        <v>1467</v>
      </c>
      <c r="B61" s="2">
        <v>192</v>
      </c>
      <c r="C61" s="2">
        <v>168</v>
      </c>
      <c r="D61" s="2">
        <v>16</v>
      </c>
      <c r="E61" s="2">
        <v>152</v>
      </c>
      <c r="G61" s="109" t="s">
        <v>1140</v>
      </c>
      <c r="H61" s="120" t="s">
        <v>1351</v>
      </c>
      <c r="I61" s="109" t="s">
        <v>1497</v>
      </c>
      <c r="J61" s="109"/>
      <c r="K61" s="109"/>
      <c r="L61" s="109"/>
      <c r="M61" s="109"/>
      <c r="N61" s="109"/>
      <c r="O61" s="109"/>
      <c r="P61" s="109"/>
      <c r="Q61" s="109"/>
      <c r="R61" s="114" t="s">
        <v>1164</v>
      </c>
      <c r="S61" s="114"/>
      <c r="T61" s="114"/>
      <c r="U61" s="114"/>
      <c r="V61" s="114"/>
      <c r="W61" s="114"/>
      <c r="X61" s="114"/>
      <c r="Y61" s="109" t="s">
        <v>1241</v>
      </c>
      <c r="Z61" s="129" t="s">
        <v>1164</v>
      </c>
      <c r="AA61" s="114" t="s">
        <v>1598</v>
      </c>
      <c r="AB61" s="109" t="s">
        <v>1164</v>
      </c>
      <c r="AC61" s="114" t="s">
        <v>786</v>
      </c>
      <c r="AD61" s="114" t="s">
        <v>1173</v>
      </c>
      <c r="AE61" s="114"/>
      <c r="AF61" s="114"/>
      <c r="AG61" s="114"/>
      <c r="AH61" s="114"/>
      <c r="AI61" s="114"/>
      <c r="AJ61" s="109"/>
      <c r="AK61" s="109"/>
      <c r="AL61" s="109"/>
      <c r="AM61" s="109" t="s">
        <v>1296</v>
      </c>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c r="BM61" s="109"/>
      <c r="BN61" s="109"/>
    </row>
    <row r="62" spans="1:66" s="2" customFormat="1" x14ac:dyDescent="0.3">
      <c r="A62" s="2" t="s">
        <v>1468</v>
      </c>
      <c r="B62" s="2">
        <v>192</v>
      </c>
      <c r="C62" s="2">
        <v>168</v>
      </c>
      <c r="D62" s="2">
        <v>16</v>
      </c>
      <c r="E62" s="2">
        <v>153</v>
      </c>
      <c r="G62" s="109" t="s">
        <v>1140</v>
      </c>
      <c r="H62" s="120" t="s">
        <v>1351</v>
      </c>
      <c r="I62" s="109" t="s">
        <v>1497</v>
      </c>
      <c r="J62" s="109"/>
      <c r="K62" s="109"/>
      <c r="L62" s="109"/>
      <c r="M62" s="109"/>
      <c r="N62" s="109"/>
      <c r="O62" s="109"/>
      <c r="P62" s="109"/>
      <c r="Q62" s="109"/>
      <c r="R62" s="114" t="s">
        <v>1165</v>
      </c>
      <c r="S62" s="114"/>
      <c r="T62" s="114"/>
      <c r="U62" s="114"/>
      <c r="V62" s="114"/>
      <c r="W62" s="114"/>
      <c r="X62" s="114"/>
      <c r="Y62" s="109" t="s">
        <v>1241</v>
      </c>
      <c r="Z62" s="129" t="s">
        <v>1165</v>
      </c>
      <c r="AA62" s="114" t="s">
        <v>1599</v>
      </c>
      <c r="AB62" s="109" t="s">
        <v>1165</v>
      </c>
      <c r="AC62" s="114" t="s">
        <v>786</v>
      </c>
      <c r="AD62" s="114" t="s">
        <v>1173</v>
      </c>
      <c r="AE62" s="114"/>
      <c r="AF62" s="114"/>
      <c r="AG62" s="114"/>
      <c r="AH62" s="114"/>
      <c r="AI62" s="114"/>
      <c r="AJ62" s="109"/>
      <c r="AK62" s="109" t="s">
        <v>1218</v>
      </c>
      <c r="AL62" s="109"/>
      <c r="AM62" s="109" t="s">
        <v>1297</v>
      </c>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c r="BM62" s="109"/>
      <c r="BN62" s="109"/>
    </row>
    <row r="63" spans="1:66" s="2" customFormat="1" x14ac:dyDescent="0.3">
      <c r="A63" s="2" t="s">
        <v>1469</v>
      </c>
      <c r="B63" s="2">
        <v>192</v>
      </c>
      <c r="C63" s="2">
        <v>168</v>
      </c>
      <c r="D63" s="2">
        <v>16</v>
      </c>
      <c r="E63" s="2">
        <v>154</v>
      </c>
      <c r="G63" s="109" t="s">
        <v>1140</v>
      </c>
      <c r="H63" s="120" t="s">
        <v>1351</v>
      </c>
      <c r="I63" s="109" t="s">
        <v>1497</v>
      </c>
      <c r="J63" s="109"/>
      <c r="K63" s="109"/>
      <c r="L63" s="109"/>
      <c r="M63" s="109"/>
      <c r="N63" s="109"/>
      <c r="O63" s="109"/>
      <c r="P63" s="109"/>
      <c r="Q63" s="109"/>
      <c r="R63" s="114" t="s">
        <v>1166</v>
      </c>
      <c r="S63" s="114"/>
      <c r="T63" s="114"/>
      <c r="U63" s="114"/>
      <c r="V63" s="114"/>
      <c r="W63" s="114"/>
      <c r="X63" s="114"/>
      <c r="Y63" s="109" t="s">
        <v>1241</v>
      </c>
      <c r="Z63" s="129" t="s">
        <v>1166</v>
      </c>
      <c r="AA63" s="114" t="s">
        <v>1600</v>
      </c>
      <c r="AB63" s="109" t="s">
        <v>1166</v>
      </c>
      <c r="AC63" s="114" t="s">
        <v>786</v>
      </c>
      <c r="AD63" s="114" t="s">
        <v>1173</v>
      </c>
      <c r="AE63" s="114"/>
      <c r="AF63" s="114"/>
      <c r="AG63" s="114"/>
      <c r="AH63" s="114"/>
      <c r="AI63" s="114"/>
      <c r="AJ63" s="109"/>
      <c r="AK63" s="109" t="s">
        <v>1219</v>
      </c>
      <c r="AL63" s="109"/>
      <c r="AM63" s="109" t="s">
        <v>1298</v>
      </c>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c r="BM63" s="109"/>
      <c r="BN63" s="109"/>
    </row>
    <row r="64" spans="1:66" s="2" customFormat="1" x14ac:dyDescent="0.3">
      <c r="A64" s="2" t="s">
        <v>1470</v>
      </c>
      <c r="B64" s="2">
        <v>192</v>
      </c>
      <c r="C64" s="2">
        <v>168</v>
      </c>
      <c r="D64" s="2">
        <v>16</v>
      </c>
      <c r="E64" s="2">
        <v>154</v>
      </c>
      <c r="G64" s="109" t="s">
        <v>1140</v>
      </c>
      <c r="H64" s="120" t="s">
        <v>1351</v>
      </c>
      <c r="I64" s="109" t="s">
        <v>1497</v>
      </c>
      <c r="J64" s="109"/>
      <c r="K64" s="109"/>
      <c r="L64" s="109"/>
      <c r="M64" s="109"/>
      <c r="N64" s="109"/>
      <c r="O64" s="109"/>
      <c r="P64" s="109"/>
      <c r="Q64" s="109"/>
      <c r="R64" s="114" t="s">
        <v>1166</v>
      </c>
      <c r="S64" s="114"/>
      <c r="T64" s="114"/>
      <c r="U64" s="114"/>
      <c r="V64" s="114"/>
      <c r="W64" s="114"/>
      <c r="X64" s="114"/>
      <c r="Y64" s="109" t="s">
        <v>842</v>
      </c>
      <c r="Z64" s="129" t="s">
        <v>1166</v>
      </c>
      <c r="AA64" s="114"/>
      <c r="AB64" s="109" t="s">
        <v>1166</v>
      </c>
      <c r="AC64" s="114" t="s">
        <v>786</v>
      </c>
      <c r="AD64" s="114" t="s">
        <v>1173</v>
      </c>
      <c r="AE64" s="114"/>
      <c r="AF64" s="114"/>
      <c r="AG64" s="114"/>
      <c r="AH64" s="114"/>
      <c r="AI64" s="114"/>
      <c r="AJ64" s="109"/>
      <c r="AK64" s="109" t="s">
        <v>1219</v>
      </c>
      <c r="AL64" s="109"/>
      <c r="AM64" s="109" t="s">
        <v>1299</v>
      </c>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row>
    <row r="65" spans="1:66" s="2" customFormat="1" x14ac:dyDescent="0.3">
      <c r="A65" s="2" t="s">
        <v>1471</v>
      </c>
      <c r="B65" s="2">
        <v>192</v>
      </c>
      <c r="C65" s="2">
        <v>168</v>
      </c>
      <c r="D65" s="2">
        <v>16</v>
      </c>
      <c r="E65" s="2">
        <v>155</v>
      </c>
      <c r="G65" s="109" t="s">
        <v>1140</v>
      </c>
      <c r="H65" s="120" t="s">
        <v>1351</v>
      </c>
      <c r="I65" s="109" t="s">
        <v>1497</v>
      </c>
      <c r="J65" s="109"/>
      <c r="K65" s="109"/>
      <c r="L65" s="109"/>
      <c r="M65" s="109"/>
      <c r="N65" s="109"/>
      <c r="O65" s="109"/>
      <c r="P65" s="109"/>
      <c r="Q65" s="109"/>
      <c r="R65" s="114" t="s">
        <v>1167</v>
      </c>
      <c r="S65" s="114"/>
      <c r="T65" s="114"/>
      <c r="U65" s="114"/>
      <c r="V65" s="114"/>
      <c r="W65" s="114"/>
      <c r="X65" s="114"/>
      <c r="Y65" s="109" t="s">
        <v>842</v>
      </c>
      <c r="Z65" s="129" t="s">
        <v>1167</v>
      </c>
      <c r="AA65" s="114"/>
      <c r="AB65" s="109" t="s">
        <v>1167</v>
      </c>
      <c r="AC65" s="114" t="s">
        <v>786</v>
      </c>
      <c r="AD65" s="114" t="s">
        <v>1173</v>
      </c>
      <c r="AE65" s="114"/>
      <c r="AF65" s="114"/>
      <c r="AG65" s="114"/>
      <c r="AH65" s="114"/>
      <c r="AI65" s="114"/>
      <c r="AJ65" s="109"/>
      <c r="AK65" s="109" t="s">
        <v>1220</v>
      </c>
      <c r="AL65" s="109"/>
      <c r="AM65" s="109" t="s">
        <v>1300</v>
      </c>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c r="BM65" s="109"/>
      <c r="BN65" s="109"/>
    </row>
    <row r="66" spans="1:66" s="2" customFormat="1" x14ac:dyDescent="0.3">
      <c r="A66" s="2" t="s">
        <v>1472</v>
      </c>
      <c r="B66" s="2">
        <v>192</v>
      </c>
      <c r="C66" s="2">
        <v>168</v>
      </c>
      <c r="D66" s="2">
        <v>16</v>
      </c>
      <c r="E66" s="2">
        <v>156</v>
      </c>
      <c r="G66" s="109" t="s">
        <v>1140</v>
      </c>
      <c r="H66" s="120" t="s">
        <v>1351</v>
      </c>
      <c r="I66" s="109" t="s">
        <v>1497</v>
      </c>
      <c r="J66" s="109"/>
      <c r="K66" s="109"/>
      <c r="L66" s="109"/>
      <c r="M66" s="109"/>
      <c r="N66" s="109"/>
      <c r="O66" s="109"/>
      <c r="P66" s="109"/>
      <c r="Q66" s="109"/>
      <c r="R66" s="114" t="s">
        <v>1168</v>
      </c>
      <c r="S66" s="114"/>
      <c r="T66" s="114"/>
      <c r="U66" s="114"/>
      <c r="V66" s="114"/>
      <c r="W66" s="114"/>
      <c r="X66" s="114"/>
      <c r="Y66" s="109" t="s">
        <v>842</v>
      </c>
      <c r="Z66" s="129" t="s">
        <v>1168</v>
      </c>
      <c r="AA66" s="114"/>
      <c r="AB66" s="109" t="s">
        <v>1168</v>
      </c>
      <c r="AC66" s="114" t="s">
        <v>786</v>
      </c>
      <c r="AD66" s="114" t="s">
        <v>1173</v>
      </c>
      <c r="AE66" s="114"/>
      <c r="AF66" s="114"/>
      <c r="AG66" s="114"/>
      <c r="AH66" s="114"/>
      <c r="AI66" s="114"/>
      <c r="AJ66" s="109"/>
      <c r="AK66" s="109" t="s">
        <v>1220</v>
      </c>
      <c r="AL66" s="109"/>
      <c r="AM66" s="109" t="s">
        <v>1301</v>
      </c>
      <c r="AN66" s="109"/>
      <c r="AO66" s="109"/>
      <c r="AP66" s="109"/>
      <c r="AQ66" s="109"/>
      <c r="AR66" s="109"/>
      <c r="AS66" s="109"/>
      <c r="AT66" s="109"/>
      <c r="AU66" s="109"/>
      <c r="AV66" s="109"/>
      <c r="AW66" s="109"/>
      <c r="AX66" s="109"/>
      <c r="AY66" s="109"/>
      <c r="AZ66" s="109"/>
      <c r="BA66" s="109"/>
      <c r="BB66" s="109"/>
      <c r="BC66" s="109"/>
      <c r="BD66" s="109"/>
      <c r="BE66" s="109"/>
      <c r="BF66" s="109"/>
      <c r="BG66" s="109"/>
      <c r="BH66" s="109"/>
      <c r="BI66" s="109"/>
      <c r="BJ66" s="109"/>
      <c r="BK66" s="109"/>
      <c r="BL66" s="109"/>
      <c r="BM66" s="109"/>
      <c r="BN66" s="109"/>
    </row>
    <row r="67" spans="1:66" s="2" customFormat="1" x14ac:dyDescent="0.3">
      <c r="A67" s="2" t="s">
        <v>1473</v>
      </c>
      <c r="B67" s="2">
        <v>192</v>
      </c>
      <c r="C67" s="2">
        <v>168</v>
      </c>
      <c r="D67" s="2">
        <v>16</v>
      </c>
      <c r="E67" s="2">
        <v>165</v>
      </c>
      <c r="G67" s="109" t="s">
        <v>1140</v>
      </c>
      <c r="H67" s="120" t="s">
        <v>1351</v>
      </c>
      <c r="I67" s="109" t="s">
        <v>1497</v>
      </c>
      <c r="J67" s="109"/>
      <c r="K67" s="109"/>
      <c r="L67" s="109"/>
      <c r="M67" s="109"/>
      <c r="N67" s="109"/>
      <c r="O67" s="109"/>
      <c r="P67" s="109"/>
      <c r="Q67" s="109"/>
      <c r="R67" s="114" t="s">
        <v>1201</v>
      </c>
      <c r="S67" s="114"/>
      <c r="T67" s="114"/>
      <c r="U67" s="114"/>
      <c r="V67" s="114"/>
      <c r="W67" s="114"/>
      <c r="X67" s="114"/>
      <c r="Y67" s="109" t="s">
        <v>1244</v>
      </c>
      <c r="Z67" s="119" t="s">
        <v>1632</v>
      </c>
      <c r="AA67" s="114"/>
      <c r="AB67" s="109" t="s">
        <v>1279</v>
      </c>
      <c r="AC67" s="114" t="s">
        <v>786</v>
      </c>
      <c r="AD67" s="114" t="s">
        <v>1173</v>
      </c>
      <c r="AE67" s="114"/>
      <c r="AF67" s="114"/>
      <c r="AG67" s="114"/>
      <c r="AH67" s="114"/>
      <c r="AI67" s="114"/>
      <c r="AJ67" s="109"/>
      <c r="AK67" s="109" t="s">
        <v>1236</v>
      </c>
      <c r="AL67" s="109" t="s">
        <v>1256</v>
      </c>
      <c r="AM67" s="109" t="s">
        <v>1325</v>
      </c>
      <c r="AN67" s="109"/>
      <c r="AO67" s="109"/>
      <c r="AP67" s="109"/>
      <c r="AQ67" s="109"/>
      <c r="AR67" s="109" t="s">
        <v>1337</v>
      </c>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row>
    <row r="68" spans="1:66" s="2" customFormat="1" x14ac:dyDescent="0.3">
      <c r="A68" s="2" t="s">
        <v>1474</v>
      </c>
      <c r="B68" s="2">
        <v>192</v>
      </c>
      <c r="C68" s="2">
        <v>168</v>
      </c>
      <c r="D68" s="2">
        <v>16</v>
      </c>
      <c r="E68" s="2">
        <v>170</v>
      </c>
      <c r="G68" s="109" t="s">
        <v>1140</v>
      </c>
      <c r="H68" s="121" t="s">
        <v>1351</v>
      </c>
      <c r="I68" s="109" t="s">
        <v>1497</v>
      </c>
      <c r="J68" s="109"/>
      <c r="K68" s="109"/>
      <c r="L68" s="109"/>
      <c r="M68" s="109"/>
      <c r="N68" s="109"/>
      <c r="O68" s="109"/>
      <c r="P68" s="109"/>
      <c r="Q68" s="109"/>
      <c r="R68" s="114" t="s">
        <v>1207</v>
      </c>
      <c r="S68" s="114"/>
      <c r="T68" s="114"/>
      <c r="U68" s="114"/>
      <c r="V68" s="114"/>
      <c r="W68" s="114"/>
      <c r="X68" s="114"/>
      <c r="Y68" s="109" t="s">
        <v>1245</v>
      </c>
      <c r="Z68" s="119" t="s">
        <v>1633</v>
      </c>
      <c r="AA68" s="114" t="s">
        <v>1591</v>
      </c>
      <c r="AB68" s="109" t="s">
        <v>1285</v>
      </c>
      <c r="AC68" s="114" t="s">
        <v>786</v>
      </c>
      <c r="AD68" s="114" t="s">
        <v>1173</v>
      </c>
      <c r="AE68" s="114"/>
      <c r="AF68" s="114"/>
      <c r="AG68" s="114"/>
      <c r="AH68" s="114"/>
      <c r="AI68" s="114"/>
      <c r="AJ68" s="109"/>
      <c r="AK68" s="109" t="s">
        <v>1219</v>
      </c>
      <c r="AL68" s="109"/>
      <c r="AM68" s="109" t="s">
        <v>1207</v>
      </c>
      <c r="AN68" s="109"/>
      <c r="AO68" s="109"/>
      <c r="AP68" s="109"/>
      <c r="AQ68" s="109"/>
      <c r="AR68" s="109"/>
      <c r="AS68" s="109"/>
      <c r="AT68" s="109"/>
      <c r="AU68" s="109"/>
      <c r="AV68" s="109"/>
      <c r="AW68" s="109"/>
      <c r="AX68" s="109"/>
      <c r="AY68" s="109"/>
      <c r="AZ68" s="109"/>
      <c r="BA68" s="109"/>
      <c r="BB68" s="109"/>
      <c r="BC68" s="109"/>
      <c r="BD68" s="109"/>
      <c r="BE68" s="109"/>
      <c r="BF68" s="109"/>
      <c r="BG68" s="109"/>
      <c r="BH68" s="109"/>
      <c r="BI68" s="109"/>
      <c r="BJ68" s="109"/>
      <c r="BK68" s="109"/>
      <c r="BL68" s="109"/>
      <c r="BM68" s="109"/>
      <c r="BN68" s="109"/>
    </row>
    <row r="69" spans="1:66" s="2" customFormat="1" x14ac:dyDescent="0.3">
      <c r="A69" s="2" t="s">
        <v>1475</v>
      </c>
      <c r="B69" s="2">
        <v>192</v>
      </c>
      <c r="C69" s="2">
        <v>168</v>
      </c>
      <c r="D69" s="2">
        <v>16</v>
      </c>
      <c r="E69" s="2">
        <v>171</v>
      </c>
      <c r="G69" s="109" t="s">
        <v>1140</v>
      </c>
      <c r="H69" s="121" t="s">
        <v>1351</v>
      </c>
      <c r="I69" s="109" t="s">
        <v>1497</v>
      </c>
      <c r="J69" s="109"/>
      <c r="K69" s="109"/>
      <c r="L69" s="109"/>
      <c r="M69" s="109"/>
      <c r="N69" s="109"/>
      <c r="O69" s="109"/>
      <c r="P69" s="109"/>
      <c r="Q69" s="109"/>
      <c r="R69" s="114" t="s">
        <v>1208</v>
      </c>
      <c r="S69" s="114"/>
      <c r="T69" s="114"/>
      <c r="U69" s="114"/>
      <c r="V69" s="114"/>
      <c r="W69" s="114"/>
      <c r="X69" s="114"/>
      <c r="Y69" s="109" t="s">
        <v>1245</v>
      </c>
      <c r="Z69" s="119" t="s">
        <v>1634</v>
      </c>
      <c r="AA69" s="114" t="s">
        <v>1591</v>
      </c>
      <c r="AB69" s="109" t="s">
        <v>1286</v>
      </c>
      <c r="AC69" s="114" t="s">
        <v>786</v>
      </c>
      <c r="AD69" s="114" t="s">
        <v>1173</v>
      </c>
      <c r="AE69" s="114"/>
      <c r="AF69" s="114"/>
      <c r="AG69" s="114"/>
      <c r="AH69" s="114"/>
      <c r="AI69" s="114"/>
      <c r="AJ69" s="109"/>
      <c r="AK69" s="109" t="s">
        <v>1219</v>
      </c>
      <c r="AL69" s="109"/>
      <c r="AM69" s="109" t="s">
        <v>1208</v>
      </c>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c r="BM69" s="109"/>
      <c r="BN69" s="109"/>
    </row>
    <row r="70" spans="1:66" s="2" customFormat="1" x14ac:dyDescent="0.3">
      <c r="A70" s="2" t="s">
        <v>1476</v>
      </c>
      <c r="B70" s="2">
        <v>192</v>
      </c>
      <c r="C70" s="2">
        <v>168</v>
      </c>
      <c r="D70" s="2">
        <v>16</v>
      </c>
      <c r="E70" s="2">
        <v>172</v>
      </c>
      <c r="G70" s="109" t="s">
        <v>1140</v>
      </c>
      <c r="H70" s="121" t="s">
        <v>1351</v>
      </c>
      <c r="I70" s="109" t="s">
        <v>1497</v>
      </c>
      <c r="J70" s="109"/>
      <c r="K70" s="109"/>
      <c r="L70" s="109"/>
      <c r="M70" s="109"/>
      <c r="N70" s="109"/>
      <c r="O70" s="109"/>
      <c r="P70" s="109"/>
      <c r="Q70" s="109"/>
      <c r="R70" s="114" t="s">
        <v>1169</v>
      </c>
      <c r="S70" s="114"/>
      <c r="T70" s="114"/>
      <c r="U70" s="114"/>
      <c r="V70" s="114"/>
      <c r="W70" s="114"/>
      <c r="X70" s="114"/>
      <c r="Y70" s="109" t="s">
        <v>1245</v>
      </c>
      <c r="Z70" s="119" t="s">
        <v>1635</v>
      </c>
      <c r="AA70" s="114" t="s">
        <v>3336</v>
      </c>
      <c r="AB70" s="109" t="s">
        <v>1169</v>
      </c>
      <c r="AC70" s="114" t="s">
        <v>786</v>
      </c>
      <c r="AD70" s="114" t="s">
        <v>1173</v>
      </c>
      <c r="AE70" s="114"/>
      <c r="AF70" s="114"/>
      <c r="AG70" s="114"/>
      <c r="AH70" s="114"/>
      <c r="AI70" s="114"/>
      <c r="AJ70" s="109"/>
      <c r="AK70" s="109" t="s">
        <v>1219</v>
      </c>
      <c r="AL70" s="109"/>
      <c r="AM70" s="109" t="s">
        <v>1302</v>
      </c>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c r="BM70" s="109"/>
      <c r="BN70" s="109"/>
    </row>
    <row r="71" spans="1:66" s="2" customFormat="1" x14ac:dyDescent="0.3">
      <c r="A71" s="2" t="s">
        <v>1477</v>
      </c>
      <c r="B71" s="2">
        <v>192</v>
      </c>
      <c r="C71" s="2">
        <v>168</v>
      </c>
      <c r="D71" s="2">
        <v>16</v>
      </c>
      <c r="E71" s="2">
        <v>173</v>
      </c>
      <c r="G71" s="109" t="s">
        <v>1140</v>
      </c>
      <c r="H71" s="121" t="s">
        <v>1351</v>
      </c>
      <c r="I71" s="109" t="s">
        <v>1497</v>
      </c>
      <c r="J71" s="109"/>
      <c r="K71" s="109"/>
      <c r="L71" s="109"/>
      <c r="M71" s="109"/>
      <c r="N71" s="109"/>
      <c r="O71" s="109"/>
      <c r="P71" s="109"/>
      <c r="Q71" s="109"/>
      <c r="R71" s="114" t="s">
        <v>1170</v>
      </c>
      <c r="S71" s="114"/>
      <c r="T71" s="114"/>
      <c r="U71" s="114"/>
      <c r="V71" s="114"/>
      <c r="W71" s="114"/>
      <c r="X71" s="114"/>
      <c r="Y71" s="109" t="s">
        <v>1245</v>
      </c>
      <c r="Z71" s="119" t="s">
        <v>1636</v>
      </c>
      <c r="AA71" s="114" t="s">
        <v>1596</v>
      </c>
      <c r="AB71" s="109" t="s">
        <v>1170</v>
      </c>
      <c r="AC71" s="114" t="s">
        <v>786</v>
      </c>
      <c r="AD71" s="114" t="s">
        <v>1173</v>
      </c>
      <c r="AE71" s="114"/>
      <c r="AF71" s="114"/>
      <c r="AG71" s="114"/>
      <c r="AH71" s="114"/>
      <c r="AI71" s="114"/>
      <c r="AJ71" s="109"/>
      <c r="AK71" s="109" t="s">
        <v>1219</v>
      </c>
      <c r="AL71" s="109"/>
      <c r="AM71" s="109" t="s">
        <v>1303</v>
      </c>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row>
    <row r="72" spans="1:66" s="2" customFormat="1" x14ac:dyDescent="0.3">
      <c r="A72" s="2" t="s">
        <v>1478</v>
      </c>
      <c r="B72" s="2">
        <v>192</v>
      </c>
      <c r="C72" s="2">
        <v>168</v>
      </c>
      <c r="D72" s="2">
        <v>16</v>
      </c>
      <c r="E72" s="2">
        <v>174</v>
      </c>
      <c r="G72" s="109" t="s">
        <v>1140</v>
      </c>
      <c r="H72" s="121" t="s">
        <v>1351</v>
      </c>
      <c r="I72" s="109" t="s">
        <v>1497</v>
      </c>
      <c r="J72" s="109"/>
      <c r="K72" s="109"/>
      <c r="L72" s="109"/>
      <c r="M72" s="109"/>
      <c r="N72" s="109"/>
      <c r="O72" s="109"/>
      <c r="P72" s="109"/>
      <c r="Q72" s="109"/>
      <c r="R72" s="114" t="s">
        <v>1209</v>
      </c>
      <c r="S72" s="114"/>
      <c r="T72" s="114"/>
      <c r="U72" s="114"/>
      <c r="V72" s="114"/>
      <c r="W72" s="114"/>
      <c r="X72" s="114"/>
      <c r="Y72" s="109" t="s">
        <v>1245</v>
      </c>
      <c r="Z72" s="119" t="s">
        <v>1637</v>
      </c>
      <c r="AA72" s="114" t="s">
        <v>1592</v>
      </c>
      <c r="AB72" s="109" t="s">
        <v>1287</v>
      </c>
      <c r="AC72" s="114" t="s">
        <v>786</v>
      </c>
      <c r="AD72" s="114" t="s">
        <v>1173</v>
      </c>
      <c r="AE72" s="114"/>
      <c r="AF72" s="114"/>
      <c r="AG72" s="114"/>
      <c r="AH72" s="114"/>
      <c r="AI72" s="114"/>
      <c r="AJ72" s="109"/>
      <c r="AK72" s="109" t="s">
        <v>1219</v>
      </c>
      <c r="AL72" s="109"/>
      <c r="AM72" s="109" t="s">
        <v>1209</v>
      </c>
      <c r="AN72" s="109"/>
      <c r="AO72" s="109"/>
      <c r="AP72" s="109"/>
      <c r="AQ72" s="109"/>
      <c r="AR72" s="109"/>
      <c r="AS72" s="109"/>
      <c r="AT72" s="109"/>
      <c r="AU72" s="109"/>
      <c r="AV72" s="109"/>
      <c r="AW72" s="109"/>
      <c r="AX72" s="109"/>
      <c r="AY72" s="109"/>
      <c r="AZ72" s="109"/>
      <c r="BA72" s="109"/>
      <c r="BB72" s="109"/>
      <c r="BC72" s="109"/>
      <c r="BD72" s="109"/>
      <c r="BE72" s="109"/>
      <c r="BF72" s="109"/>
      <c r="BG72" s="109"/>
      <c r="BH72" s="109"/>
      <c r="BI72" s="109"/>
      <c r="BJ72" s="109"/>
      <c r="BK72" s="109"/>
      <c r="BL72" s="109"/>
      <c r="BM72" s="109"/>
      <c r="BN72" s="109"/>
    </row>
    <row r="73" spans="1:66" s="2" customFormat="1" x14ac:dyDescent="0.3">
      <c r="A73" s="2" t="s">
        <v>1479</v>
      </c>
      <c r="B73" s="2">
        <v>192</v>
      </c>
      <c r="C73" s="2">
        <v>168</v>
      </c>
      <c r="D73" s="2">
        <v>16</v>
      </c>
      <c r="E73" s="2">
        <v>175</v>
      </c>
      <c r="G73" s="109" t="s">
        <v>1140</v>
      </c>
      <c r="H73" s="121" t="s">
        <v>1351</v>
      </c>
      <c r="I73" s="109" t="s">
        <v>1497</v>
      </c>
      <c r="J73" s="109"/>
      <c r="K73" s="109"/>
      <c r="L73" s="109"/>
      <c r="M73" s="109"/>
      <c r="N73" s="109"/>
      <c r="O73" s="109"/>
      <c r="P73" s="109"/>
      <c r="Q73" s="109"/>
      <c r="R73" s="114" t="s">
        <v>1211</v>
      </c>
      <c r="S73" s="114"/>
      <c r="T73" s="114"/>
      <c r="U73" s="114"/>
      <c r="V73" s="114"/>
      <c r="W73" s="114"/>
      <c r="X73" s="114"/>
      <c r="Y73" s="109" t="s">
        <v>1245</v>
      </c>
      <c r="Z73" s="119" t="s">
        <v>1638</v>
      </c>
      <c r="AA73" s="114" t="s">
        <v>1593</v>
      </c>
      <c r="AB73" s="109" t="s">
        <v>1289</v>
      </c>
      <c r="AC73" s="114" t="s">
        <v>786</v>
      </c>
      <c r="AD73" s="114" t="s">
        <v>1173</v>
      </c>
      <c r="AE73" s="114"/>
      <c r="AF73" s="114"/>
      <c r="AG73" s="114"/>
      <c r="AH73" s="114"/>
      <c r="AI73" s="114"/>
      <c r="AJ73" s="109"/>
      <c r="AK73" s="109" t="s">
        <v>1219</v>
      </c>
      <c r="AL73" s="109"/>
      <c r="AM73" s="109" t="s">
        <v>1211</v>
      </c>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c r="BM73" s="109"/>
      <c r="BN73" s="109"/>
    </row>
    <row r="74" spans="1:66" s="2" customFormat="1" x14ac:dyDescent="0.3">
      <c r="A74" s="2" t="s">
        <v>1480</v>
      </c>
      <c r="B74" s="2">
        <v>192</v>
      </c>
      <c r="C74" s="2">
        <v>168</v>
      </c>
      <c r="D74" s="2">
        <v>16</v>
      </c>
      <c r="E74" s="2">
        <v>176</v>
      </c>
      <c r="G74" s="109" t="s">
        <v>1140</v>
      </c>
      <c r="H74" s="121" t="s">
        <v>1351</v>
      </c>
      <c r="I74" s="109" t="s">
        <v>1497</v>
      </c>
      <c r="J74" s="109"/>
      <c r="K74" s="109"/>
      <c r="L74" s="109"/>
      <c r="M74" s="109"/>
      <c r="N74" s="109"/>
      <c r="O74" s="109"/>
      <c r="P74" s="109"/>
      <c r="Q74" s="109"/>
      <c r="R74" s="114" t="s">
        <v>1171</v>
      </c>
      <c r="S74" s="114"/>
      <c r="T74" s="114"/>
      <c r="U74" s="114"/>
      <c r="V74" s="114"/>
      <c r="W74" s="114"/>
      <c r="X74" s="114"/>
      <c r="Y74" s="109" t="s">
        <v>1245</v>
      </c>
      <c r="Z74" s="119" t="s">
        <v>1639</v>
      </c>
      <c r="AA74" s="114" t="s">
        <v>1594</v>
      </c>
      <c r="AB74" s="109" t="s">
        <v>1171</v>
      </c>
      <c r="AC74" s="114" t="s">
        <v>786</v>
      </c>
      <c r="AD74" s="114" t="s">
        <v>1173</v>
      </c>
      <c r="AE74" s="114"/>
      <c r="AF74" s="114"/>
      <c r="AG74" s="114"/>
      <c r="AH74" s="114"/>
      <c r="AI74" s="114"/>
      <c r="AJ74" s="109"/>
      <c r="AK74" s="109" t="s">
        <v>1219</v>
      </c>
      <c r="AL74" s="109"/>
      <c r="AM74" s="109" t="s">
        <v>1304</v>
      </c>
      <c r="AN74" s="109"/>
      <c r="AO74" s="109"/>
      <c r="AP74" s="109"/>
      <c r="AQ74" s="109"/>
      <c r="AR74" s="109"/>
      <c r="AS74" s="109"/>
      <c r="AT74" s="109"/>
      <c r="AU74" s="109"/>
      <c r="AV74" s="109"/>
      <c r="AW74" s="109"/>
      <c r="AX74" s="109"/>
      <c r="AY74" s="109"/>
      <c r="AZ74" s="109"/>
      <c r="BA74" s="109"/>
      <c r="BB74" s="109"/>
      <c r="BC74" s="109"/>
      <c r="BD74" s="109"/>
      <c r="BE74" s="109"/>
      <c r="BF74" s="109"/>
      <c r="BG74" s="109"/>
      <c r="BH74" s="109"/>
      <c r="BI74" s="109"/>
      <c r="BJ74" s="109"/>
      <c r="BK74" s="109"/>
      <c r="BL74" s="109"/>
      <c r="BM74" s="109"/>
      <c r="BN74" s="109"/>
    </row>
    <row r="75" spans="1:66" s="2" customFormat="1" x14ac:dyDescent="0.3">
      <c r="A75" s="2" t="s">
        <v>1481</v>
      </c>
      <c r="B75" s="2">
        <v>192</v>
      </c>
      <c r="C75" s="2">
        <v>168</v>
      </c>
      <c r="D75" s="2">
        <v>16</v>
      </c>
      <c r="E75" s="2">
        <v>177</v>
      </c>
      <c r="G75" s="109" t="s">
        <v>1140</v>
      </c>
      <c r="H75" s="121" t="s">
        <v>1351</v>
      </c>
      <c r="I75" s="109" t="s">
        <v>1497</v>
      </c>
      <c r="J75" s="109"/>
      <c r="K75" s="109"/>
      <c r="L75" s="109"/>
      <c r="M75" s="109"/>
      <c r="N75" s="109"/>
      <c r="O75" s="109"/>
      <c r="P75" s="109"/>
      <c r="Q75" s="109"/>
      <c r="R75" s="114"/>
      <c r="S75" s="114"/>
      <c r="T75" s="114"/>
      <c r="U75" s="114"/>
      <c r="V75" s="114"/>
      <c r="W75" s="114"/>
      <c r="X75" s="114"/>
      <c r="Y75" s="109" t="s">
        <v>1245</v>
      </c>
      <c r="Z75" s="119" t="s">
        <v>1640</v>
      </c>
      <c r="AA75" s="114"/>
      <c r="AB75" s="109" t="s">
        <v>1650</v>
      </c>
      <c r="AC75" s="114" t="s">
        <v>786</v>
      </c>
      <c r="AD75" s="114" t="s">
        <v>1173</v>
      </c>
      <c r="AE75" s="114"/>
      <c r="AF75" s="114"/>
      <c r="AG75" s="114"/>
      <c r="AH75" s="114"/>
      <c r="AI75" s="114"/>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c r="BM75" s="109"/>
      <c r="BN75" s="109"/>
    </row>
    <row r="76" spans="1:66" s="2" customFormat="1" x14ac:dyDescent="0.3">
      <c r="A76" s="2" t="s">
        <v>1482</v>
      </c>
      <c r="B76" s="2">
        <v>192</v>
      </c>
      <c r="C76" s="2">
        <v>168</v>
      </c>
      <c r="D76" s="2">
        <v>16</v>
      </c>
      <c r="E76" s="2">
        <v>178</v>
      </c>
      <c r="G76" s="109" t="s">
        <v>1140</v>
      </c>
      <c r="H76" s="121" t="s">
        <v>1351</v>
      </c>
      <c r="I76" s="109" t="s">
        <v>1497</v>
      </c>
      <c r="J76" s="109"/>
      <c r="K76" s="109"/>
      <c r="L76" s="109"/>
      <c r="M76" s="109"/>
      <c r="N76" s="109"/>
      <c r="O76" s="109"/>
      <c r="P76" s="109"/>
      <c r="Q76" s="109"/>
      <c r="R76" s="114"/>
      <c r="S76" s="114"/>
      <c r="T76" s="114"/>
      <c r="U76" s="114"/>
      <c r="V76" s="114"/>
      <c r="W76" s="114"/>
      <c r="X76" s="114"/>
      <c r="Y76" s="109" t="s">
        <v>1245</v>
      </c>
      <c r="Z76" s="119" t="s">
        <v>1641</v>
      </c>
      <c r="AA76" s="114"/>
      <c r="AB76" s="109" t="s">
        <v>1651</v>
      </c>
      <c r="AC76" s="114" t="s">
        <v>786</v>
      </c>
      <c r="AD76" s="114" t="s">
        <v>1173</v>
      </c>
      <c r="AE76" s="114"/>
      <c r="AF76" s="114"/>
      <c r="AG76" s="114"/>
      <c r="AH76" s="114"/>
      <c r="AI76" s="114"/>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row>
    <row r="77" spans="1:66" s="2" customFormat="1" x14ac:dyDescent="0.3">
      <c r="A77" s="2" t="s">
        <v>1483</v>
      </c>
      <c r="B77" s="2">
        <v>192</v>
      </c>
      <c r="C77" s="2">
        <v>168</v>
      </c>
      <c r="D77" s="2">
        <v>16</v>
      </c>
      <c r="E77" s="2">
        <v>179</v>
      </c>
      <c r="G77" s="109" t="s">
        <v>1140</v>
      </c>
      <c r="H77" s="121" t="s">
        <v>1351</v>
      </c>
      <c r="I77" s="109" t="s">
        <v>1497</v>
      </c>
      <c r="J77" s="109"/>
      <c r="K77" s="109"/>
      <c r="L77" s="109"/>
      <c r="M77" s="109"/>
      <c r="N77" s="109"/>
      <c r="O77" s="109"/>
      <c r="P77" s="109"/>
      <c r="Q77" s="109"/>
      <c r="R77" s="114"/>
      <c r="S77" s="114"/>
      <c r="T77" s="114"/>
      <c r="U77" s="114"/>
      <c r="V77" s="114"/>
      <c r="W77" s="114"/>
      <c r="X77" s="114"/>
      <c r="Y77" s="109" t="s">
        <v>1245</v>
      </c>
      <c r="Z77" s="119" t="s">
        <v>1642</v>
      </c>
      <c r="AA77" s="114"/>
      <c r="AB77" s="109" t="s">
        <v>1652</v>
      </c>
      <c r="AC77" s="114" t="s">
        <v>786</v>
      </c>
      <c r="AD77" s="114" t="s">
        <v>1173</v>
      </c>
      <c r="AE77" s="114"/>
      <c r="AF77" s="114"/>
      <c r="AG77" s="114"/>
      <c r="AH77" s="114"/>
      <c r="AI77" s="114"/>
      <c r="AJ77" s="109"/>
      <c r="AK77" s="109"/>
      <c r="AL77" s="109"/>
      <c r="AM77" s="109"/>
      <c r="AN77" s="109"/>
      <c r="AO77" s="109"/>
      <c r="AP77" s="109"/>
      <c r="AQ77" s="109"/>
      <c r="AR77" s="109"/>
      <c r="AS77" s="109"/>
      <c r="AT77" s="109"/>
      <c r="AU77" s="109"/>
      <c r="AV77" s="109"/>
      <c r="AW77" s="109"/>
      <c r="AX77" s="109"/>
      <c r="AY77" s="109"/>
      <c r="AZ77" s="109"/>
      <c r="BA77" s="109"/>
      <c r="BB77" s="109"/>
      <c r="BC77" s="109"/>
      <c r="BD77" s="109"/>
      <c r="BE77" s="109"/>
      <c r="BF77" s="109"/>
      <c r="BG77" s="109"/>
      <c r="BH77" s="109"/>
      <c r="BI77" s="109"/>
      <c r="BJ77" s="109"/>
      <c r="BK77" s="109"/>
      <c r="BL77" s="109"/>
      <c r="BM77" s="109"/>
      <c r="BN77" s="109"/>
    </row>
    <row r="78" spans="1:66" s="2" customFormat="1" x14ac:dyDescent="0.3">
      <c r="A78" s="2" t="s">
        <v>1484</v>
      </c>
      <c r="B78" s="2">
        <v>192</v>
      </c>
      <c r="C78" s="2">
        <v>168</v>
      </c>
      <c r="D78" s="2">
        <v>16</v>
      </c>
      <c r="E78" s="2">
        <v>180</v>
      </c>
      <c r="G78" s="109" t="s">
        <v>1140</v>
      </c>
      <c r="H78" s="121" t="s">
        <v>1351</v>
      </c>
      <c r="I78" s="109" t="s">
        <v>1497</v>
      </c>
      <c r="J78" s="109"/>
      <c r="K78" s="109"/>
      <c r="L78" s="109"/>
      <c r="M78" s="109"/>
      <c r="N78" s="109"/>
      <c r="O78" s="109"/>
      <c r="P78" s="109"/>
      <c r="Q78" s="109"/>
      <c r="R78" s="114"/>
      <c r="S78" s="114"/>
      <c r="T78" s="114"/>
      <c r="U78" s="114"/>
      <c r="V78" s="114"/>
      <c r="W78" s="114"/>
      <c r="X78" s="114"/>
      <c r="Y78" s="109" t="s">
        <v>1245</v>
      </c>
      <c r="Z78" s="119" t="s">
        <v>1643</v>
      </c>
      <c r="AA78" s="114"/>
      <c r="AB78" s="109" t="s">
        <v>1653</v>
      </c>
      <c r="AC78" s="114" t="s">
        <v>786</v>
      </c>
      <c r="AD78" s="114" t="s">
        <v>1173</v>
      </c>
      <c r="AE78" s="114"/>
      <c r="AF78" s="114"/>
      <c r="AG78" s="114"/>
      <c r="AH78" s="114"/>
      <c r="AI78" s="114"/>
      <c r="AJ78" s="109"/>
      <c r="AK78" s="109"/>
      <c r="AL78" s="109"/>
      <c r="AM78" s="109"/>
      <c r="AN78" s="109"/>
      <c r="AO78" s="109"/>
      <c r="AP78" s="109"/>
      <c r="AQ78" s="109"/>
      <c r="AR78" s="109"/>
      <c r="AS78" s="109"/>
      <c r="AT78" s="109"/>
      <c r="AU78" s="109"/>
      <c r="AV78" s="109"/>
      <c r="AW78" s="109"/>
      <c r="AX78" s="109"/>
      <c r="AY78" s="109"/>
      <c r="AZ78" s="109"/>
      <c r="BA78" s="109"/>
      <c r="BB78" s="109"/>
      <c r="BC78" s="109"/>
      <c r="BD78" s="109"/>
      <c r="BE78" s="109"/>
      <c r="BF78" s="109"/>
      <c r="BG78" s="109"/>
      <c r="BH78" s="109"/>
      <c r="BI78" s="109"/>
      <c r="BJ78" s="109"/>
      <c r="BK78" s="109"/>
      <c r="BL78" s="109"/>
      <c r="BM78" s="109"/>
      <c r="BN78" s="109"/>
    </row>
    <row r="79" spans="1:66" s="2" customFormat="1" x14ac:dyDescent="0.3">
      <c r="A79" s="2" t="s">
        <v>1485</v>
      </c>
      <c r="B79" s="2">
        <v>192</v>
      </c>
      <c r="C79" s="2">
        <v>168</v>
      </c>
      <c r="D79" s="2">
        <v>16</v>
      </c>
      <c r="E79" s="2">
        <v>181</v>
      </c>
      <c r="G79" s="109" t="s">
        <v>1140</v>
      </c>
      <c r="H79" s="121" t="s">
        <v>1351</v>
      </c>
      <c r="I79" s="109" t="s">
        <v>1497</v>
      </c>
      <c r="J79" s="109"/>
      <c r="K79" s="109"/>
      <c r="L79" s="109"/>
      <c r="M79" s="109"/>
      <c r="N79" s="109"/>
      <c r="O79" s="109"/>
      <c r="P79" s="109"/>
      <c r="Q79" s="109"/>
      <c r="R79" s="114"/>
      <c r="S79" s="114"/>
      <c r="T79" s="114"/>
      <c r="U79" s="114"/>
      <c r="V79" s="114"/>
      <c r="W79" s="114"/>
      <c r="X79" s="114"/>
      <c r="Y79" s="109" t="s">
        <v>1245</v>
      </c>
      <c r="Z79" s="119" t="s">
        <v>1644</v>
      </c>
      <c r="AA79" s="114"/>
      <c r="AB79" s="109" t="s">
        <v>1654</v>
      </c>
      <c r="AC79" s="114" t="s">
        <v>786</v>
      </c>
      <c r="AD79" s="114" t="s">
        <v>1173</v>
      </c>
      <c r="AE79" s="114"/>
      <c r="AF79" s="114"/>
      <c r="AG79" s="114"/>
      <c r="AH79" s="114"/>
      <c r="AI79" s="114"/>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row>
    <row r="80" spans="1:66" s="2" customFormat="1" x14ac:dyDescent="0.3">
      <c r="A80" s="2" t="s">
        <v>1486</v>
      </c>
      <c r="B80" s="2">
        <v>192</v>
      </c>
      <c r="C80" s="2">
        <v>168</v>
      </c>
      <c r="D80" s="2">
        <v>16</v>
      </c>
      <c r="E80" s="2">
        <v>182</v>
      </c>
      <c r="G80" s="109" t="s">
        <v>1140</v>
      </c>
      <c r="H80" s="121" t="s">
        <v>1351</v>
      </c>
      <c r="I80" s="109" t="s">
        <v>1497</v>
      </c>
      <c r="J80" s="109"/>
      <c r="K80" s="109"/>
      <c r="L80" s="109"/>
      <c r="M80" s="109"/>
      <c r="N80" s="109"/>
      <c r="O80" s="109"/>
      <c r="P80" s="109"/>
      <c r="Q80" s="109"/>
      <c r="R80" s="114" t="s">
        <v>1183</v>
      </c>
      <c r="S80" s="114"/>
      <c r="T80" s="114"/>
      <c r="U80" s="114"/>
      <c r="V80" s="114"/>
      <c r="W80" s="114"/>
      <c r="X80" s="114"/>
      <c r="Y80" s="109" t="s">
        <v>842</v>
      </c>
      <c r="Z80" s="119" t="s">
        <v>1645</v>
      </c>
      <c r="AA80" s="114"/>
      <c r="AB80" s="109" t="s">
        <v>1261</v>
      </c>
      <c r="AC80" s="114" t="s">
        <v>786</v>
      </c>
      <c r="AD80" s="114" t="s">
        <v>1173</v>
      </c>
      <c r="AE80" s="114"/>
      <c r="AF80" s="114"/>
      <c r="AG80" s="114"/>
      <c r="AH80" s="114"/>
      <c r="AI80" s="114"/>
      <c r="AJ80" s="109"/>
      <c r="AK80" s="109" t="s">
        <v>1219</v>
      </c>
      <c r="AL80" s="109"/>
      <c r="AM80" s="109" t="s">
        <v>1183</v>
      </c>
      <c r="AN80" s="109"/>
      <c r="AO80" s="109"/>
      <c r="AP80" s="109"/>
      <c r="AQ80" s="109"/>
      <c r="AR80" s="109"/>
      <c r="AS80" s="109"/>
      <c r="AT80" s="109"/>
      <c r="AU80" s="109"/>
      <c r="AV80" s="109"/>
      <c r="AW80" s="109"/>
      <c r="AX80" s="109"/>
      <c r="AY80" s="109"/>
      <c r="AZ80" s="109"/>
      <c r="BA80" s="109"/>
      <c r="BB80" s="109"/>
      <c r="BC80" s="109"/>
      <c r="BD80" s="109"/>
      <c r="BE80" s="109"/>
      <c r="BF80" s="109"/>
      <c r="BG80" s="109"/>
      <c r="BH80" s="109"/>
      <c r="BI80" s="109"/>
      <c r="BJ80" s="109"/>
      <c r="BK80" s="109"/>
      <c r="BL80" s="109"/>
      <c r="BM80" s="109"/>
      <c r="BN80" s="109"/>
    </row>
    <row r="81" spans="1:66" s="2" customFormat="1" x14ac:dyDescent="0.3">
      <c r="A81" s="2" t="s">
        <v>1487</v>
      </c>
      <c r="B81" s="2">
        <v>192</v>
      </c>
      <c r="C81" s="2">
        <v>168</v>
      </c>
      <c r="D81" s="2">
        <v>16</v>
      </c>
      <c r="E81" s="2">
        <v>183</v>
      </c>
      <c r="G81" s="109" t="s">
        <v>1140</v>
      </c>
      <c r="H81" s="121" t="s">
        <v>1351</v>
      </c>
      <c r="I81" s="109" t="s">
        <v>1497</v>
      </c>
      <c r="J81" s="109"/>
      <c r="K81" s="109"/>
      <c r="L81" s="109"/>
      <c r="M81" s="109"/>
      <c r="N81" s="109"/>
      <c r="O81" s="109"/>
      <c r="P81" s="109"/>
      <c r="Q81" s="109"/>
      <c r="R81" s="114" t="s">
        <v>1210</v>
      </c>
      <c r="S81" s="114"/>
      <c r="T81" s="114"/>
      <c r="U81" s="114"/>
      <c r="V81" s="114"/>
      <c r="W81" s="114"/>
      <c r="X81" s="114"/>
      <c r="Y81" s="109" t="s">
        <v>842</v>
      </c>
      <c r="Z81" s="119" t="s">
        <v>1646</v>
      </c>
      <c r="AA81" s="114" t="s">
        <v>1595</v>
      </c>
      <c r="AB81" s="109" t="s">
        <v>1288</v>
      </c>
      <c r="AC81" s="114" t="s">
        <v>786</v>
      </c>
      <c r="AD81" s="114" t="s">
        <v>1173</v>
      </c>
      <c r="AE81" s="114"/>
      <c r="AF81" s="114"/>
      <c r="AG81" s="114"/>
      <c r="AH81" s="114"/>
      <c r="AI81" s="114"/>
      <c r="AJ81" s="109"/>
      <c r="AK81" s="109" t="s">
        <v>1219</v>
      </c>
      <c r="AL81" s="109"/>
      <c r="AM81" s="109" t="s">
        <v>1210</v>
      </c>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row>
    <row r="82" spans="1:66" s="2" customFormat="1" x14ac:dyDescent="0.3">
      <c r="A82" s="2" t="s">
        <v>1488</v>
      </c>
      <c r="B82" s="2">
        <v>192</v>
      </c>
      <c r="C82" s="2">
        <v>168</v>
      </c>
      <c r="D82" s="2">
        <v>16</v>
      </c>
      <c r="E82" s="2" t="s">
        <v>1403</v>
      </c>
      <c r="G82" s="109" t="s">
        <v>1140</v>
      </c>
      <c r="H82" s="120" t="s">
        <v>1351</v>
      </c>
      <c r="I82" s="109" t="s">
        <v>1497</v>
      </c>
      <c r="J82" s="109"/>
      <c r="K82" s="109"/>
      <c r="L82" s="109"/>
      <c r="M82" s="109"/>
      <c r="N82" s="109"/>
      <c r="O82" s="109"/>
      <c r="P82" s="109"/>
      <c r="Q82" s="109"/>
      <c r="R82" s="114"/>
      <c r="S82" s="114"/>
      <c r="T82" s="114"/>
      <c r="U82" s="114"/>
      <c r="V82" s="114"/>
      <c r="W82" s="114"/>
      <c r="X82" s="114"/>
      <c r="Y82" s="109" t="s">
        <v>1245</v>
      </c>
      <c r="Z82" s="119" t="s">
        <v>863</v>
      </c>
      <c r="AA82" s="114"/>
      <c r="AB82" s="109" t="s">
        <v>1649</v>
      </c>
      <c r="AC82" s="114" t="s">
        <v>786</v>
      </c>
      <c r="AD82" s="114" t="s">
        <v>1173</v>
      </c>
      <c r="AE82" s="114"/>
      <c r="AF82" s="114"/>
      <c r="AG82" s="114"/>
      <c r="AH82" s="114"/>
      <c r="AI82" s="114"/>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c r="BG82" s="109"/>
      <c r="BH82" s="109"/>
      <c r="BI82" s="109"/>
      <c r="BJ82" s="109"/>
      <c r="BK82" s="109"/>
      <c r="BL82" s="109"/>
      <c r="BM82" s="109"/>
      <c r="BN82" s="109"/>
    </row>
    <row r="83" spans="1:66" s="2" customFormat="1" x14ac:dyDescent="0.3">
      <c r="A83" s="2" t="s">
        <v>1489</v>
      </c>
      <c r="B83" s="2">
        <v>192</v>
      </c>
      <c r="C83" s="2">
        <v>168</v>
      </c>
      <c r="D83" s="2">
        <v>16</v>
      </c>
      <c r="E83" s="133">
        <v>199</v>
      </c>
      <c r="G83" s="109" t="s">
        <v>1140</v>
      </c>
      <c r="H83" s="120" t="s">
        <v>1351</v>
      </c>
      <c r="I83" s="109" t="s">
        <v>1497</v>
      </c>
      <c r="J83" s="109"/>
      <c r="K83" s="109"/>
      <c r="L83" s="109"/>
      <c r="M83" s="109"/>
      <c r="N83" s="109"/>
      <c r="O83" s="109"/>
      <c r="P83" s="109"/>
      <c r="Q83" s="109"/>
      <c r="R83" s="114" t="s">
        <v>1213</v>
      </c>
      <c r="S83" s="114"/>
      <c r="T83" s="114"/>
      <c r="U83" s="114"/>
      <c r="V83" s="114"/>
      <c r="W83" s="114"/>
      <c r="X83" s="114"/>
      <c r="Y83" s="109" t="s">
        <v>1244</v>
      </c>
      <c r="Z83" s="129" t="s">
        <v>1213</v>
      </c>
      <c r="AA83" s="114"/>
      <c r="AB83" s="109" t="s">
        <v>1290</v>
      </c>
      <c r="AC83" s="114" t="s">
        <v>786</v>
      </c>
      <c r="AD83" s="114" t="s">
        <v>1173</v>
      </c>
      <c r="AE83" s="114"/>
      <c r="AF83" s="114"/>
      <c r="AG83" s="114"/>
      <c r="AH83" s="114"/>
      <c r="AI83" s="114"/>
      <c r="AJ83" s="109"/>
      <c r="AK83" s="109" t="s">
        <v>1236</v>
      </c>
      <c r="AL83" s="109" t="s">
        <v>1257</v>
      </c>
      <c r="AM83" s="109" t="s">
        <v>1213</v>
      </c>
      <c r="AN83" s="109"/>
      <c r="AO83" s="109"/>
      <c r="AP83" s="109"/>
      <c r="AQ83" s="109"/>
      <c r="AR83" s="109" t="s">
        <v>1337</v>
      </c>
      <c r="AS83" s="109"/>
      <c r="AT83" s="109"/>
      <c r="AU83" s="109"/>
      <c r="AV83" s="109"/>
      <c r="AW83" s="109"/>
      <c r="AX83" s="109"/>
      <c r="AY83" s="109"/>
      <c r="AZ83" s="109"/>
      <c r="BA83" s="109"/>
      <c r="BB83" s="109"/>
      <c r="BC83" s="109"/>
      <c r="BD83" s="109"/>
      <c r="BE83" s="109"/>
      <c r="BF83" s="109"/>
      <c r="BG83" s="109"/>
      <c r="BH83" s="109"/>
      <c r="BI83" s="109"/>
      <c r="BJ83" s="109"/>
      <c r="BK83" s="109"/>
      <c r="BL83" s="109"/>
      <c r="BM83" s="109"/>
      <c r="BN83" s="109"/>
    </row>
    <row r="84" spans="1:66" s="2" customFormat="1" x14ac:dyDescent="0.3">
      <c r="A84" s="2" t="s">
        <v>1490</v>
      </c>
      <c r="B84" s="2">
        <v>192</v>
      </c>
      <c r="C84" s="2">
        <v>168</v>
      </c>
      <c r="D84" s="2">
        <v>16</v>
      </c>
      <c r="E84" s="2" t="s">
        <v>1405</v>
      </c>
      <c r="G84" s="109" t="s">
        <v>1140</v>
      </c>
      <c r="H84" s="121" t="s">
        <v>1351</v>
      </c>
      <c r="I84" s="109" t="s">
        <v>1497</v>
      </c>
      <c r="J84" s="109"/>
      <c r="K84" s="109"/>
      <c r="L84" s="109"/>
      <c r="M84" s="109"/>
      <c r="N84" s="109"/>
      <c r="O84" s="109"/>
      <c r="P84" s="109"/>
      <c r="Q84" s="109"/>
      <c r="R84" s="114"/>
      <c r="S84" s="114"/>
      <c r="T84" s="114"/>
      <c r="U84" s="114"/>
      <c r="V84" s="114"/>
      <c r="W84" s="114"/>
      <c r="X84" s="114"/>
      <c r="Y84" s="109" t="s">
        <v>1242</v>
      </c>
      <c r="Z84" s="119" t="s">
        <v>1647</v>
      </c>
      <c r="AA84" s="114"/>
      <c r="AB84" s="109" t="s">
        <v>1648</v>
      </c>
      <c r="AC84" s="114" t="s">
        <v>786</v>
      </c>
      <c r="AD84" s="114" t="s">
        <v>1173</v>
      </c>
      <c r="AE84" s="114"/>
      <c r="AF84" s="114"/>
      <c r="AG84" s="114"/>
      <c r="AH84" s="114"/>
      <c r="AI84" s="114"/>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row>
    <row r="85" spans="1:66" s="2" customFormat="1" x14ac:dyDescent="0.3">
      <c r="A85" s="2" t="s">
        <v>1491</v>
      </c>
      <c r="B85" s="2">
        <v>192</v>
      </c>
      <c r="C85" s="2">
        <v>168</v>
      </c>
      <c r="D85" s="2">
        <v>16</v>
      </c>
      <c r="E85" s="2">
        <v>222</v>
      </c>
      <c r="G85" s="109" t="s">
        <v>1140</v>
      </c>
      <c r="H85" s="120" t="s">
        <v>1351</v>
      </c>
      <c r="I85" s="109" t="s">
        <v>1497</v>
      </c>
      <c r="J85" s="109"/>
      <c r="K85" s="109"/>
      <c r="L85" s="109"/>
      <c r="M85" s="109"/>
      <c r="N85" s="109"/>
      <c r="O85" s="109"/>
      <c r="P85" s="109"/>
      <c r="Q85" s="109"/>
      <c r="R85" s="114" t="s">
        <v>1188</v>
      </c>
      <c r="S85" s="114"/>
      <c r="T85" s="114"/>
      <c r="U85" s="114"/>
      <c r="V85" s="114"/>
      <c r="W85" s="114"/>
      <c r="X85" s="114"/>
      <c r="Y85" s="109" t="s">
        <v>842</v>
      </c>
      <c r="Z85" s="129" t="s">
        <v>1188</v>
      </c>
      <c r="AA85" s="114" t="s">
        <v>1601</v>
      </c>
      <c r="AB85" s="109" t="s">
        <v>1266</v>
      </c>
      <c r="AC85" s="114" t="s">
        <v>786</v>
      </c>
      <c r="AD85" s="114" t="s">
        <v>1173</v>
      </c>
      <c r="AE85" s="114"/>
      <c r="AF85" s="114"/>
      <c r="AG85" s="114"/>
      <c r="AH85" s="114"/>
      <c r="AI85" s="114"/>
      <c r="AJ85" s="109"/>
      <c r="AK85" s="109" t="s">
        <v>1231</v>
      </c>
      <c r="AL85" s="109"/>
      <c r="AM85" s="109" t="s">
        <v>1188</v>
      </c>
      <c r="AN85" s="109"/>
      <c r="AO85" s="109"/>
      <c r="AP85" s="109"/>
      <c r="AQ85" s="109"/>
      <c r="AR85" s="109"/>
      <c r="AS85" s="109"/>
      <c r="AT85" s="109"/>
      <c r="AU85" s="109"/>
      <c r="AV85" s="109"/>
      <c r="AW85" s="109"/>
      <c r="AX85" s="109"/>
      <c r="AY85" s="109"/>
      <c r="AZ85" s="109"/>
      <c r="BA85" s="109"/>
      <c r="BB85" s="109"/>
      <c r="BC85" s="109"/>
      <c r="BD85" s="109"/>
      <c r="BE85" s="109"/>
      <c r="BF85" s="109"/>
      <c r="BG85" s="109"/>
      <c r="BH85" s="109"/>
      <c r="BI85" s="109"/>
      <c r="BJ85" s="109"/>
      <c r="BK85" s="109"/>
      <c r="BL85" s="109"/>
      <c r="BM85" s="109"/>
      <c r="BN85" s="109"/>
    </row>
    <row r="86" spans="1:66" s="2" customFormat="1" x14ac:dyDescent="0.3">
      <c r="A86" s="2" t="s">
        <v>1492</v>
      </c>
      <c r="B86" s="2">
        <v>192</v>
      </c>
      <c r="C86" s="2">
        <v>168</v>
      </c>
      <c r="D86" s="2">
        <v>16</v>
      </c>
      <c r="E86" s="2">
        <v>223</v>
      </c>
      <c r="G86" s="109" t="s">
        <v>1140</v>
      </c>
      <c r="H86" s="120" t="s">
        <v>1351</v>
      </c>
      <c r="I86" s="109" t="s">
        <v>1497</v>
      </c>
      <c r="J86" s="109"/>
      <c r="K86" s="109"/>
      <c r="L86" s="109"/>
      <c r="M86" s="109"/>
      <c r="N86" s="109"/>
      <c r="O86" s="109"/>
      <c r="P86" s="109"/>
      <c r="Q86" s="109"/>
      <c r="R86" s="114" t="s">
        <v>1193</v>
      </c>
      <c r="S86" s="114"/>
      <c r="T86" s="114"/>
      <c r="U86" s="114"/>
      <c r="V86" s="114"/>
      <c r="W86" s="114"/>
      <c r="X86" s="114"/>
      <c r="Y86" s="109" t="s">
        <v>842</v>
      </c>
      <c r="Z86" s="129" t="s">
        <v>1193</v>
      </c>
      <c r="AA86" s="114" t="s">
        <v>1602</v>
      </c>
      <c r="AB86" s="109" t="s">
        <v>1272</v>
      </c>
      <c r="AC86" s="114" t="s">
        <v>786</v>
      </c>
      <c r="AD86" s="114" t="s">
        <v>1173</v>
      </c>
      <c r="AE86" s="114"/>
      <c r="AF86" s="114"/>
      <c r="AG86" s="114"/>
      <c r="AH86" s="114"/>
      <c r="AI86" s="114"/>
      <c r="AJ86" s="109"/>
      <c r="AK86" s="109" t="s">
        <v>1231</v>
      </c>
      <c r="AL86" s="109"/>
      <c r="AM86" s="109" t="s">
        <v>1193</v>
      </c>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row>
    <row r="87" spans="1:66" s="2" customFormat="1" x14ac:dyDescent="0.3">
      <c r="A87" s="2" t="s">
        <v>1531</v>
      </c>
      <c r="B87" s="2">
        <v>192</v>
      </c>
      <c r="C87" s="2">
        <v>168</v>
      </c>
      <c r="D87" s="2">
        <v>16</v>
      </c>
      <c r="E87" s="2">
        <v>231</v>
      </c>
      <c r="G87" s="109" t="s">
        <v>1140</v>
      </c>
      <c r="H87" s="120" t="s">
        <v>1351</v>
      </c>
      <c r="I87" s="109" t="s">
        <v>1497</v>
      </c>
      <c r="J87" s="109"/>
      <c r="K87" s="109"/>
      <c r="L87" s="109"/>
      <c r="M87" s="109"/>
      <c r="N87" s="109"/>
      <c r="O87" s="109"/>
      <c r="P87" s="109"/>
      <c r="Q87" s="109"/>
      <c r="R87" s="114" t="s">
        <v>1187</v>
      </c>
      <c r="S87" s="114"/>
      <c r="T87" s="114"/>
      <c r="U87" s="114"/>
      <c r="V87" s="114"/>
      <c r="W87" s="114"/>
      <c r="X87" s="114"/>
      <c r="Y87" s="109" t="s">
        <v>1245</v>
      </c>
      <c r="Z87" s="129" t="s">
        <v>1187</v>
      </c>
      <c r="AA87" s="114" t="s">
        <v>1603</v>
      </c>
      <c r="AB87" s="109" t="s">
        <v>1265</v>
      </c>
      <c r="AC87" s="114" t="s">
        <v>786</v>
      </c>
      <c r="AD87" s="114" t="s">
        <v>1173</v>
      </c>
      <c r="AE87" s="114"/>
      <c r="AF87" s="114"/>
      <c r="AG87" s="114"/>
      <c r="AH87" s="114"/>
      <c r="AI87" s="114"/>
      <c r="AJ87" s="109"/>
      <c r="AK87" s="109" t="s">
        <v>1218</v>
      </c>
      <c r="AL87" s="109" t="s">
        <v>1250</v>
      </c>
      <c r="AM87" s="109" t="s">
        <v>1316</v>
      </c>
      <c r="AN87" s="109"/>
      <c r="AO87" s="109"/>
      <c r="AP87" s="109"/>
      <c r="AQ87" s="109"/>
      <c r="AR87" s="109" t="s">
        <v>1338</v>
      </c>
      <c r="AS87" s="109"/>
      <c r="AT87" s="109"/>
      <c r="AU87" s="109"/>
      <c r="AV87" s="109"/>
      <c r="AW87" s="109"/>
      <c r="AX87" s="109"/>
      <c r="AY87" s="109"/>
      <c r="AZ87" s="109"/>
      <c r="BA87" s="109"/>
      <c r="BB87" s="109"/>
      <c r="BC87" s="109"/>
      <c r="BD87" s="109"/>
      <c r="BE87" s="109"/>
      <c r="BF87" s="109"/>
      <c r="BG87" s="109"/>
      <c r="BH87" s="109"/>
      <c r="BI87" s="109"/>
      <c r="BJ87" s="109"/>
      <c r="BK87" s="109"/>
      <c r="BL87" s="109"/>
      <c r="BM87" s="109"/>
      <c r="BN87" s="109"/>
    </row>
    <row r="88" spans="1:66" s="2" customFormat="1" x14ac:dyDescent="0.3">
      <c r="A88" s="2" t="s">
        <v>1532</v>
      </c>
      <c r="B88" s="2">
        <v>192</v>
      </c>
      <c r="C88" s="2">
        <v>168</v>
      </c>
      <c r="D88" s="2">
        <v>16</v>
      </c>
      <c r="E88" s="2">
        <v>232</v>
      </c>
      <c r="G88" s="109" t="s">
        <v>1140</v>
      </c>
      <c r="H88" s="120" t="s">
        <v>1351</v>
      </c>
      <c r="I88" s="109" t="s">
        <v>1497</v>
      </c>
      <c r="J88" s="109"/>
      <c r="K88" s="109"/>
      <c r="L88" s="109"/>
      <c r="M88" s="109"/>
      <c r="N88" s="109"/>
      <c r="O88" s="109"/>
      <c r="P88" s="109"/>
      <c r="Q88" s="109"/>
      <c r="R88" s="114" t="s">
        <v>1186</v>
      </c>
      <c r="S88" s="114"/>
      <c r="T88" s="114"/>
      <c r="U88" s="114"/>
      <c r="V88" s="114"/>
      <c r="W88" s="114"/>
      <c r="X88" s="114"/>
      <c r="Y88" s="109" t="s">
        <v>1245</v>
      </c>
      <c r="Z88" s="129" t="s">
        <v>1186</v>
      </c>
      <c r="AA88" s="114" t="s">
        <v>1604</v>
      </c>
      <c r="AB88" s="109" t="s">
        <v>1264</v>
      </c>
      <c r="AC88" s="114" t="s">
        <v>786</v>
      </c>
      <c r="AD88" s="114" t="s">
        <v>1173</v>
      </c>
      <c r="AE88" s="114"/>
      <c r="AF88" s="114"/>
      <c r="AG88" s="114"/>
      <c r="AH88" s="114"/>
      <c r="AI88" s="114"/>
      <c r="AJ88" s="109"/>
      <c r="AK88" s="109" t="s">
        <v>1218</v>
      </c>
      <c r="AL88" s="109" t="s">
        <v>1250</v>
      </c>
      <c r="AM88" s="109" t="s">
        <v>1315</v>
      </c>
      <c r="AN88" s="109"/>
      <c r="AO88" s="109"/>
      <c r="AP88" s="109"/>
      <c r="AQ88" s="109"/>
      <c r="AR88" s="109" t="s">
        <v>1338</v>
      </c>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row>
    <row r="89" spans="1:66" s="2" customFormat="1" x14ac:dyDescent="0.3">
      <c r="A89" s="2" t="s">
        <v>1533</v>
      </c>
      <c r="B89" s="2">
        <v>192</v>
      </c>
      <c r="C89" s="2">
        <v>168</v>
      </c>
      <c r="D89" s="2">
        <v>16</v>
      </c>
      <c r="E89" s="2">
        <v>235</v>
      </c>
      <c r="G89" s="109" t="s">
        <v>1140</v>
      </c>
      <c r="H89" s="120" t="s">
        <v>1351</v>
      </c>
      <c r="I89" s="109" t="s">
        <v>1497</v>
      </c>
      <c r="J89" s="109"/>
      <c r="K89" s="109"/>
      <c r="L89" s="109"/>
      <c r="M89" s="109"/>
      <c r="N89" s="109"/>
      <c r="O89" s="109"/>
      <c r="P89" s="109"/>
      <c r="Q89" s="109"/>
      <c r="R89" s="114" t="s">
        <v>1172</v>
      </c>
      <c r="S89" s="114"/>
      <c r="T89" s="114"/>
      <c r="U89" s="114"/>
      <c r="V89" s="114"/>
      <c r="W89" s="114"/>
      <c r="X89" s="114"/>
      <c r="Y89" s="109" t="s">
        <v>1242</v>
      </c>
      <c r="Z89" s="129" t="s">
        <v>1172</v>
      </c>
      <c r="AA89" s="114"/>
      <c r="AB89" s="109" t="s">
        <v>1172</v>
      </c>
      <c r="AC89" s="114" t="s">
        <v>786</v>
      </c>
      <c r="AD89" s="114" t="s">
        <v>1173</v>
      </c>
      <c r="AE89" s="114"/>
      <c r="AF89" s="114"/>
      <c r="AG89" s="114"/>
      <c r="AH89" s="114"/>
      <c r="AI89" s="114"/>
      <c r="AJ89" s="109"/>
      <c r="AK89" s="109" t="s">
        <v>1221</v>
      </c>
      <c r="AL89" s="109" t="s">
        <v>1246</v>
      </c>
      <c r="AM89" s="109" t="s">
        <v>1305</v>
      </c>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c r="BM89" s="109"/>
      <c r="BN89" s="109"/>
    </row>
    <row r="90" spans="1:66" s="2" customFormat="1" x14ac:dyDescent="0.3">
      <c r="A90" s="2" t="s">
        <v>1534</v>
      </c>
      <c r="B90" s="2">
        <v>192</v>
      </c>
      <c r="C90" s="2">
        <v>168</v>
      </c>
      <c r="D90" s="2">
        <v>16</v>
      </c>
      <c r="E90" s="2">
        <v>240</v>
      </c>
      <c r="G90" s="109" t="s">
        <v>1140</v>
      </c>
      <c r="H90" s="120" t="s">
        <v>1351</v>
      </c>
      <c r="I90" s="109" t="s">
        <v>1497</v>
      </c>
      <c r="J90" s="109"/>
      <c r="K90" s="109"/>
      <c r="L90" s="109"/>
      <c r="M90" s="109"/>
      <c r="N90" s="109"/>
      <c r="O90" s="109"/>
      <c r="P90" s="109"/>
      <c r="Q90" s="109"/>
      <c r="R90" s="114" t="s">
        <v>1173</v>
      </c>
      <c r="S90" s="114"/>
      <c r="T90" s="114"/>
      <c r="U90" s="114"/>
      <c r="V90" s="114"/>
      <c r="W90" s="114"/>
      <c r="X90" s="114"/>
      <c r="Y90" s="109" t="s">
        <v>842</v>
      </c>
      <c r="Z90" s="129" t="s">
        <v>1173</v>
      </c>
      <c r="AA90" s="114"/>
      <c r="AB90" s="109" t="s">
        <v>1173</v>
      </c>
      <c r="AC90" s="114" t="s">
        <v>786</v>
      </c>
      <c r="AD90" s="114" t="s">
        <v>1173</v>
      </c>
      <c r="AE90" s="114"/>
      <c r="AF90" s="114"/>
      <c r="AG90" s="114"/>
      <c r="AH90" s="114"/>
      <c r="AI90" s="114"/>
      <c r="AJ90" s="109"/>
      <c r="AK90" s="109" t="s">
        <v>1222</v>
      </c>
      <c r="AL90" s="109"/>
      <c r="AM90" s="109">
        <v>4.9999999999999998E+134</v>
      </c>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row>
    <row r="91" spans="1:66" s="2" customFormat="1" x14ac:dyDescent="0.3">
      <c r="A91" s="2" t="s">
        <v>1535</v>
      </c>
      <c r="B91" s="2">
        <v>192</v>
      </c>
      <c r="C91" s="2">
        <v>168</v>
      </c>
      <c r="D91" s="2">
        <v>16</v>
      </c>
      <c r="E91" s="2">
        <v>253</v>
      </c>
      <c r="G91" s="109" t="s">
        <v>1140</v>
      </c>
      <c r="H91" s="120" t="s">
        <v>1351</v>
      </c>
      <c r="I91" s="109" t="s">
        <v>1497</v>
      </c>
      <c r="J91" s="109"/>
      <c r="K91" s="109" t="s">
        <v>1333</v>
      </c>
      <c r="L91" s="109"/>
      <c r="M91" s="109"/>
      <c r="N91" s="109"/>
      <c r="O91" s="109"/>
      <c r="P91" s="109"/>
      <c r="Q91" s="109"/>
      <c r="R91" s="114" t="s">
        <v>1185</v>
      </c>
      <c r="S91" s="114"/>
      <c r="T91" s="114"/>
      <c r="U91" s="114"/>
      <c r="V91" s="114"/>
      <c r="W91" s="114"/>
      <c r="X91" s="114"/>
      <c r="Y91" s="109" t="s">
        <v>1242</v>
      </c>
      <c r="Z91" s="119" t="s">
        <v>1647</v>
      </c>
      <c r="AA91" s="114" t="s">
        <v>1185</v>
      </c>
      <c r="AB91" s="109" t="s">
        <v>1263</v>
      </c>
      <c r="AC91" s="114" t="s">
        <v>786</v>
      </c>
      <c r="AD91" s="114" t="s">
        <v>1173</v>
      </c>
      <c r="AE91" s="114"/>
      <c r="AF91" s="114"/>
      <c r="AG91" s="114"/>
      <c r="AH91" s="114"/>
      <c r="AI91" s="114"/>
      <c r="AJ91" s="109"/>
      <c r="AK91" s="109" t="s">
        <v>234</v>
      </c>
      <c r="AL91" s="109" t="s">
        <v>1249</v>
      </c>
      <c r="AM91" s="109" t="s">
        <v>1314</v>
      </c>
      <c r="AN91" s="109"/>
      <c r="AO91" s="109"/>
      <c r="AP91" s="109"/>
      <c r="AQ91" s="109"/>
      <c r="AR91" s="109"/>
      <c r="AS91" s="109"/>
      <c r="AT91" s="109"/>
      <c r="AU91" s="109"/>
      <c r="AV91" s="109"/>
      <c r="AW91" s="109"/>
      <c r="AX91" s="109"/>
      <c r="AY91" s="109"/>
      <c r="AZ91" s="109"/>
      <c r="BA91" s="109"/>
      <c r="BB91" s="109"/>
      <c r="BC91" s="109"/>
      <c r="BD91" s="109"/>
      <c r="BE91" s="109"/>
      <c r="BF91" s="109"/>
      <c r="BG91" s="109"/>
      <c r="BH91" s="109"/>
      <c r="BI91" s="109"/>
      <c r="BJ91" s="109"/>
      <c r="BK91" s="109"/>
      <c r="BL91" s="109"/>
      <c r="BM91" s="109"/>
      <c r="BN91" s="109"/>
    </row>
    <row r="92" spans="1:66" s="2" customFormat="1" x14ac:dyDescent="0.3">
      <c r="A92" s="2" t="s">
        <v>1536</v>
      </c>
      <c r="B92" s="2">
        <v>25</v>
      </c>
      <c r="C92" s="2">
        <v>34</v>
      </c>
      <c r="D92" s="2">
        <v>192</v>
      </c>
      <c r="E92" s="2">
        <v>148</v>
      </c>
      <c r="G92" s="109" t="s">
        <v>1140</v>
      </c>
      <c r="H92" s="120" t="s">
        <v>1351</v>
      </c>
      <c r="I92" s="109" t="s">
        <v>1497</v>
      </c>
      <c r="J92" s="109"/>
      <c r="K92" s="109"/>
      <c r="L92" s="109"/>
      <c r="M92" s="109"/>
      <c r="N92" s="109"/>
      <c r="O92" s="109"/>
      <c r="P92" s="109"/>
      <c r="Q92" s="109"/>
      <c r="R92" s="114" t="s">
        <v>863</v>
      </c>
      <c r="S92" s="114"/>
      <c r="T92" s="114"/>
      <c r="U92" s="114"/>
      <c r="V92" s="114"/>
      <c r="W92" s="114"/>
      <c r="X92" s="114"/>
      <c r="Y92" s="109" t="s">
        <v>1245</v>
      </c>
      <c r="Z92" s="129" t="s">
        <v>863</v>
      </c>
      <c r="AA92" s="114"/>
      <c r="AB92" s="109" t="s">
        <v>1267</v>
      </c>
      <c r="AC92" s="114"/>
      <c r="AD92" s="114"/>
      <c r="AE92" s="114"/>
      <c r="AF92" s="114"/>
      <c r="AG92" s="114"/>
      <c r="AH92" s="114"/>
      <c r="AI92" s="114"/>
      <c r="AJ92" s="109"/>
      <c r="AK92" s="109" t="s">
        <v>1232</v>
      </c>
      <c r="AL92" s="109" t="s">
        <v>842</v>
      </c>
      <c r="AM92" s="109" t="s">
        <v>1317</v>
      </c>
      <c r="AN92" s="109"/>
      <c r="AO92" s="109"/>
      <c r="AP92" s="109"/>
      <c r="AQ92" s="109"/>
      <c r="AR92" s="109" t="s">
        <v>1339</v>
      </c>
      <c r="AS92" s="109"/>
      <c r="AT92" s="109"/>
      <c r="AU92" s="109"/>
      <c r="AV92" s="109"/>
      <c r="AW92" s="109"/>
      <c r="AX92" s="109"/>
      <c r="AY92" s="109"/>
      <c r="AZ92" s="109"/>
      <c r="BA92" s="109"/>
      <c r="BB92" s="109"/>
      <c r="BC92" s="109"/>
      <c r="BD92" s="109"/>
      <c r="BE92" s="109"/>
      <c r="BF92" s="109"/>
      <c r="BG92" s="109"/>
      <c r="BH92" s="109"/>
      <c r="BI92" s="109"/>
      <c r="BJ92" s="109"/>
      <c r="BK92" s="109"/>
      <c r="BL92" s="109"/>
      <c r="BM92" s="109"/>
      <c r="BN92" s="109"/>
    </row>
    <row r="93" spans="1:66" s="2" customFormat="1" x14ac:dyDescent="0.3">
      <c r="B93" s="2" t="s">
        <v>2451</v>
      </c>
      <c r="C93" s="2" t="s">
        <v>2452</v>
      </c>
      <c r="D93" s="2" t="s">
        <v>2453</v>
      </c>
      <c r="E93" s="2" t="s">
        <v>1370</v>
      </c>
      <c r="G93" s="109" t="s">
        <v>1140</v>
      </c>
      <c r="H93" s="121" t="s">
        <v>1351</v>
      </c>
      <c r="I93" s="109" t="s">
        <v>1497</v>
      </c>
      <c r="J93" s="109"/>
      <c r="K93" s="109"/>
      <c r="L93" s="109" t="s">
        <v>1616</v>
      </c>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c r="BG93" s="109"/>
      <c r="BH93" s="109"/>
      <c r="BI93" s="109"/>
      <c r="BJ93" s="109"/>
      <c r="BK93" s="109"/>
      <c r="BL93" s="109"/>
      <c r="BM93" s="109"/>
      <c r="BN93" s="109"/>
    </row>
    <row r="94" spans="1:66" x14ac:dyDescent="0.3">
      <c r="B94" s="2">
        <v>192</v>
      </c>
      <c r="C94" s="2">
        <v>168</v>
      </c>
      <c r="D94" s="2">
        <v>30</v>
      </c>
      <c r="E94" s="2">
        <v>2</v>
      </c>
      <c r="G94" s="109" t="s">
        <v>1140</v>
      </c>
      <c r="H94" s="121" t="s">
        <v>1351</v>
      </c>
      <c r="I94" s="109" t="s">
        <v>1497</v>
      </c>
      <c r="L94" t="s">
        <v>1498</v>
      </c>
      <c r="M94" t="s">
        <v>2454</v>
      </c>
      <c r="R94" s="114" t="s">
        <v>2455</v>
      </c>
    </row>
    <row r="95" spans="1:66" x14ac:dyDescent="0.3">
      <c r="B95" s="2">
        <v>192</v>
      </c>
      <c r="C95" s="2">
        <v>168</v>
      </c>
      <c r="D95" s="2">
        <v>30</v>
      </c>
      <c r="E95" s="2" t="s">
        <v>2456</v>
      </c>
      <c r="F95" s="154"/>
      <c r="G95" s="109" t="s">
        <v>1140</v>
      </c>
      <c r="H95" s="121" t="s">
        <v>1351</v>
      </c>
      <c r="I95" s="109" t="s">
        <v>1497</v>
      </c>
      <c r="L95" s="154" t="s">
        <v>1498</v>
      </c>
      <c r="M95" s="154" t="s">
        <v>2454</v>
      </c>
      <c r="R95" s="114" t="s">
        <v>2457</v>
      </c>
    </row>
    <row r="96" spans="1:66" x14ac:dyDescent="0.3">
      <c r="B96" s="2">
        <v>192</v>
      </c>
      <c r="C96" s="2">
        <v>168</v>
      </c>
      <c r="D96" s="2">
        <v>30</v>
      </c>
      <c r="E96" s="2" t="s">
        <v>2458</v>
      </c>
      <c r="G96" s="109" t="s">
        <v>1140</v>
      </c>
      <c r="H96" s="121" t="s">
        <v>1351</v>
      </c>
      <c r="I96" s="109" t="s">
        <v>1497</v>
      </c>
      <c r="L96" s="154" t="s">
        <v>1498</v>
      </c>
      <c r="M96" s="154" t="s">
        <v>2454</v>
      </c>
      <c r="N96" s="154"/>
      <c r="O96" s="154"/>
      <c r="P96" s="154"/>
      <c r="Q96" s="154"/>
      <c r="R96" s="114" t="s">
        <v>2459</v>
      </c>
    </row>
  </sheetData>
  <autoFilter ref="A1:BN93" xr:uid="{00000000-0009-0000-0000-000007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6"/>
  <sheetViews>
    <sheetView workbookViewId="0">
      <pane xSplit="9" ySplit="1" topLeftCell="J2" activePane="bottomRight" state="frozen"/>
      <selection pane="topRight" activeCell="J1" sqref="J1"/>
      <selection pane="bottomLeft" activeCell="A2" sqref="A2"/>
      <selection pane="bottomRight" activeCell="D6" sqref="D6"/>
    </sheetView>
  </sheetViews>
  <sheetFormatPr defaultRowHeight="14.4" x14ac:dyDescent="0.3"/>
  <cols>
    <col min="2" max="2" width="41.5546875" bestFit="1" customWidth="1"/>
    <col min="3" max="3" width="10.6640625" bestFit="1" customWidth="1"/>
    <col min="4" max="4" width="10.5546875" style="143" bestFit="1" customWidth="1"/>
    <col min="5" max="5" width="9.109375" style="143"/>
    <col min="6" max="6" width="9" style="143" bestFit="1" customWidth="1"/>
    <col min="7" max="7" width="11.44140625" customWidth="1"/>
    <col min="8" max="8" width="12.5546875" bestFit="1" customWidth="1"/>
    <col min="9" max="9" width="4.6640625" bestFit="1" customWidth="1"/>
    <col min="10" max="10" width="18.5546875" customWidth="1"/>
    <col min="11" max="11" width="40.33203125" customWidth="1"/>
    <col min="12" max="12" width="22" customWidth="1"/>
  </cols>
  <sheetData>
    <row r="1" spans="1:12" ht="28.8" x14ac:dyDescent="0.3">
      <c r="A1" s="144" t="s">
        <v>1345</v>
      </c>
      <c r="B1" s="144" t="s">
        <v>42</v>
      </c>
      <c r="C1" s="79" t="s">
        <v>1998</v>
      </c>
      <c r="D1" s="148" t="s">
        <v>2275</v>
      </c>
      <c r="E1" s="148" t="s">
        <v>2119</v>
      </c>
      <c r="F1" s="148" t="s">
        <v>2315</v>
      </c>
      <c r="G1" s="80" t="s">
        <v>2277</v>
      </c>
      <c r="H1" s="80" t="s">
        <v>2276</v>
      </c>
      <c r="I1" t="s">
        <v>1786</v>
      </c>
      <c r="J1" t="s">
        <v>1787</v>
      </c>
      <c r="K1" s="142" t="s">
        <v>1788</v>
      </c>
      <c r="L1" s="142" t="s">
        <v>1789</v>
      </c>
    </row>
    <row r="2" spans="1:12" x14ac:dyDescent="0.3">
      <c r="A2" s="145" t="s">
        <v>1343</v>
      </c>
      <c r="B2" s="145" t="s">
        <v>1348</v>
      </c>
      <c r="C2" s="20">
        <v>148</v>
      </c>
      <c r="D2" s="20">
        <v>140</v>
      </c>
      <c r="E2" s="20"/>
      <c r="F2" s="20"/>
      <c r="G2" s="20">
        <v>99</v>
      </c>
      <c r="H2" s="146">
        <f t="shared" ref="H2:H11" si="0">G2/D2</f>
        <v>0.70714285714285718</v>
      </c>
      <c r="K2" t="s">
        <v>1805</v>
      </c>
      <c r="L2" t="s">
        <v>2313</v>
      </c>
    </row>
    <row r="3" spans="1:12" x14ac:dyDescent="0.3">
      <c r="A3" s="145" t="s">
        <v>1353</v>
      </c>
      <c r="B3" s="145" t="s">
        <v>549</v>
      </c>
      <c r="C3" s="20">
        <v>28</v>
      </c>
      <c r="D3" s="20">
        <v>28</v>
      </c>
      <c r="E3" s="20" t="s">
        <v>2035</v>
      </c>
      <c r="F3" s="20"/>
      <c r="G3" s="20">
        <v>28</v>
      </c>
      <c r="H3" s="151">
        <f t="shared" si="0"/>
        <v>1</v>
      </c>
      <c r="J3" t="s">
        <v>2019</v>
      </c>
      <c r="K3" s="135" t="s">
        <v>2018</v>
      </c>
      <c r="L3" t="s">
        <v>2355</v>
      </c>
    </row>
    <row r="4" spans="1:12" x14ac:dyDescent="0.3">
      <c r="A4" s="145" t="s">
        <v>1352</v>
      </c>
      <c r="B4" s="145" t="s">
        <v>2428</v>
      </c>
      <c r="C4" s="20">
        <v>4</v>
      </c>
      <c r="D4" s="20">
        <v>4</v>
      </c>
      <c r="E4" s="20"/>
      <c r="F4" s="20"/>
      <c r="G4" s="20">
        <v>0</v>
      </c>
      <c r="H4" s="146">
        <f t="shared" si="0"/>
        <v>0</v>
      </c>
    </row>
    <row r="5" spans="1:12" x14ac:dyDescent="0.3">
      <c r="A5" s="145" t="s">
        <v>1784</v>
      </c>
      <c r="B5" s="145" t="s">
        <v>1354</v>
      </c>
      <c r="C5" s="20">
        <v>7</v>
      </c>
      <c r="D5" s="20">
        <v>7</v>
      </c>
      <c r="E5" s="20"/>
      <c r="F5" s="20"/>
      <c r="G5" s="20">
        <v>5</v>
      </c>
      <c r="H5" s="146">
        <f t="shared" si="0"/>
        <v>0.7142857142857143</v>
      </c>
    </row>
    <row r="6" spans="1:12" x14ac:dyDescent="0.3">
      <c r="A6" s="149" t="s">
        <v>1140</v>
      </c>
      <c r="B6" s="145" t="s">
        <v>1351</v>
      </c>
      <c r="C6" s="20">
        <v>109</v>
      </c>
      <c r="D6" s="20">
        <v>109</v>
      </c>
      <c r="E6" s="20"/>
      <c r="F6" s="20"/>
      <c r="G6" s="20">
        <v>56</v>
      </c>
      <c r="H6" s="146">
        <f t="shared" si="0"/>
        <v>0.51376146788990829</v>
      </c>
    </row>
    <row r="7" spans="1:12" x14ac:dyDescent="0.3">
      <c r="A7" s="145" t="s">
        <v>1344</v>
      </c>
      <c r="B7" s="145" t="s">
        <v>1355</v>
      </c>
      <c r="C7" s="20">
        <v>26</v>
      </c>
      <c r="D7" s="20">
        <v>26</v>
      </c>
      <c r="E7" s="20"/>
      <c r="F7" s="20"/>
      <c r="G7" s="20">
        <v>13</v>
      </c>
      <c r="H7" s="146">
        <f t="shared" si="0"/>
        <v>0.5</v>
      </c>
    </row>
    <row r="8" spans="1:12" x14ac:dyDescent="0.3">
      <c r="A8" s="145" t="s">
        <v>1346</v>
      </c>
      <c r="B8" s="145" t="s">
        <v>1347</v>
      </c>
      <c r="C8" s="20">
        <v>36</v>
      </c>
      <c r="D8" s="20">
        <v>36</v>
      </c>
      <c r="E8" s="20"/>
      <c r="F8" s="20"/>
      <c r="G8" s="20">
        <v>28</v>
      </c>
      <c r="H8" s="146">
        <f t="shared" si="0"/>
        <v>0.77777777777777779</v>
      </c>
      <c r="K8" t="s">
        <v>1999</v>
      </c>
    </row>
    <row r="9" spans="1:12" x14ac:dyDescent="0.3">
      <c r="A9" s="145" t="s">
        <v>1341</v>
      </c>
      <c r="B9" s="145" t="s">
        <v>1349</v>
      </c>
      <c r="C9" s="20">
        <v>70</v>
      </c>
      <c r="D9" s="150">
        <v>70</v>
      </c>
      <c r="E9" s="20" t="s">
        <v>1518</v>
      </c>
      <c r="F9" s="20" t="s">
        <v>1518</v>
      </c>
      <c r="G9" s="20">
        <v>14</v>
      </c>
      <c r="H9" s="146">
        <f t="shared" si="0"/>
        <v>0.2</v>
      </c>
      <c r="K9" t="s">
        <v>2020</v>
      </c>
      <c r="L9" t="s">
        <v>2031</v>
      </c>
    </row>
    <row r="10" spans="1:12" x14ac:dyDescent="0.3">
      <c r="A10" s="145" t="s">
        <v>1342</v>
      </c>
      <c r="B10" s="145" t="s">
        <v>1785</v>
      </c>
      <c r="C10" s="20">
        <v>102</v>
      </c>
      <c r="D10" s="20">
        <v>102</v>
      </c>
      <c r="E10" s="20"/>
      <c r="F10" s="20"/>
      <c r="G10" s="20">
        <v>53</v>
      </c>
      <c r="H10" s="146">
        <f t="shared" si="0"/>
        <v>0.51960784313725494</v>
      </c>
      <c r="K10" t="s">
        <v>2036</v>
      </c>
    </row>
    <row r="11" spans="1:12" x14ac:dyDescent="0.3">
      <c r="A11" s="145" t="s">
        <v>428</v>
      </c>
      <c r="B11" s="145" t="s">
        <v>1350</v>
      </c>
      <c r="C11" s="20">
        <v>17</v>
      </c>
      <c r="D11" s="20">
        <v>17</v>
      </c>
      <c r="E11" s="20"/>
      <c r="F11" s="20"/>
      <c r="G11" s="20">
        <v>14</v>
      </c>
      <c r="H11" s="146">
        <f t="shared" si="0"/>
        <v>0.82352941176470584</v>
      </c>
    </row>
    <row r="12" spans="1:12" x14ac:dyDescent="0.3">
      <c r="A12" s="20" t="s">
        <v>2132</v>
      </c>
      <c r="B12" s="20" t="s">
        <v>2131</v>
      </c>
      <c r="C12" s="20">
        <v>132</v>
      </c>
      <c r="D12" s="20">
        <v>114</v>
      </c>
      <c r="E12" s="20"/>
      <c r="F12" s="20"/>
      <c r="G12" s="20">
        <v>114</v>
      </c>
      <c r="H12" s="151">
        <f>G12/D12</f>
        <v>1</v>
      </c>
      <c r="J12" t="s">
        <v>2314</v>
      </c>
    </row>
    <row r="13" spans="1:12" x14ac:dyDescent="0.3">
      <c r="A13" s="20"/>
      <c r="B13" s="20"/>
      <c r="C13" s="20"/>
      <c r="D13" s="20"/>
      <c r="E13" s="20"/>
      <c r="F13" s="20"/>
      <c r="G13" s="20"/>
      <c r="H13" s="20"/>
    </row>
    <row r="14" spans="1:12" x14ac:dyDescent="0.3">
      <c r="A14" s="20"/>
      <c r="B14" s="20"/>
      <c r="C14" s="20"/>
      <c r="D14" s="20"/>
      <c r="E14" s="20"/>
      <c r="F14" s="20"/>
      <c r="G14" s="20"/>
      <c r="H14" s="20"/>
    </row>
    <row r="15" spans="1:12" x14ac:dyDescent="0.3">
      <c r="A15" s="79" t="s">
        <v>1783</v>
      </c>
      <c r="B15" s="20"/>
      <c r="C15" s="79">
        <f>SUM(C2:C14)</f>
        <v>679</v>
      </c>
      <c r="D15" s="79"/>
      <c r="E15" s="79"/>
      <c r="F15" s="79"/>
      <c r="G15" s="79">
        <f>SUM(G2:G14)</f>
        <v>424</v>
      </c>
      <c r="H15" s="147">
        <f t="shared" ref="H15" si="1">G15/C15</f>
        <v>0.62444771723122239</v>
      </c>
    </row>
    <row r="16" spans="1:12" x14ac:dyDescent="0.3">
      <c r="K16" t="s">
        <v>1808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D509"/>
  <sheetViews>
    <sheetView workbookViewId="0">
      <pane xSplit="1" ySplit="1" topLeftCell="B2" activePane="bottomRight" state="frozen"/>
      <selection pane="topRight" activeCell="B1" sqref="B1"/>
      <selection pane="bottomLeft" activeCell="A2" sqref="A2"/>
      <selection pane="bottomRight" activeCell="D223" sqref="D223"/>
    </sheetView>
  </sheetViews>
  <sheetFormatPr defaultRowHeight="14.4" x14ac:dyDescent="0.3"/>
  <cols>
    <col min="1" max="1" width="67.88671875" style="138" customWidth="1"/>
    <col min="4" max="4" width="67.88671875" style="138" customWidth="1"/>
  </cols>
  <sheetData>
    <row r="1" spans="1:4" x14ac:dyDescent="0.3">
      <c r="A1" s="141" t="s">
        <v>3</v>
      </c>
      <c r="B1" t="s">
        <v>1786</v>
      </c>
      <c r="D1" s="141" t="s">
        <v>3</v>
      </c>
    </row>
    <row r="2" spans="1:4" x14ac:dyDescent="0.3">
      <c r="A2" s="121" t="s">
        <v>1810</v>
      </c>
      <c r="B2" s="107"/>
      <c r="D2" s="121" t="s">
        <v>1850</v>
      </c>
    </row>
    <row r="3" spans="1:4" x14ac:dyDescent="0.3">
      <c r="A3" s="121" t="s">
        <v>1811</v>
      </c>
      <c r="B3" s="107"/>
      <c r="D3" s="121" t="s">
        <v>1814</v>
      </c>
    </row>
    <row r="4" spans="1:4" hidden="1" x14ac:dyDescent="0.3">
      <c r="A4" s="121" t="s">
        <v>1811</v>
      </c>
      <c r="D4" s="121" t="s">
        <v>1811</v>
      </c>
    </row>
    <row r="5" spans="1:4" hidden="1" x14ac:dyDescent="0.3">
      <c r="A5" s="121" t="s">
        <v>1811</v>
      </c>
      <c r="D5" s="121" t="s">
        <v>1811</v>
      </c>
    </row>
    <row r="6" spans="1:4" hidden="1" x14ac:dyDescent="0.3">
      <c r="A6" s="121" t="s">
        <v>1811</v>
      </c>
      <c r="D6" s="121" t="s">
        <v>1811</v>
      </c>
    </row>
    <row r="7" spans="1:4" hidden="1" x14ac:dyDescent="0.3">
      <c r="A7" s="121" t="s">
        <v>1810</v>
      </c>
      <c r="D7" s="121" t="s">
        <v>1810</v>
      </c>
    </row>
    <row r="8" spans="1:4" x14ac:dyDescent="0.3">
      <c r="A8" s="121"/>
      <c r="D8" s="121" t="s">
        <v>436</v>
      </c>
    </row>
    <row r="9" spans="1:4" x14ac:dyDescent="0.3">
      <c r="A9" s="121" t="s">
        <v>1815</v>
      </c>
      <c r="B9" s="107"/>
      <c r="D9" s="119" t="s">
        <v>1841</v>
      </c>
    </row>
    <row r="10" spans="1:4" x14ac:dyDescent="0.3">
      <c r="A10" s="121" t="s">
        <v>1837</v>
      </c>
      <c r="D10" s="121" t="s">
        <v>1258</v>
      </c>
    </row>
    <row r="11" spans="1:4" hidden="1" x14ac:dyDescent="0.3">
      <c r="A11" s="121" t="s">
        <v>1810</v>
      </c>
      <c r="D11" s="121" t="s">
        <v>1810</v>
      </c>
    </row>
    <row r="12" spans="1:4" hidden="1" x14ac:dyDescent="0.3">
      <c r="A12" s="121" t="s">
        <v>1811</v>
      </c>
      <c r="D12" s="121" t="s">
        <v>1811</v>
      </c>
    </row>
    <row r="13" spans="1:4" hidden="1" x14ac:dyDescent="0.3">
      <c r="A13" s="121" t="s">
        <v>1811</v>
      </c>
      <c r="D13" s="121" t="s">
        <v>1811</v>
      </c>
    </row>
    <row r="14" spans="1:4" hidden="1" x14ac:dyDescent="0.3">
      <c r="A14" s="121" t="s">
        <v>1811</v>
      </c>
      <c r="D14" s="121" t="s">
        <v>1811</v>
      </c>
    </row>
    <row r="15" spans="1:4" hidden="1" x14ac:dyDescent="0.3">
      <c r="A15" s="121" t="s">
        <v>1811</v>
      </c>
      <c r="D15" s="121" t="s">
        <v>1811</v>
      </c>
    </row>
    <row r="16" spans="1:4" hidden="1" x14ac:dyDescent="0.3">
      <c r="A16" s="121" t="s">
        <v>1810</v>
      </c>
      <c r="D16" s="121" t="s">
        <v>1810</v>
      </c>
    </row>
    <row r="17" spans="1:4" hidden="1" x14ac:dyDescent="0.3">
      <c r="A17" s="121"/>
      <c r="D17" s="121"/>
    </row>
    <row r="18" spans="1:4" hidden="1" x14ac:dyDescent="0.3">
      <c r="A18" s="121" t="s">
        <v>1815</v>
      </c>
      <c r="D18" s="121" t="s">
        <v>1815</v>
      </c>
    </row>
    <row r="19" spans="1:4" hidden="1" x14ac:dyDescent="0.3">
      <c r="A19" s="121" t="s">
        <v>1837</v>
      </c>
      <c r="D19" s="121" t="s">
        <v>1837</v>
      </c>
    </row>
    <row r="20" spans="1:4" hidden="1" x14ac:dyDescent="0.3"/>
    <row r="21" spans="1:4" x14ac:dyDescent="0.3">
      <c r="A21" s="121" t="s">
        <v>1714</v>
      </c>
      <c r="D21" s="138" t="s">
        <v>538</v>
      </c>
    </row>
    <row r="22" spans="1:4" hidden="1" x14ac:dyDescent="0.3">
      <c r="A22" s="121" t="s">
        <v>1714</v>
      </c>
      <c r="D22" s="121" t="s">
        <v>1714</v>
      </c>
    </row>
    <row r="23" spans="1:4" hidden="1" x14ac:dyDescent="0.3">
      <c r="A23" s="121" t="s">
        <v>1714</v>
      </c>
      <c r="D23" s="121" t="s">
        <v>1714</v>
      </c>
    </row>
    <row r="24" spans="1:4" hidden="1" x14ac:dyDescent="0.3">
      <c r="A24" s="121" t="s">
        <v>1714</v>
      </c>
      <c r="D24" s="121" t="s">
        <v>1714</v>
      </c>
    </row>
    <row r="25" spans="1:4" hidden="1" x14ac:dyDescent="0.3">
      <c r="A25" s="121" t="s">
        <v>1714</v>
      </c>
      <c r="D25" s="121" t="s">
        <v>1714</v>
      </c>
    </row>
    <row r="26" spans="1:4" hidden="1" x14ac:dyDescent="0.3">
      <c r="A26" s="121" t="s">
        <v>1714</v>
      </c>
      <c r="D26" s="121" t="s">
        <v>1714</v>
      </c>
    </row>
    <row r="27" spans="1:4" hidden="1" x14ac:dyDescent="0.3">
      <c r="A27" s="121" t="s">
        <v>1714</v>
      </c>
      <c r="D27" s="121" t="s">
        <v>1714</v>
      </c>
    </row>
    <row r="28" spans="1:4" hidden="1" x14ac:dyDescent="0.3">
      <c r="A28" s="121" t="s">
        <v>1714</v>
      </c>
      <c r="D28" s="121" t="s">
        <v>1714</v>
      </c>
    </row>
    <row r="29" spans="1:4" x14ac:dyDescent="0.3">
      <c r="A29" s="121" t="s">
        <v>104</v>
      </c>
      <c r="D29" s="121" t="s">
        <v>1365</v>
      </c>
    </row>
    <row r="30" spans="1:4" hidden="1" x14ac:dyDescent="0.3">
      <c r="A30" s="121" t="s">
        <v>104</v>
      </c>
      <c r="D30" s="121" t="s">
        <v>1838</v>
      </c>
    </row>
    <row r="31" spans="1:4" hidden="1" x14ac:dyDescent="0.3">
      <c r="A31" s="121" t="s">
        <v>1714</v>
      </c>
      <c r="D31" s="121" t="s">
        <v>1714</v>
      </c>
    </row>
    <row r="32" spans="1:4" hidden="1" x14ac:dyDescent="0.3">
      <c r="A32" s="121" t="s">
        <v>1714</v>
      </c>
      <c r="D32" s="121" t="s">
        <v>1714</v>
      </c>
    </row>
    <row r="33" spans="1:4" hidden="1" x14ac:dyDescent="0.3">
      <c r="A33" s="121" t="s">
        <v>1714</v>
      </c>
      <c r="D33" s="121" t="s">
        <v>1714</v>
      </c>
    </row>
    <row r="34" spans="1:4" hidden="1" x14ac:dyDescent="0.3">
      <c r="A34" s="121" t="s">
        <v>1714</v>
      </c>
      <c r="D34" s="121" t="s">
        <v>1714</v>
      </c>
    </row>
    <row r="35" spans="1:4" hidden="1" x14ac:dyDescent="0.3">
      <c r="A35" s="121" t="s">
        <v>1714</v>
      </c>
      <c r="D35" s="121" t="s">
        <v>1714</v>
      </c>
    </row>
    <row r="36" spans="1:4" x14ac:dyDescent="0.3">
      <c r="A36" s="121" t="s">
        <v>123</v>
      </c>
      <c r="D36" s="121" t="s">
        <v>321</v>
      </c>
    </row>
    <row r="37" spans="1:4" hidden="1" x14ac:dyDescent="0.3">
      <c r="A37" s="121"/>
      <c r="D37" s="121"/>
    </row>
    <row r="38" spans="1:4" hidden="1" x14ac:dyDescent="0.3">
      <c r="A38" s="121"/>
      <c r="D38" s="121"/>
    </row>
    <row r="39" spans="1:4" hidden="1" x14ac:dyDescent="0.3">
      <c r="A39" s="121"/>
      <c r="D39" s="121"/>
    </row>
    <row r="40" spans="1:4" hidden="1" x14ac:dyDescent="0.3"/>
    <row r="41" spans="1:4" hidden="1" x14ac:dyDescent="0.3">
      <c r="A41" s="121"/>
      <c r="D41" s="121"/>
    </row>
    <row r="42" spans="1:4" hidden="1" x14ac:dyDescent="0.3"/>
    <row r="43" spans="1:4" hidden="1" x14ac:dyDescent="0.3"/>
    <row r="44" spans="1:4" hidden="1" x14ac:dyDescent="0.3"/>
    <row r="45" spans="1:4" x14ac:dyDescent="0.3">
      <c r="A45" s="119" t="s">
        <v>1758</v>
      </c>
      <c r="D45" s="121" t="s">
        <v>1820</v>
      </c>
    </row>
    <row r="46" spans="1:4" x14ac:dyDescent="0.3">
      <c r="A46" s="119" t="s">
        <v>1762</v>
      </c>
      <c r="D46" s="121" t="s">
        <v>1859</v>
      </c>
    </row>
    <row r="47" spans="1:4" hidden="1" x14ac:dyDescent="0.3">
      <c r="A47" s="138" t="s">
        <v>1762</v>
      </c>
      <c r="D47" s="138" t="s">
        <v>1762</v>
      </c>
    </row>
    <row r="48" spans="1:4" hidden="1" x14ac:dyDescent="0.3">
      <c r="A48" s="138" t="s">
        <v>1762</v>
      </c>
      <c r="D48" s="138" t="s">
        <v>1762</v>
      </c>
    </row>
    <row r="49" spans="1:4" hidden="1" x14ac:dyDescent="0.3"/>
    <row r="50" spans="1:4" hidden="1" x14ac:dyDescent="0.3">
      <c r="A50" s="119" t="s">
        <v>1758</v>
      </c>
      <c r="D50" s="119" t="s">
        <v>1758</v>
      </c>
    </row>
    <row r="51" spans="1:4" hidden="1" x14ac:dyDescent="0.3">
      <c r="A51" s="121" t="s">
        <v>1762</v>
      </c>
      <c r="D51" s="121" t="s">
        <v>1762</v>
      </c>
    </row>
    <row r="52" spans="1:4" hidden="1" x14ac:dyDescent="0.3">
      <c r="A52" s="121"/>
      <c r="D52" s="121"/>
    </row>
    <row r="53" spans="1:4" hidden="1" x14ac:dyDescent="0.3">
      <c r="A53" s="121"/>
      <c r="D53" s="121"/>
    </row>
    <row r="54" spans="1:4" hidden="1" x14ac:dyDescent="0.3"/>
    <row r="55" spans="1:4" hidden="1" x14ac:dyDescent="0.3"/>
    <row r="56" spans="1:4" hidden="1" x14ac:dyDescent="0.3"/>
    <row r="57" spans="1:4" hidden="1" x14ac:dyDescent="0.3">
      <c r="A57" s="136" t="s">
        <v>1767</v>
      </c>
    </row>
    <row r="58" spans="1:4" x14ac:dyDescent="0.3">
      <c r="A58" s="136" t="s">
        <v>1767</v>
      </c>
      <c r="D58" s="121" t="s">
        <v>1839</v>
      </c>
    </row>
    <row r="59" spans="1:4" hidden="1" x14ac:dyDescent="0.3">
      <c r="A59" s="121"/>
      <c r="D59" s="136" t="s">
        <v>1767</v>
      </c>
    </row>
    <row r="60" spans="1:4" hidden="1" x14ac:dyDescent="0.3">
      <c r="A60" s="121"/>
      <c r="D60" s="121"/>
    </row>
    <row r="61" spans="1:4" hidden="1" x14ac:dyDescent="0.3">
      <c r="A61" s="138" t="s">
        <v>1756</v>
      </c>
      <c r="D61" s="121"/>
    </row>
    <row r="62" spans="1:4" x14ac:dyDescent="0.3">
      <c r="D62" s="121" t="s">
        <v>1840</v>
      </c>
    </row>
    <row r="63" spans="1:4" hidden="1" x14ac:dyDescent="0.3"/>
    <row r="64" spans="1:4" hidden="1" x14ac:dyDescent="0.3"/>
    <row r="65" spans="1:4" hidden="1" x14ac:dyDescent="0.3">
      <c r="A65" s="121" t="s">
        <v>1756</v>
      </c>
    </row>
    <row r="66" spans="1:4" hidden="1" x14ac:dyDescent="0.3">
      <c r="A66" s="121" t="s">
        <v>1756</v>
      </c>
      <c r="D66" s="121" t="s">
        <v>1756</v>
      </c>
    </row>
    <row r="67" spans="1:4" hidden="1" x14ac:dyDescent="0.3">
      <c r="A67" s="121" t="s">
        <v>1782</v>
      </c>
      <c r="D67" s="121" t="s">
        <v>1756</v>
      </c>
    </row>
    <row r="68" spans="1:4" x14ac:dyDescent="0.3">
      <c r="A68" s="121" t="s">
        <v>1742</v>
      </c>
      <c r="D68" s="138" t="s">
        <v>531</v>
      </c>
    </row>
    <row r="69" spans="1:4" x14ac:dyDescent="0.3">
      <c r="D69" s="138" t="s">
        <v>523</v>
      </c>
    </row>
    <row r="70" spans="1:4" hidden="1" x14ac:dyDescent="0.3">
      <c r="A70" s="121" t="s">
        <v>1750</v>
      </c>
    </row>
    <row r="71" spans="1:4" x14ac:dyDescent="0.3">
      <c r="A71" s="121" t="s">
        <v>1742</v>
      </c>
      <c r="D71" s="121" t="s">
        <v>1831</v>
      </c>
    </row>
    <row r="72" spans="1:4" hidden="1" x14ac:dyDescent="0.3">
      <c r="A72" s="121" t="s">
        <v>1742</v>
      </c>
      <c r="D72" s="121" t="s">
        <v>1742</v>
      </c>
    </row>
    <row r="73" spans="1:4" hidden="1" x14ac:dyDescent="0.3">
      <c r="A73" s="121" t="s">
        <v>1742</v>
      </c>
      <c r="D73" s="121" t="s">
        <v>1742</v>
      </c>
    </row>
    <row r="74" spans="1:4" hidden="1" x14ac:dyDescent="0.3">
      <c r="A74" s="121" t="s">
        <v>1753</v>
      </c>
      <c r="D74" s="121" t="s">
        <v>1742</v>
      </c>
    </row>
    <row r="75" spans="1:4" x14ac:dyDescent="0.3">
      <c r="A75" s="121" t="s">
        <v>1742</v>
      </c>
      <c r="D75" s="121" t="s">
        <v>1813</v>
      </c>
    </row>
    <row r="76" spans="1:4" hidden="1" x14ac:dyDescent="0.3">
      <c r="D76" s="121" t="s">
        <v>1742</v>
      </c>
    </row>
    <row r="77" spans="1:4" hidden="1" x14ac:dyDescent="0.3">
      <c r="A77" s="121"/>
    </row>
    <row r="78" spans="1:4" hidden="1" x14ac:dyDescent="0.3">
      <c r="D78" s="121"/>
    </row>
    <row r="79" spans="1:4" hidden="1" x14ac:dyDescent="0.3">
      <c r="A79" s="121"/>
    </row>
    <row r="80" spans="1:4" hidden="1" x14ac:dyDescent="0.3">
      <c r="A80" s="121" t="s">
        <v>1742</v>
      </c>
      <c r="D80" s="121"/>
    </row>
    <row r="81" spans="1:4" hidden="1" x14ac:dyDescent="0.3">
      <c r="A81" s="121" t="s">
        <v>1742</v>
      </c>
      <c r="D81" s="121" t="s">
        <v>1742</v>
      </c>
    </row>
    <row r="82" spans="1:4" hidden="1" x14ac:dyDescent="0.3">
      <c r="A82" s="121" t="s">
        <v>1742</v>
      </c>
      <c r="D82" s="121" t="s">
        <v>1742</v>
      </c>
    </row>
    <row r="83" spans="1:4" hidden="1" x14ac:dyDescent="0.3">
      <c r="D83" s="121" t="s">
        <v>1742</v>
      </c>
    </row>
    <row r="84" spans="1:4" hidden="1" x14ac:dyDescent="0.3"/>
    <row r="85" spans="1:4" hidden="1" x14ac:dyDescent="0.3"/>
    <row r="86" spans="1:4" hidden="1" x14ac:dyDescent="0.3"/>
    <row r="87" spans="1:4" hidden="1" x14ac:dyDescent="0.3">
      <c r="A87" s="121" t="s">
        <v>1758</v>
      </c>
    </row>
    <row r="88" spans="1:4" hidden="1" x14ac:dyDescent="0.3">
      <c r="A88" s="121" t="s">
        <v>1758</v>
      </c>
      <c r="D88" s="121" t="s">
        <v>1758</v>
      </c>
    </row>
    <row r="89" spans="1:4" hidden="1" x14ac:dyDescent="0.3">
      <c r="D89" s="121" t="s">
        <v>1758</v>
      </c>
    </row>
    <row r="90" spans="1:4" hidden="1" x14ac:dyDescent="0.3"/>
    <row r="91" spans="1:4" hidden="1" x14ac:dyDescent="0.3"/>
    <row r="92" spans="1:4" hidden="1" x14ac:dyDescent="0.3">
      <c r="A92" s="121" t="s">
        <v>1758</v>
      </c>
    </row>
    <row r="93" spans="1:4" hidden="1" x14ac:dyDescent="0.3">
      <c r="A93" s="121" t="s">
        <v>1758</v>
      </c>
      <c r="D93" s="121" t="s">
        <v>1758</v>
      </c>
    </row>
    <row r="94" spans="1:4" hidden="1" x14ac:dyDescent="0.3">
      <c r="D94" s="121" t="s">
        <v>1758</v>
      </c>
    </row>
    <row r="95" spans="1:4" hidden="1" x14ac:dyDescent="0.3"/>
    <row r="96" spans="1:4" hidden="1" x14ac:dyDescent="0.3"/>
    <row r="97" spans="1:4" hidden="1" x14ac:dyDescent="0.3">
      <c r="A97" s="121"/>
    </row>
    <row r="98" spans="1:4" hidden="1" x14ac:dyDescent="0.3">
      <c r="D98" s="121"/>
    </row>
    <row r="99" spans="1:4" hidden="1" x14ac:dyDescent="0.3"/>
    <row r="100" spans="1:4" hidden="1" x14ac:dyDescent="0.3"/>
    <row r="101" spans="1:4" hidden="1" x14ac:dyDescent="0.3"/>
    <row r="102" spans="1:4" hidden="1" x14ac:dyDescent="0.3"/>
    <row r="103" spans="1:4" hidden="1" x14ac:dyDescent="0.3"/>
    <row r="104" spans="1:4" hidden="1" x14ac:dyDescent="0.3"/>
    <row r="105" spans="1:4" hidden="1" x14ac:dyDescent="0.3"/>
    <row r="106" spans="1:4" hidden="1" x14ac:dyDescent="0.3"/>
    <row r="107" spans="1:4" hidden="1" x14ac:dyDescent="0.3"/>
    <row r="108" spans="1:4" hidden="1" x14ac:dyDescent="0.3"/>
    <row r="109" spans="1:4" hidden="1" x14ac:dyDescent="0.3"/>
    <row r="110" spans="1:4" hidden="1" x14ac:dyDescent="0.3"/>
    <row r="111" spans="1:4" hidden="1" x14ac:dyDescent="0.3"/>
    <row r="112" spans="1:4" hidden="1" x14ac:dyDescent="0.3"/>
    <row r="113" hidden="1" x14ac:dyDescent="0.3"/>
    <row r="114" hidden="1" x14ac:dyDescent="0.3"/>
    <row r="115" hidden="1" x14ac:dyDescent="0.3"/>
    <row r="116" hidden="1" x14ac:dyDescent="0.3"/>
    <row r="117" hidden="1" x14ac:dyDescent="0.3"/>
    <row r="118" hidden="1" x14ac:dyDescent="0.3"/>
    <row r="119" hidden="1" x14ac:dyDescent="0.3"/>
    <row r="120" hidden="1" x14ac:dyDescent="0.3"/>
    <row r="121" hidden="1" x14ac:dyDescent="0.3"/>
    <row r="122" hidden="1" x14ac:dyDescent="0.3"/>
    <row r="123" hidden="1" x14ac:dyDescent="0.3"/>
    <row r="124" hidden="1" x14ac:dyDescent="0.3"/>
    <row r="125" hidden="1" x14ac:dyDescent="0.3"/>
    <row r="126" hidden="1" x14ac:dyDescent="0.3"/>
    <row r="127" hidden="1" x14ac:dyDescent="0.3"/>
    <row r="128" hidden="1" x14ac:dyDescent="0.3"/>
    <row r="129" spans="1:4" hidden="1" x14ac:dyDescent="0.3"/>
    <row r="130" spans="1:4" hidden="1" x14ac:dyDescent="0.3"/>
    <row r="131" spans="1:4" hidden="1" x14ac:dyDescent="0.3"/>
    <row r="132" spans="1:4" hidden="1" x14ac:dyDescent="0.3"/>
    <row r="133" spans="1:4" hidden="1" x14ac:dyDescent="0.3"/>
    <row r="134" spans="1:4" hidden="1" x14ac:dyDescent="0.3"/>
    <row r="135" spans="1:4" hidden="1" x14ac:dyDescent="0.3"/>
    <row r="136" spans="1:4" hidden="1" x14ac:dyDescent="0.3"/>
    <row r="137" spans="1:4" hidden="1" x14ac:dyDescent="0.3"/>
    <row r="138" spans="1:4" hidden="1" x14ac:dyDescent="0.3"/>
    <row r="139" spans="1:4" hidden="1" x14ac:dyDescent="0.3">
      <c r="A139" s="121" t="s">
        <v>1758</v>
      </c>
    </row>
    <row r="140" spans="1:4" hidden="1" x14ac:dyDescent="0.3">
      <c r="A140" s="121" t="s">
        <v>1758</v>
      </c>
      <c r="D140" s="121" t="s">
        <v>1758</v>
      </c>
    </row>
    <row r="141" spans="1:4" hidden="1" x14ac:dyDescent="0.3">
      <c r="A141" s="121"/>
      <c r="D141" s="121" t="s">
        <v>1758</v>
      </c>
    </row>
    <row r="142" spans="1:4" hidden="1" x14ac:dyDescent="0.3">
      <c r="A142" s="121" t="s">
        <v>1758</v>
      </c>
      <c r="D142" s="121"/>
    </row>
    <row r="143" spans="1:4" hidden="1" x14ac:dyDescent="0.3">
      <c r="A143" s="121" t="s">
        <v>1742</v>
      </c>
      <c r="D143" s="121" t="s">
        <v>1758</v>
      </c>
    </row>
    <row r="144" spans="1:4" hidden="1" x14ac:dyDescent="0.3">
      <c r="A144" s="121" t="s">
        <v>1742</v>
      </c>
      <c r="D144" s="121" t="s">
        <v>1742</v>
      </c>
    </row>
    <row r="145" spans="1:4" hidden="1" x14ac:dyDescent="0.3">
      <c r="A145" s="121" t="s">
        <v>1758</v>
      </c>
      <c r="D145" s="121" t="s">
        <v>1742</v>
      </c>
    </row>
    <row r="146" spans="1:4" hidden="1" x14ac:dyDescent="0.3">
      <c r="A146" s="121"/>
      <c r="D146" s="121" t="s">
        <v>1758</v>
      </c>
    </row>
    <row r="147" spans="1:4" hidden="1" x14ac:dyDescent="0.3">
      <c r="D147" s="121"/>
    </row>
    <row r="148" spans="1:4" hidden="1" x14ac:dyDescent="0.3">
      <c r="A148" s="121" t="s">
        <v>1834</v>
      </c>
    </row>
    <row r="149" spans="1:4" x14ac:dyDescent="0.3">
      <c r="A149" s="121" t="s">
        <v>1821</v>
      </c>
      <c r="D149" s="136" t="s">
        <v>1739</v>
      </c>
    </row>
    <row r="150" spans="1:4" ht="15.6" x14ac:dyDescent="0.3">
      <c r="A150" s="121" t="s">
        <v>1834</v>
      </c>
      <c r="D150" s="121" t="s">
        <v>1812</v>
      </c>
    </row>
    <row r="151" spans="1:4" hidden="1" x14ac:dyDescent="0.3">
      <c r="A151" s="121" t="s">
        <v>1834</v>
      </c>
      <c r="D151" s="121" t="s">
        <v>1834</v>
      </c>
    </row>
    <row r="152" spans="1:4" hidden="1" x14ac:dyDescent="0.3">
      <c r="A152" s="119" t="s">
        <v>1841</v>
      </c>
      <c r="D152" s="121" t="s">
        <v>1834</v>
      </c>
    </row>
    <row r="153" spans="1:4" x14ac:dyDescent="0.3">
      <c r="A153" s="119"/>
      <c r="D153" s="121" t="s">
        <v>429</v>
      </c>
    </row>
    <row r="154" spans="1:4" hidden="1" x14ac:dyDescent="0.3">
      <c r="A154" s="119" t="s">
        <v>1841</v>
      </c>
      <c r="D154" s="119"/>
    </row>
    <row r="155" spans="1:4" hidden="1" x14ac:dyDescent="0.3">
      <c r="D155" s="119" t="s">
        <v>1841</v>
      </c>
    </row>
    <row r="156" spans="1:4" hidden="1" x14ac:dyDescent="0.3">
      <c r="A156" s="121" t="s">
        <v>1836</v>
      </c>
    </row>
    <row r="157" spans="1:4" ht="15.6" x14ac:dyDescent="0.3">
      <c r="A157" s="121" t="s">
        <v>1836</v>
      </c>
      <c r="D157" s="121" t="s">
        <v>1832</v>
      </c>
    </row>
    <row r="158" spans="1:4" hidden="1" x14ac:dyDescent="0.3">
      <c r="A158" s="121" t="s">
        <v>1836</v>
      </c>
      <c r="D158" s="121" t="s">
        <v>1836</v>
      </c>
    </row>
    <row r="159" spans="1:4" hidden="1" x14ac:dyDescent="0.3">
      <c r="A159" s="121" t="s">
        <v>1836</v>
      </c>
      <c r="D159" s="121" t="s">
        <v>1836</v>
      </c>
    </row>
    <row r="160" spans="1:4" hidden="1" x14ac:dyDescent="0.3">
      <c r="A160" s="121" t="s">
        <v>1836</v>
      </c>
      <c r="D160" s="121" t="s">
        <v>1836</v>
      </c>
    </row>
    <row r="161" spans="1:4" hidden="1" x14ac:dyDescent="0.3">
      <c r="A161" s="121" t="s">
        <v>1836</v>
      </c>
      <c r="D161" s="121" t="s">
        <v>1836</v>
      </c>
    </row>
    <row r="162" spans="1:4" hidden="1" x14ac:dyDescent="0.3">
      <c r="A162" s="121" t="s">
        <v>1836</v>
      </c>
      <c r="D162" s="121" t="s">
        <v>1836</v>
      </c>
    </row>
    <row r="163" spans="1:4" hidden="1" x14ac:dyDescent="0.3">
      <c r="A163" s="121" t="s">
        <v>1836</v>
      </c>
      <c r="D163" s="121" t="s">
        <v>1836</v>
      </c>
    </row>
    <row r="164" spans="1:4" hidden="1" x14ac:dyDescent="0.3">
      <c r="A164" s="121" t="s">
        <v>1836</v>
      </c>
      <c r="D164" s="121" t="s">
        <v>1836</v>
      </c>
    </row>
    <row r="165" spans="1:4" hidden="1" x14ac:dyDescent="0.3">
      <c r="A165" s="121" t="s">
        <v>1836</v>
      </c>
      <c r="D165" s="121" t="s">
        <v>1836</v>
      </c>
    </row>
    <row r="166" spans="1:4" hidden="1" x14ac:dyDescent="0.3">
      <c r="A166" s="121" t="s">
        <v>1836</v>
      </c>
      <c r="D166" s="121" t="s">
        <v>1836</v>
      </c>
    </row>
    <row r="167" spans="1:4" hidden="1" x14ac:dyDescent="0.3">
      <c r="A167" s="121" t="s">
        <v>1836</v>
      </c>
      <c r="D167" s="121" t="s">
        <v>1836</v>
      </c>
    </row>
    <row r="168" spans="1:4" hidden="1" x14ac:dyDescent="0.3">
      <c r="A168" s="121" t="s">
        <v>1836</v>
      </c>
      <c r="D168" s="121" t="s">
        <v>1836</v>
      </c>
    </row>
    <row r="169" spans="1:4" hidden="1" x14ac:dyDescent="0.3">
      <c r="A169" s="121" t="s">
        <v>193</v>
      </c>
      <c r="D169" s="121" t="s">
        <v>1836</v>
      </c>
    </row>
    <row r="170" spans="1:4" x14ac:dyDescent="0.3">
      <c r="A170" s="121" t="s">
        <v>193</v>
      </c>
      <c r="D170" s="121" t="s">
        <v>430</v>
      </c>
    </row>
    <row r="171" spans="1:4" hidden="1" x14ac:dyDescent="0.3">
      <c r="A171" s="121" t="s">
        <v>193</v>
      </c>
      <c r="D171" s="121" t="s">
        <v>193</v>
      </c>
    </row>
    <row r="172" spans="1:4" hidden="1" x14ac:dyDescent="0.3">
      <c r="A172" s="121" t="s">
        <v>193</v>
      </c>
      <c r="D172" s="121" t="s">
        <v>193</v>
      </c>
    </row>
    <row r="173" spans="1:4" hidden="1" x14ac:dyDescent="0.3">
      <c r="A173" s="121" t="s">
        <v>193</v>
      </c>
      <c r="D173" s="121" t="s">
        <v>193</v>
      </c>
    </row>
    <row r="174" spans="1:4" hidden="1" x14ac:dyDescent="0.3">
      <c r="A174" s="121" t="s">
        <v>193</v>
      </c>
      <c r="D174" s="121" t="s">
        <v>193</v>
      </c>
    </row>
    <row r="175" spans="1:4" hidden="1" x14ac:dyDescent="0.3">
      <c r="A175" s="121" t="s">
        <v>193</v>
      </c>
      <c r="D175" s="121" t="s">
        <v>193</v>
      </c>
    </row>
    <row r="176" spans="1:4" hidden="1" x14ac:dyDescent="0.3">
      <c r="A176" s="121" t="s">
        <v>193</v>
      </c>
      <c r="D176" s="121" t="s">
        <v>193</v>
      </c>
    </row>
    <row r="177" spans="1:4" hidden="1" x14ac:dyDescent="0.3">
      <c r="A177" s="121" t="s">
        <v>193</v>
      </c>
      <c r="D177" s="121" t="s">
        <v>193</v>
      </c>
    </row>
    <row r="178" spans="1:4" hidden="1" x14ac:dyDescent="0.3">
      <c r="A178" s="121" t="s">
        <v>193</v>
      </c>
      <c r="D178" s="121" t="s">
        <v>193</v>
      </c>
    </row>
    <row r="179" spans="1:4" hidden="1" x14ac:dyDescent="0.3">
      <c r="A179" s="121" t="s">
        <v>193</v>
      </c>
      <c r="D179" s="121" t="s">
        <v>193</v>
      </c>
    </row>
    <row r="180" spans="1:4" hidden="1" x14ac:dyDescent="0.3">
      <c r="A180" s="121" t="s">
        <v>193</v>
      </c>
      <c r="D180" s="121" t="s">
        <v>193</v>
      </c>
    </row>
    <row r="181" spans="1:4" hidden="1" x14ac:dyDescent="0.3">
      <c r="A181" s="121" t="s">
        <v>193</v>
      </c>
      <c r="D181" s="121" t="s">
        <v>193</v>
      </c>
    </row>
    <row r="182" spans="1:4" hidden="1" x14ac:dyDescent="0.3">
      <c r="D182" s="121" t="s">
        <v>193</v>
      </c>
    </row>
    <row r="183" spans="1:4" hidden="1" x14ac:dyDescent="0.3">
      <c r="A183" s="121" t="s">
        <v>1819</v>
      </c>
    </row>
    <row r="184" spans="1:4" x14ac:dyDescent="0.3">
      <c r="A184" s="121" t="s">
        <v>320</v>
      </c>
      <c r="D184" s="138" t="s">
        <v>525</v>
      </c>
    </row>
    <row r="185" spans="1:4" x14ac:dyDescent="0.3">
      <c r="A185" s="121" t="s">
        <v>1819</v>
      </c>
      <c r="D185" s="121" t="s">
        <v>1247</v>
      </c>
    </row>
    <row r="186" spans="1:4" hidden="1" x14ac:dyDescent="0.3">
      <c r="A186" s="121" t="s">
        <v>320</v>
      </c>
      <c r="D186" s="121" t="s">
        <v>1819</v>
      </c>
    </row>
    <row r="187" spans="1:4" hidden="1" x14ac:dyDescent="0.3">
      <c r="A187" s="121" t="s">
        <v>1819</v>
      </c>
      <c r="D187" s="121" t="s">
        <v>320</v>
      </c>
    </row>
    <row r="188" spans="1:4" hidden="1" x14ac:dyDescent="0.3">
      <c r="A188" s="121" t="s">
        <v>1719</v>
      </c>
      <c r="D188" s="121" t="s">
        <v>1819</v>
      </c>
    </row>
    <row r="189" spans="1:4" hidden="1" x14ac:dyDescent="0.3">
      <c r="A189" s="121" t="s">
        <v>1819</v>
      </c>
      <c r="D189" s="121" t="s">
        <v>1719</v>
      </c>
    </row>
    <row r="190" spans="1:4" hidden="1" x14ac:dyDescent="0.3">
      <c r="A190" s="121" t="s">
        <v>1719</v>
      </c>
      <c r="D190" s="121" t="s">
        <v>1819</v>
      </c>
    </row>
    <row r="191" spans="1:4" hidden="1" x14ac:dyDescent="0.3">
      <c r="A191" s="121" t="s">
        <v>1819</v>
      </c>
      <c r="D191" s="121" t="s">
        <v>1719</v>
      </c>
    </row>
    <row r="192" spans="1:4" hidden="1" x14ac:dyDescent="0.3">
      <c r="A192" s="124" t="s">
        <v>1838</v>
      </c>
      <c r="D192" s="121" t="s">
        <v>1819</v>
      </c>
    </row>
    <row r="193" spans="1:4" hidden="1" x14ac:dyDescent="0.3">
      <c r="A193" s="121" t="s">
        <v>1819</v>
      </c>
      <c r="D193" s="121" t="s">
        <v>1838</v>
      </c>
    </row>
    <row r="194" spans="1:4" hidden="1" x14ac:dyDescent="0.3">
      <c r="A194" s="121" t="s">
        <v>1719</v>
      </c>
      <c r="D194" s="121" t="s">
        <v>1819</v>
      </c>
    </row>
    <row r="195" spans="1:4" hidden="1" x14ac:dyDescent="0.3">
      <c r="A195" s="121" t="s">
        <v>1819</v>
      </c>
      <c r="D195" s="121" t="s">
        <v>1719</v>
      </c>
    </row>
    <row r="196" spans="1:4" hidden="1" x14ac:dyDescent="0.3">
      <c r="A196" s="121" t="s">
        <v>320</v>
      </c>
      <c r="D196" s="121" t="s">
        <v>1819</v>
      </c>
    </row>
    <row r="197" spans="1:4" hidden="1" x14ac:dyDescent="0.3">
      <c r="A197" s="121" t="s">
        <v>1819</v>
      </c>
      <c r="D197" s="121" t="s">
        <v>320</v>
      </c>
    </row>
    <row r="198" spans="1:4" hidden="1" x14ac:dyDescent="0.3">
      <c r="A198" s="121" t="s">
        <v>1818</v>
      </c>
      <c r="D198" s="121" t="s">
        <v>1819</v>
      </c>
    </row>
    <row r="199" spans="1:4" x14ac:dyDescent="0.3">
      <c r="A199" s="121" t="s">
        <v>1819</v>
      </c>
      <c r="D199" s="121" t="s">
        <v>1246</v>
      </c>
    </row>
    <row r="200" spans="1:4" hidden="1" x14ac:dyDescent="0.3">
      <c r="A200" s="121" t="s">
        <v>320</v>
      </c>
      <c r="D200" s="121" t="s">
        <v>1819</v>
      </c>
    </row>
    <row r="201" spans="1:4" hidden="1" x14ac:dyDescent="0.3">
      <c r="A201" s="121" t="s">
        <v>1819</v>
      </c>
      <c r="D201" s="121" t="s">
        <v>320</v>
      </c>
    </row>
    <row r="202" spans="1:4" hidden="1" x14ac:dyDescent="0.3">
      <c r="A202" s="121" t="s">
        <v>1820</v>
      </c>
      <c r="D202" s="121" t="s">
        <v>1819</v>
      </c>
    </row>
    <row r="203" spans="1:4" x14ac:dyDescent="0.3">
      <c r="A203" s="121" t="s">
        <v>1819</v>
      </c>
      <c r="D203" s="121" t="s">
        <v>320</v>
      </c>
    </row>
    <row r="204" spans="1:4" hidden="1" x14ac:dyDescent="0.3">
      <c r="A204" s="121" t="s">
        <v>1820</v>
      </c>
      <c r="D204" s="121" t="s">
        <v>1819</v>
      </c>
    </row>
    <row r="205" spans="1:4" hidden="1" x14ac:dyDescent="0.3">
      <c r="A205" s="121" t="s">
        <v>1819</v>
      </c>
      <c r="D205" s="121" t="s">
        <v>1820</v>
      </c>
    </row>
    <row r="206" spans="1:4" hidden="1" x14ac:dyDescent="0.3">
      <c r="A206" s="121" t="s">
        <v>1834</v>
      </c>
      <c r="D206" s="121" t="s">
        <v>1819</v>
      </c>
    </row>
    <row r="207" spans="1:4" hidden="1" x14ac:dyDescent="0.3">
      <c r="A207" s="121" t="s">
        <v>1819</v>
      </c>
      <c r="D207" s="121" t="s">
        <v>1834</v>
      </c>
    </row>
    <row r="208" spans="1:4" hidden="1" x14ac:dyDescent="0.3">
      <c r="A208" s="121" t="s">
        <v>1719</v>
      </c>
      <c r="D208" s="121" t="s">
        <v>1819</v>
      </c>
    </row>
    <row r="209" spans="1:4" hidden="1" x14ac:dyDescent="0.3">
      <c r="D209" s="121" t="s">
        <v>1719</v>
      </c>
    </row>
    <row r="210" spans="1:4" hidden="1" x14ac:dyDescent="0.3">
      <c r="A210" s="121" t="s">
        <v>321</v>
      </c>
    </row>
    <row r="211" spans="1:4" x14ac:dyDescent="0.3">
      <c r="A211" s="121" t="s">
        <v>1831</v>
      </c>
      <c r="D211" s="121" t="s">
        <v>123</v>
      </c>
    </row>
    <row r="212" spans="1:4" x14ac:dyDescent="0.3">
      <c r="A212" s="121" t="s">
        <v>1820</v>
      </c>
      <c r="D212" s="121" t="s">
        <v>1818</v>
      </c>
    </row>
    <row r="213" spans="1:4" hidden="1" x14ac:dyDescent="0.3">
      <c r="A213" s="136" t="s">
        <v>1819</v>
      </c>
      <c r="D213" s="121" t="s">
        <v>1820</v>
      </c>
    </row>
    <row r="214" spans="1:4" hidden="1" x14ac:dyDescent="0.3">
      <c r="A214" s="121" t="s">
        <v>1834</v>
      </c>
      <c r="D214" s="136" t="s">
        <v>1819</v>
      </c>
    </row>
    <row r="215" spans="1:4" hidden="1" x14ac:dyDescent="0.3">
      <c r="A215" s="121" t="s">
        <v>1819</v>
      </c>
      <c r="D215" s="121" t="s">
        <v>1834</v>
      </c>
    </row>
    <row r="216" spans="1:4" hidden="1" x14ac:dyDescent="0.3">
      <c r="A216" s="121" t="s">
        <v>1834</v>
      </c>
      <c r="D216" s="121" t="s">
        <v>1819</v>
      </c>
    </row>
    <row r="217" spans="1:4" hidden="1" x14ac:dyDescent="0.3">
      <c r="A217" s="121" t="s">
        <v>1819</v>
      </c>
      <c r="D217" s="121" t="s">
        <v>1834</v>
      </c>
    </row>
    <row r="218" spans="1:4" hidden="1" x14ac:dyDescent="0.3">
      <c r="A218" s="121" t="s">
        <v>1820</v>
      </c>
      <c r="D218" s="121" t="s">
        <v>1819</v>
      </c>
    </row>
    <row r="219" spans="1:4" hidden="1" x14ac:dyDescent="0.3">
      <c r="A219" s="121" t="s">
        <v>1819</v>
      </c>
      <c r="D219" s="121" t="s">
        <v>1820</v>
      </c>
    </row>
    <row r="220" spans="1:4" hidden="1" x14ac:dyDescent="0.3">
      <c r="A220" s="121" t="s">
        <v>1719</v>
      </c>
      <c r="D220" s="121" t="s">
        <v>1819</v>
      </c>
    </row>
    <row r="221" spans="1:4" hidden="1" x14ac:dyDescent="0.3">
      <c r="A221" s="121" t="s">
        <v>1819</v>
      </c>
      <c r="D221" s="121" t="s">
        <v>1719</v>
      </c>
    </row>
    <row r="222" spans="1:4" hidden="1" x14ac:dyDescent="0.3">
      <c r="A222" s="121" t="s">
        <v>1365</v>
      </c>
      <c r="D222" s="121" t="s">
        <v>1819</v>
      </c>
    </row>
    <row r="223" spans="1:4" x14ac:dyDescent="0.3">
      <c r="A223" s="121" t="s">
        <v>1819</v>
      </c>
      <c r="D223" s="121" t="s">
        <v>1838</v>
      </c>
    </row>
    <row r="224" spans="1:4" hidden="1" x14ac:dyDescent="0.3">
      <c r="A224" s="121" t="s">
        <v>1719</v>
      </c>
      <c r="D224" s="121" t="s">
        <v>1819</v>
      </c>
    </row>
    <row r="225" spans="1:4" hidden="1" x14ac:dyDescent="0.3">
      <c r="A225" s="121" t="s">
        <v>1819</v>
      </c>
      <c r="D225" s="121" t="s">
        <v>1719</v>
      </c>
    </row>
    <row r="226" spans="1:4" hidden="1" x14ac:dyDescent="0.3">
      <c r="A226" s="121" t="s">
        <v>1719</v>
      </c>
      <c r="D226" s="121" t="s">
        <v>1819</v>
      </c>
    </row>
    <row r="227" spans="1:4" hidden="1" x14ac:dyDescent="0.3">
      <c r="A227" s="121" t="s">
        <v>1819</v>
      </c>
      <c r="D227" s="121" t="s">
        <v>1719</v>
      </c>
    </row>
    <row r="228" spans="1:4" hidden="1" x14ac:dyDescent="0.3">
      <c r="A228" s="121" t="s">
        <v>1719</v>
      </c>
      <c r="D228" s="121" t="s">
        <v>1819</v>
      </c>
    </row>
    <row r="229" spans="1:4" hidden="1" x14ac:dyDescent="0.3">
      <c r="A229" s="121" t="s">
        <v>1819</v>
      </c>
      <c r="D229" s="121" t="s">
        <v>1719</v>
      </c>
    </row>
    <row r="230" spans="1:4" hidden="1" x14ac:dyDescent="0.3">
      <c r="A230" s="121" t="s">
        <v>1719</v>
      </c>
      <c r="D230" s="121" t="s">
        <v>1819</v>
      </c>
    </row>
    <row r="231" spans="1:4" hidden="1" x14ac:dyDescent="0.3">
      <c r="A231" s="121" t="s">
        <v>1819</v>
      </c>
      <c r="D231" s="121" t="s">
        <v>1719</v>
      </c>
    </row>
    <row r="232" spans="1:4" hidden="1" x14ac:dyDescent="0.3">
      <c r="A232" s="121" t="s">
        <v>1719</v>
      </c>
      <c r="D232" s="121" t="s">
        <v>1819</v>
      </c>
    </row>
    <row r="233" spans="1:4" hidden="1" x14ac:dyDescent="0.3">
      <c r="A233" s="121" t="s">
        <v>1819</v>
      </c>
      <c r="D233" s="121" t="s">
        <v>1719</v>
      </c>
    </row>
    <row r="234" spans="1:4" hidden="1" x14ac:dyDescent="0.3">
      <c r="A234" s="121" t="s">
        <v>1719</v>
      </c>
      <c r="D234" s="121" t="s">
        <v>1819</v>
      </c>
    </row>
    <row r="235" spans="1:4" hidden="1" x14ac:dyDescent="0.3">
      <c r="A235" s="121" t="s">
        <v>426</v>
      </c>
      <c r="D235" s="121" t="s">
        <v>1719</v>
      </c>
    </row>
    <row r="236" spans="1:4" x14ac:dyDescent="0.3">
      <c r="A236" s="121" t="s">
        <v>1834</v>
      </c>
      <c r="D236" s="121" t="s">
        <v>1714</v>
      </c>
    </row>
    <row r="237" spans="1:4" hidden="1" x14ac:dyDescent="0.3">
      <c r="A237" s="136" t="s">
        <v>1819</v>
      </c>
      <c r="D237" s="121" t="s">
        <v>1834</v>
      </c>
    </row>
    <row r="238" spans="1:4" hidden="1" x14ac:dyDescent="0.3">
      <c r="A238" s="121" t="s">
        <v>1819</v>
      </c>
      <c r="D238" s="136" t="s">
        <v>1819</v>
      </c>
    </row>
    <row r="239" spans="1:4" hidden="1" x14ac:dyDescent="0.3">
      <c r="A239" s="121" t="s">
        <v>1834</v>
      </c>
      <c r="D239" s="121" t="s">
        <v>1819</v>
      </c>
    </row>
    <row r="240" spans="1:4" hidden="1" x14ac:dyDescent="0.3">
      <c r="D240" s="121" t="s">
        <v>1834</v>
      </c>
    </row>
    <row r="241" spans="1:4" hidden="1" x14ac:dyDescent="0.3">
      <c r="A241" s="121" t="s">
        <v>321</v>
      </c>
    </row>
    <row r="242" spans="1:4" hidden="1" x14ac:dyDescent="0.3">
      <c r="A242" s="121" t="s">
        <v>1831</v>
      </c>
      <c r="D242" s="121" t="s">
        <v>321</v>
      </c>
    </row>
    <row r="243" spans="1:4" hidden="1" x14ac:dyDescent="0.3">
      <c r="A243" s="121" t="s">
        <v>1838</v>
      </c>
      <c r="D243" s="121" t="s">
        <v>1831</v>
      </c>
    </row>
    <row r="244" spans="1:4" hidden="1" x14ac:dyDescent="0.3">
      <c r="A244" s="136" t="s">
        <v>1819</v>
      </c>
      <c r="D244" s="121" t="s">
        <v>1838</v>
      </c>
    </row>
    <row r="245" spans="1:4" hidden="1" x14ac:dyDescent="0.3">
      <c r="A245" s="121" t="s">
        <v>1819</v>
      </c>
      <c r="D245" s="136" t="s">
        <v>1819</v>
      </c>
    </row>
    <row r="246" spans="1:4" hidden="1" x14ac:dyDescent="0.3">
      <c r="A246" s="121" t="s">
        <v>1719</v>
      </c>
      <c r="D246" s="121" t="s">
        <v>1819</v>
      </c>
    </row>
    <row r="247" spans="1:4" hidden="1" x14ac:dyDescent="0.3">
      <c r="A247" s="121" t="s">
        <v>1819</v>
      </c>
      <c r="D247" s="121" t="s">
        <v>1719</v>
      </c>
    </row>
    <row r="248" spans="1:4" hidden="1" x14ac:dyDescent="0.3">
      <c r="A248" s="121" t="s">
        <v>1834</v>
      </c>
      <c r="D248" s="121" t="s">
        <v>1819</v>
      </c>
    </row>
    <row r="249" spans="1:4" hidden="1" x14ac:dyDescent="0.3">
      <c r="A249" s="121" t="s">
        <v>1819</v>
      </c>
      <c r="D249" s="121" t="s">
        <v>1834</v>
      </c>
    </row>
    <row r="250" spans="1:4" hidden="1" x14ac:dyDescent="0.3">
      <c r="A250" s="121" t="s">
        <v>1719</v>
      </c>
      <c r="D250" s="121" t="s">
        <v>1819</v>
      </c>
    </row>
    <row r="251" spans="1:4" hidden="1" x14ac:dyDescent="0.3">
      <c r="A251" s="121" t="s">
        <v>1819</v>
      </c>
      <c r="D251" s="121" t="s">
        <v>1719</v>
      </c>
    </row>
    <row r="252" spans="1:4" hidden="1" x14ac:dyDescent="0.3">
      <c r="A252" s="138" t="s">
        <v>1719</v>
      </c>
      <c r="D252" s="121" t="s">
        <v>1819</v>
      </c>
    </row>
    <row r="253" spans="1:4" hidden="1" x14ac:dyDescent="0.3">
      <c r="D253" s="138" t="s">
        <v>1719</v>
      </c>
    </row>
    <row r="254" spans="1:4" hidden="1" x14ac:dyDescent="0.3">
      <c r="A254" s="138" t="s">
        <v>1719</v>
      </c>
    </row>
    <row r="255" spans="1:4" hidden="1" x14ac:dyDescent="0.3">
      <c r="A255" s="121" t="s">
        <v>1819</v>
      </c>
      <c r="D255" s="138" t="s">
        <v>1719</v>
      </c>
    </row>
    <row r="256" spans="1:4" hidden="1" x14ac:dyDescent="0.3">
      <c r="A256" s="138" t="s">
        <v>1719</v>
      </c>
      <c r="D256" s="121" t="s">
        <v>1819</v>
      </c>
    </row>
    <row r="257" spans="1:4" hidden="1" x14ac:dyDescent="0.3">
      <c r="A257" s="121" t="s">
        <v>1819</v>
      </c>
      <c r="D257" s="138" t="s">
        <v>1719</v>
      </c>
    </row>
    <row r="258" spans="1:4" hidden="1" x14ac:dyDescent="0.3">
      <c r="A258" s="138" t="s">
        <v>1719</v>
      </c>
      <c r="D258" s="121" t="s">
        <v>1819</v>
      </c>
    </row>
    <row r="259" spans="1:4" hidden="1" x14ac:dyDescent="0.3">
      <c r="A259" s="121" t="s">
        <v>1819</v>
      </c>
      <c r="D259" s="138" t="s">
        <v>1719</v>
      </c>
    </row>
    <row r="260" spans="1:4" hidden="1" x14ac:dyDescent="0.3">
      <c r="A260" s="121" t="s">
        <v>1834</v>
      </c>
      <c r="D260" s="121" t="s">
        <v>1819</v>
      </c>
    </row>
    <row r="261" spans="1:4" hidden="1" x14ac:dyDescent="0.3">
      <c r="A261" s="121" t="s">
        <v>1819</v>
      </c>
      <c r="D261" s="121" t="s">
        <v>1834</v>
      </c>
    </row>
    <row r="262" spans="1:4" hidden="1" x14ac:dyDescent="0.3">
      <c r="A262" s="121" t="s">
        <v>1719</v>
      </c>
      <c r="D262" s="121" t="s">
        <v>1819</v>
      </c>
    </row>
    <row r="263" spans="1:4" hidden="1" x14ac:dyDescent="0.3">
      <c r="D263" s="121" t="s">
        <v>1719</v>
      </c>
    </row>
    <row r="264" spans="1:4" hidden="1" x14ac:dyDescent="0.3">
      <c r="A264" s="121" t="s">
        <v>429</v>
      </c>
    </row>
    <row r="265" spans="1:4" x14ac:dyDescent="0.3">
      <c r="A265" s="121" t="s">
        <v>429</v>
      </c>
      <c r="D265" s="121" t="s">
        <v>1834</v>
      </c>
    </row>
    <row r="266" spans="1:4" hidden="1" x14ac:dyDescent="0.3">
      <c r="A266" s="121" t="s">
        <v>429</v>
      </c>
      <c r="D266" s="121" t="s">
        <v>429</v>
      </c>
    </row>
    <row r="267" spans="1:4" hidden="1" x14ac:dyDescent="0.3">
      <c r="A267" s="121" t="s">
        <v>429</v>
      </c>
      <c r="D267" s="121" t="s">
        <v>429</v>
      </c>
    </row>
    <row r="268" spans="1:4" hidden="1" x14ac:dyDescent="0.3">
      <c r="A268" s="121" t="s">
        <v>429</v>
      </c>
      <c r="D268" s="121" t="s">
        <v>429</v>
      </c>
    </row>
    <row r="269" spans="1:4" hidden="1" x14ac:dyDescent="0.3">
      <c r="A269" s="121" t="s">
        <v>429</v>
      </c>
      <c r="D269" s="121" t="s">
        <v>429</v>
      </c>
    </row>
    <row r="270" spans="1:4" hidden="1" x14ac:dyDescent="0.3">
      <c r="A270" s="121" t="s">
        <v>429</v>
      </c>
      <c r="D270" s="121" t="s">
        <v>429</v>
      </c>
    </row>
    <row r="271" spans="1:4" hidden="1" x14ac:dyDescent="0.3">
      <c r="A271" s="121" t="s">
        <v>429</v>
      </c>
      <c r="D271" s="121" t="s">
        <v>429</v>
      </c>
    </row>
    <row r="272" spans="1:4" hidden="1" x14ac:dyDescent="0.3">
      <c r="A272" s="121" t="s">
        <v>430</v>
      </c>
      <c r="D272" s="121" t="s">
        <v>429</v>
      </c>
    </row>
    <row r="273" spans="1:4" x14ac:dyDescent="0.3">
      <c r="A273" s="121" t="s">
        <v>1814</v>
      </c>
      <c r="D273" s="121" t="s">
        <v>1815</v>
      </c>
    </row>
    <row r="274" spans="1:4" x14ac:dyDescent="0.3">
      <c r="A274" s="121" t="s">
        <v>1814</v>
      </c>
      <c r="D274" s="121" t="s">
        <v>1612</v>
      </c>
    </row>
    <row r="275" spans="1:4" hidden="1" x14ac:dyDescent="0.3">
      <c r="A275" s="121" t="s">
        <v>1814</v>
      </c>
      <c r="D275" s="121" t="s">
        <v>1814</v>
      </c>
    </row>
    <row r="276" spans="1:4" hidden="1" x14ac:dyDescent="0.3">
      <c r="A276" s="121" t="s">
        <v>1814</v>
      </c>
      <c r="D276" s="121" t="s">
        <v>1814</v>
      </c>
    </row>
    <row r="277" spans="1:4" hidden="1" x14ac:dyDescent="0.3">
      <c r="A277" s="121" t="s">
        <v>436</v>
      </c>
      <c r="D277" s="121" t="s">
        <v>1814</v>
      </c>
    </row>
    <row r="278" spans="1:4" x14ac:dyDescent="0.3">
      <c r="A278" s="121" t="s">
        <v>436</v>
      </c>
      <c r="D278" s="119" t="s">
        <v>1762</v>
      </c>
    </row>
    <row r="279" spans="1:4" hidden="1" x14ac:dyDescent="0.3">
      <c r="D279" s="121" t="s">
        <v>436</v>
      </c>
    </row>
    <row r="280" spans="1:4" hidden="1" x14ac:dyDescent="0.3"/>
    <row r="281" spans="1:4" hidden="1" x14ac:dyDescent="0.3"/>
    <row r="282" spans="1:4" hidden="1" x14ac:dyDescent="0.3"/>
    <row r="283" spans="1:4" hidden="1" x14ac:dyDescent="0.3">
      <c r="A283" s="121" t="s">
        <v>1814</v>
      </c>
    </row>
    <row r="284" spans="1:4" hidden="1" x14ac:dyDescent="0.3">
      <c r="A284" s="121" t="s">
        <v>1814</v>
      </c>
      <c r="D284" s="121" t="s">
        <v>1814</v>
      </c>
    </row>
    <row r="285" spans="1:4" ht="15.6" hidden="1" x14ac:dyDescent="0.3">
      <c r="A285" s="121" t="s">
        <v>1812</v>
      </c>
      <c r="D285" s="121" t="s">
        <v>1814</v>
      </c>
    </row>
    <row r="286" spans="1:4" ht="15.6" x14ac:dyDescent="0.3">
      <c r="A286" s="121" t="s">
        <v>1812</v>
      </c>
      <c r="D286" s="121" t="s">
        <v>1821</v>
      </c>
    </row>
    <row r="287" spans="1:4" ht="15.6" hidden="1" x14ac:dyDescent="0.3">
      <c r="A287" s="121" t="s">
        <v>1813</v>
      </c>
      <c r="D287" s="121" t="s">
        <v>1812</v>
      </c>
    </row>
    <row r="288" spans="1:4" x14ac:dyDescent="0.3">
      <c r="A288" s="121" t="s">
        <v>1813</v>
      </c>
      <c r="D288" s="138" t="s">
        <v>1823</v>
      </c>
    </row>
    <row r="289" spans="1:4" hidden="1" x14ac:dyDescent="0.3">
      <c r="A289" s="121" t="s">
        <v>1813</v>
      </c>
      <c r="D289" s="121" t="s">
        <v>1813</v>
      </c>
    </row>
    <row r="290" spans="1:4" hidden="1" x14ac:dyDescent="0.3">
      <c r="A290" s="121" t="s">
        <v>1813</v>
      </c>
      <c r="D290" s="121" t="s">
        <v>1813</v>
      </c>
    </row>
    <row r="291" spans="1:4" ht="15.6" hidden="1" x14ac:dyDescent="0.3">
      <c r="A291" s="121" t="s">
        <v>1832</v>
      </c>
      <c r="D291" s="121" t="s">
        <v>1813</v>
      </c>
    </row>
    <row r="292" spans="1:4" ht="15.6" x14ac:dyDescent="0.3">
      <c r="A292" s="121" t="s">
        <v>1832</v>
      </c>
      <c r="D292" s="139" t="s">
        <v>1826</v>
      </c>
    </row>
    <row r="293" spans="1:4" ht="15.6" hidden="1" x14ac:dyDescent="0.3">
      <c r="A293" s="121" t="s">
        <v>430</v>
      </c>
      <c r="D293" s="121" t="s">
        <v>1832</v>
      </c>
    </row>
    <row r="294" spans="1:4" hidden="1" x14ac:dyDescent="0.3">
      <c r="D294" s="121" t="s">
        <v>430</v>
      </c>
    </row>
    <row r="295" spans="1:4" hidden="1" x14ac:dyDescent="0.3">
      <c r="A295" s="138" t="s">
        <v>1822</v>
      </c>
    </row>
    <row r="296" spans="1:4" x14ac:dyDescent="0.3">
      <c r="A296" s="138" t="s">
        <v>1822</v>
      </c>
      <c r="D296" s="138" t="s">
        <v>1822</v>
      </c>
    </row>
    <row r="297" spans="1:4" hidden="1" x14ac:dyDescent="0.3">
      <c r="A297" s="138" t="s">
        <v>1822</v>
      </c>
      <c r="D297" s="138" t="s">
        <v>1822</v>
      </c>
    </row>
    <row r="298" spans="1:4" hidden="1" x14ac:dyDescent="0.3">
      <c r="A298" s="138" t="s">
        <v>1827</v>
      </c>
      <c r="D298" s="138" t="s">
        <v>1822</v>
      </c>
    </row>
    <row r="299" spans="1:4" x14ac:dyDescent="0.3">
      <c r="A299" s="138" t="s">
        <v>1827</v>
      </c>
      <c r="D299" s="121" t="s">
        <v>1750</v>
      </c>
    </row>
    <row r="300" spans="1:4" hidden="1" x14ac:dyDescent="0.3">
      <c r="A300" s="138" t="s">
        <v>1827</v>
      </c>
      <c r="D300" s="138" t="s">
        <v>1827</v>
      </c>
    </row>
    <row r="301" spans="1:4" hidden="1" x14ac:dyDescent="0.3">
      <c r="A301" s="138" t="s">
        <v>1827</v>
      </c>
      <c r="D301" s="138" t="s">
        <v>1827</v>
      </c>
    </row>
    <row r="302" spans="1:4" hidden="1" x14ac:dyDescent="0.3">
      <c r="A302" s="138" t="s">
        <v>1756</v>
      </c>
      <c r="D302" s="138" t="s">
        <v>1827</v>
      </c>
    </row>
    <row r="303" spans="1:4" hidden="1" x14ac:dyDescent="0.3">
      <c r="A303" s="138" t="s">
        <v>1827</v>
      </c>
      <c r="D303" s="138" t="s">
        <v>1756</v>
      </c>
    </row>
    <row r="304" spans="1:4" hidden="1" x14ac:dyDescent="0.3">
      <c r="A304" s="138" t="s">
        <v>1827</v>
      </c>
      <c r="D304" s="138" t="s">
        <v>1827</v>
      </c>
    </row>
    <row r="305" spans="1:4" hidden="1" x14ac:dyDescent="0.3">
      <c r="A305" s="138" t="s">
        <v>1827</v>
      </c>
      <c r="D305" s="138" t="s">
        <v>1827</v>
      </c>
    </row>
    <row r="306" spans="1:4" hidden="1" x14ac:dyDescent="0.3">
      <c r="A306" s="138" t="s">
        <v>1827</v>
      </c>
      <c r="D306" s="138" t="s">
        <v>1827</v>
      </c>
    </row>
    <row r="307" spans="1:4" hidden="1" x14ac:dyDescent="0.3">
      <c r="A307" s="138" t="s">
        <v>1827</v>
      </c>
      <c r="D307" s="138" t="s">
        <v>1827</v>
      </c>
    </row>
    <row r="308" spans="1:4" hidden="1" x14ac:dyDescent="0.3">
      <c r="A308" s="138" t="s">
        <v>1827</v>
      </c>
      <c r="D308" s="138" t="s">
        <v>1827</v>
      </c>
    </row>
    <row r="309" spans="1:4" hidden="1" x14ac:dyDescent="0.3">
      <c r="A309" s="138" t="s">
        <v>1822</v>
      </c>
      <c r="D309" s="138" t="s">
        <v>1827</v>
      </c>
    </row>
    <row r="310" spans="1:4" hidden="1" x14ac:dyDescent="0.3">
      <c r="A310" s="138" t="s">
        <v>1827</v>
      </c>
      <c r="D310" s="138" t="s">
        <v>1822</v>
      </c>
    </row>
    <row r="311" spans="1:4" hidden="1" x14ac:dyDescent="0.3">
      <c r="A311" s="138" t="s">
        <v>1822</v>
      </c>
      <c r="D311" s="138" t="s">
        <v>1827</v>
      </c>
    </row>
    <row r="312" spans="1:4" hidden="1" x14ac:dyDescent="0.3">
      <c r="A312" s="138" t="s">
        <v>1827</v>
      </c>
      <c r="D312" s="138" t="s">
        <v>1822</v>
      </c>
    </row>
    <row r="313" spans="1:4" hidden="1" x14ac:dyDescent="0.3">
      <c r="A313" s="138" t="s">
        <v>1827</v>
      </c>
      <c r="D313" s="138" t="s">
        <v>1827</v>
      </c>
    </row>
    <row r="314" spans="1:4" hidden="1" x14ac:dyDescent="0.3">
      <c r="A314" s="138" t="s">
        <v>1827</v>
      </c>
      <c r="D314" s="138" t="s">
        <v>1827</v>
      </c>
    </row>
    <row r="315" spans="1:4" hidden="1" x14ac:dyDescent="0.3">
      <c r="A315" s="138" t="s">
        <v>1827</v>
      </c>
      <c r="D315" s="138" t="s">
        <v>1827</v>
      </c>
    </row>
    <row r="316" spans="1:4" hidden="1" x14ac:dyDescent="0.3">
      <c r="A316" s="138" t="s">
        <v>1827</v>
      </c>
      <c r="D316" s="138" t="s">
        <v>1827</v>
      </c>
    </row>
    <row r="317" spans="1:4" hidden="1" x14ac:dyDescent="0.3">
      <c r="A317" s="138" t="s">
        <v>1827</v>
      </c>
      <c r="D317" s="138" t="s">
        <v>1827</v>
      </c>
    </row>
    <row r="318" spans="1:4" hidden="1" x14ac:dyDescent="0.3">
      <c r="A318" s="138" t="s">
        <v>1827</v>
      </c>
      <c r="D318" s="138" t="s">
        <v>1827</v>
      </c>
    </row>
    <row r="319" spans="1:4" hidden="1" x14ac:dyDescent="0.3">
      <c r="A319" s="138" t="s">
        <v>1756</v>
      </c>
      <c r="D319" s="138" t="s">
        <v>1827</v>
      </c>
    </row>
    <row r="320" spans="1:4" hidden="1" x14ac:dyDescent="0.3">
      <c r="A320" s="138" t="s">
        <v>1827</v>
      </c>
      <c r="D320" s="138" t="s">
        <v>1756</v>
      </c>
    </row>
    <row r="321" spans="1:4" hidden="1" x14ac:dyDescent="0.3">
      <c r="A321" s="138" t="s">
        <v>1827</v>
      </c>
      <c r="D321" s="138" t="s">
        <v>1827</v>
      </c>
    </row>
    <row r="322" spans="1:4" hidden="1" x14ac:dyDescent="0.3">
      <c r="A322" s="138" t="s">
        <v>1827</v>
      </c>
      <c r="D322" s="138" t="s">
        <v>1827</v>
      </c>
    </row>
    <row r="323" spans="1:4" hidden="1" x14ac:dyDescent="0.3">
      <c r="A323" s="138" t="s">
        <v>1827</v>
      </c>
      <c r="D323" s="138" t="s">
        <v>1827</v>
      </c>
    </row>
    <row r="324" spans="1:4" hidden="1" x14ac:dyDescent="0.3">
      <c r="A324" s="136" t="s">
        <v>1828</v>
      </c>
      <c r="D324" s="138" t="s">
        <v>1827</v>
      </c>
    </row>
    <row r="325" spans="1:4" x14ac:dyDescent="0.3">
      <c r="A325" s="136" t="s">
        <v>1828</v>
      </c>
      <c r="D325" s="121" t="s">
        <v>1753</v>
      </c>
    </row>
    <row r="326" spans="1:4" hidden="1" x14ac:dyDescent="0.3">
      <c r="A326" s="138" t="s">
        <v>1823</v>
      </c>
      <c r="D326" s="136" t="s">
        <v>1828</v>
      </c>
    </row>
    <row r="327" spans="1:4" x14ac:dyDescent="0.3">
      <c r="A327" s="136" t="s">
        <v>1823</v>
      </c>
      <c r="D327" s="136" t="s">
        <v>1825</v>
      </c>
    </row>
    <row r="328" spans="1:4" hidden="1" x14ac:dyDescent="0.3">
      <c r="A328" s="138" t="s">
        <v>1823</v>
      </c>
      <c r="D328" s="136" t="s">
        <v>1823</v>
      </c>
    </row>
    <row r="329" spans="1:4" hidden="1" x14ac:dyDescent="0.3">
      <c r="A329" s="138" t="s">
        <v>1823</v>
      </c>
      <c r="D329" s="138" t="s">
        <v>1823</v>
      </c>
    </row>
    <row r="330" spans="1:4" hidden="1" x14ac:dyDescent="0.3">
      <c r="A330" s="138" t="s">
        <v>1823</v>
      </c>
      <c r="D330" s="138" t="s">
        <v>1823</v>
      </c>
    </row>
    <row r="331" spans="1:4" hidden="1" x14ac:dyDescent="0.3">
      <c r="A331" s="138" t="s">
        <v>1823</v>
      </c>
      <c r="D331" s="138" t="s">
        <v>1823</v>
      </c>
    </row>
    <row r="332" spans="1:4" hidden="1" x14ac:dyDescent="0.3">
      <c r="A332" s="138" t="s">
        <v>1823</v>
      </c>
      <c r="D332" s="138" t="s">
        <v>1823</v>
      </c>
    </row>
    <row r="333" spans="1:4" hidden="1" x14ac:dyDescent="0.3">
      <c r="A333" s="138" t="s">
        <v>1823</v>
      </c>
      <c r="D333" s="138" t="s">
        <v>1823</v>
      </c>
    </row>
    <row r="334" spans="1:4" hidden="1" x14ac:dyDescent="0.3">
      <c r="A334" s="138" t="s">
        <v>1823</v>
      </c>
      <c r="D334" s="138" t="s">
        <v>1823</v>
      </c>
    </row>
    <row r="335" spans="1:4" hidden="1" x14ac:dyDescent="0.3">
      <c r="A335" s="138" t="s">
        <v>1823</v>
      </c>
      <c r="D335" s="138" t="s">
        <v>1823</v>
      </c>
    </row>
    <row r="336" spans="1:4" hidden="1" x14ac:dyDescent="0.3">
      <c r="A336" s="138" t="s">
        <v>1823</v>
      </c>
      <c r="D336" s="138" t="s">
        <v>1823</v>
      </c>
    </row>
    <row r="337" spans="1:4" hidden="1" x14ac:dyDescent="0.3">
      <c r="A337" s="138" t="s">
        <v>1823</v>
      </c>
      <c r="D337" s="138" t="s">
        <v>1823</v>
      </c>
    </row>
    <row r="338" spans="1:4" hidden="1" x14ac:dyDescent="0.3">
      <c r="A338" s="138" t="s">
        <v>1823</v>
      </c>
      <c r="D338" s="138" t="s">
        <v>1823</v>
      </c>
    </row>
    <row r="339" spans="1:4" hidden="1" x14ac:dyDescent="0.3">
      <c r="A339" s="138" t="s">
        <v>1823</v>
      </c>
      <c r="D339" s="138" t="s">
        <v>1823</v>
      </c>
    </row>
    <row r="340" spans="1:4" hidden="1" x14ac:dyDescent="0.3">
      <c r="A340" s="138" t="s">
        <v>1823</v>
      </c>
      <c r="D340" s="138" t="s">
        <v>1823</v>
      </c>
    </row>
    <row r="341" spans="1:4" hidden="1" x14ac:dyDescent="0.3">
      <c r="A341" s="138" t="s">
        <v>1823</v>
      </c>
      <c r="D341" s="138" t="s">
        <v>1823</v>
      </c>
    </row>
    <row r="342" spans="1:4" hidden="1" x14ac:dyDescent="0.3">
      <c r="A342" s="138" t="s">
        <v>1824</v>
      </c>
      <c r="D342" s="138" t="s">
        <v>1823</v>
      </c>
    </row>
    <row r="343" spans="1:4" x14ac:dyDescent="0.3">
      <c r="A343" s="138" t="s">
        <v>1824</v>
      </c>
      <c r="D343" s="138" t="s">
        <v>1824</v>
      </c>
    </row>
    <row r="344" spans="1:4" hidden="1" x14ac:dyDescent="0.3">
      <c r="A344" s="136" t="s">
        <v>1825</v>
      </c>
      <c r="D344" s="138" t="s">
        <v>1824</v>
      </c>
    </row>
    <row r="345" spans="1:4" x14ac:dyDescent="0.3">
      <c r="A345" s="138" t="s">
        <v>1827</v>
      </c>
      <c r="D345" s="136" t="s">
        <v>1828</v>
      </c>
    </row>
    <row r="346" spans="1:4" hidden="1" x14ac:dyDescent="0.3">
      <c r="A346" s="136" t="s">
        <v>1823</v>
      </c>
      <c r="D346" s="138" t="s">
        <v>1827</v>
      </c>
    </row>
    <row r="347" spans="1:4" hidden="1" x14ac:dyDescent="0.3">
      <c r="A347" s="139" t="s">
        <v>1826</v>
      </c>
      <c r="D347" s="136" t="s">
        <v>1823</v>
      </c>
    </row>
    <row r="348" spans="1:4" x14ac:dyDescent="0.3">
      <c r="A348" s="136" t="s">
        <v>1739</v>
      </c>
      <c r="D348" s="138" t="s">
        <v>1827</v>
      </c>
    </row>
    <row r="349" spans="1:4" x14ac:dyDescent="0.3">
      <c r="A349" s="136" t="s">
        <v>1739</v>
      </c>
      <c r="D349" s="121" t="s">
        <v>1742</v>
      </c>
    </row>
    <row r="350" spans="1:4" hidden="1" x14ac:dyDescent="0.3">
      <c r="A350" s="138" t="s">
        <v>320</v>
      </c>
      <c r="D350" s="136" t="s">
        <v>1739</v>
      </c>
    </row>
    <row r="351" spans="1:4" hidden="1" x14ac:dyDescent="0.3">
      <c r="A351" s="140" t="s">
        <v>1835</v>
      </c>
      <c r="D351" s="138" t="s">
        <v>320</v>
      </c>
    </row>
    <row r="352" spans="1:4" x14ac:dyDescent="0.3">
      <c r="A352" s="140" t="s">
        <v>1835</v>
      </c>
      <c r="D352" s="121" t="s">
        <v>1782</v>
      </c>
    </row>
    <row r="353" spans="1:4" hidden="1" x14ac:dyDescent="0.3">
      <c r="A353" s="140" t="s">
        <v>1835</v>
      </c>
      <c r="D353" s="140" t="s">
        <v>1835</v>
      </c>
    </row>
    <row r="354" spans="1:4" hidden="1" x14ac:dyDescent="0.3">
      <c r="A354" s="140" t="s">
        <v>1835</v>
      </c>
      <c r="D354" s="140" t="s">
        <v>1835</v>
      </c>
    </row>
    <row r="355" spans="1:4" hidden="1" x14ac:dyDescent="0.3">
      <c r="A355" s="140" t="s">
        <v>1835</v>
      </c>
      <c r="D355" s="140" t="s">
        <v>1835</v>
      </c>
    </row>
    <row r="356" spans="1:4" hidden="1" x14ac:dyDescent="0.3">
      <c r="A356" s="140" t="s">
        <v>1835</v>
      </c>
      <c r="D356" s="140" t="s">
        <v>1835</v>
      </c>
    </row>
    <row r="357" spans="1:4" hidden="1" x14ac:dyDescent="0.3">
      <c r="A357" s="140" t="s">
        <v>1835</v>
      </c>
      <c r="D357" s="140" t="s">
        <v>1835</v>
      </c>
    </row>
    <row r="358" spans="1:4" hidden="1" x14ac:dyDescent="0.3">
      <c r="A358" s="140" t="s">
        <v>1835</v>
      </c>
      <c r="D358" s="140" t="s">
        <v>1835</v>
      </c>
    </row>
    <row r="359" spans="1:4" hidden="1" x14ac:dyDescent="0.3">
      <c r="A359" s="140" t="s">
        <v>1835</v>
      </c>
      <c r="D359" s="140" t="s">
        <v>1835</v>
      </c>
    </row>
    <row r="360" spans="1:4" hidden="1" x14ac:dyDescent="0.3">
      <c r="A360" s="140" t="s">
        <v>1835</v>
      </c>
      <c r="D360" s="140" t="s">
        <v>1835</v>
      </c>
    </row>
    <row r="361" spans="1:4" hidden="1" x14ac:dyDescent="0.3">
      <c r="A361" s="140" t="s">
        <v>1835</v>
      </c>
      <c r="D361" s="140" t="s">
        <v>1835</v>
      </c>
    </row>
    <row r="362" spans="1:4" hidden="1" x14ac:dyDescent="0.3">
      <c r="A362" s="140" t="s">
        <v>1835</v>
      </c>
      <c r="D362" s="140" t="s">
        <v>1835</v>
      </c>
    </row>
    <row r="363" spans="1:4" hidden="1" x14ac:dyDescent="0.3">
      <c r="A363" s="136" t="s">
        <v>1739</v>
      </c>
      <c r="D363" s="140" t="s">
        <v>1835</v>
      </c>
    </row>
    <row r="364" spans="1:4" hidden="1" x14ac:dyDescent="0.3">
      <c r="A364" s="136" t="s">
        <v>1739</v>
      </c>
      <c r="D364" s="136" t="s">
        <v>1739</v>
      </c>
    </row>
    <row r="365" spans="1:4" hidden="1" x14ac:dyDescent="0.3">
      <c r="D365" s="136" t="s">
        <v>1739</v>
      </c>
    </row>
    <row r="366" spans="1:4" hidden="1" x14ac:dyDescent="0.3">
      <c r="A366" s="121" t="s">
        <v>1845</v>
      </c>
    </row>
    <row r="367" spans="1:4" x14ac:dyDescent="0.3">
      <c r="A367" s="121" t="s">
        <v>536</v>
      </c>
      <c r="D367" s="140" t="s">
        <v>1835</v>
      </c>
    </row>
    <row r="368" spans="1:4" x14ac:dyDescent="0.3">
      <c r="A368" s="138" t="s">
        <v>1833</v>
      </c>
      <c r="D368" s="138" t="s">
        <v>1833</v>
      </c>
    </row>
    <row r="369" spans="1:4" x14ac:dyDescent="0.3">
      <c r="A369" s="138" t="s">
        <v>523</v>
      </c>
      <c r="D369" s="121" t="s">
        <v>1836</v>
      </c>
    </row>
    <row r="370" spans="1:4" x14ac:dyDescent="0.3">
      <c r="A370" s="138" t="s">
        <v>524</v>
      </c>
      <c r="D370" s="121" t="s">
        <v>1837</v>
      </c>
    </row>
    <row r="371" spans="1:4" x14ac:dyDescent="0.3">
      <c r="A371" s="138" t="s">
        <v>525</v>
      </c>
      <c r="D371" s="119" t="s">
        <v>1758</v>
      </c>
    </row>
    <row r="372" spans="1:4" x14ac:dyDescent="0.3">
      <c r="A372" s="121" t="s">
        <v>1845</v>
      </c>
      <c r="D372" s="138" t="s">
        <v>1756</v>
      </c>
    </row>
    <row r="373" spans="1:4" hidden="1" x14ac:dyDescent="0.3">
      <c r="A373" s="138" t="s">
        <v>1833</v>
      </c>
      <c r="D373" s="121" t="s">
        <v>1845</v>
      </c>
    </row>
    <row r="374" spans="1:4" hidden="1" x14ac:dyDescent="0.3">
      <c r="A374" s="138" t="s">
        <v>523</v>
      </c>
      <c r="D374" s="138" t="s">
        <v>1833</v>
      </c>
    </row>
    <row r="375" spans="1:4" hidden="1" x14ac:dyDescent="0.3">
      <c r="A375" s="138" t="s">
        <v>524</v>
      </c>
      <c r="D375" s="138" t="s">
        <v>523</v>
      </c>
    </row>
    <row r="376" spans="1:4" hidden="1" x14ac:dyDescent="0.3">
      <c r="A376" s="138" t="s">
        <v>531</v>
      </c>
      <c r="D376" s="138" t="s">
        <v>524</v>
      </c>
    </row>
    <row r="377" spans="1:4" x14ac:dyDescent="0.3">
      <c r="A377" s="121" t="s">
        <v>1845</v>
      </c>
      <c r="D377" s="121" t="s">
        <v>1811</v>
      </c>
    </row>
    <row r="378" spans="1:4" hidden="1" x14ac:dyDescent="0.3">
      <c r="A378" s="138" t="s">
        <v>538</v>
      </c>
      <c r="D378" s="121" t="s">
        <v>1845</v>
      </c>
    </row>
    <row r="379" spans="1:4" x14ac:dyDescent="0.3">
      <c r="A379" s="138" t="s">
        <v>539</v>
      </c>
      <c r="D379" s="121" t="s">
        <v>1810</v>
      </c>
    </row>
    <row r="380" spans="1:4" x14ac:dyDescent="0.3">
      <c r="A380" s="121" t="s">
        <v>1845</v>
      </c>
      <c r="D380" s="121" t="s">
        <v>1816</v>
      </c>
    </row>
    <row r="381" spans="1:4" hidden="1" x14ac:dyDescent="0.3">
      <c r="A381" s="138" t="s">
        <v>543</v>
      </c>
      <c r="D381" s="121" t="s">
        <v>1845</v>
      </c>
    </row>
    <row r="382" spans="1:4" x14ac:dyDescent="0.3">
      <c r="A382" s="138" t="s">
        <v>539</v>
      </c>
      <c r="D382" s="121" t="s">
        <v>1817</v>
      </c>
    </row>
    <row r="383" spans="1:4" hidden="1" x14ac:dyDescent="0.3">
      <c r="D383" s="138" t="s">
        <v>539</v>
      </c>
    </row>
    <row r="384" spans="1:4" hidden="1" x14ac:dyDescent="0.3">
      <c r="A384" s="121" t="s">
        <v>1846</v>
      </c>
    </row>
    <row r="385" spans="1:4" x14ac:dyDescent="0.3">
      <c r="A385" s="121" t="s">
        <v>1834</v>
      </c>
      <c r="D385" s="121" t="s">
        <v>1829</v>
      </c>
    </row>
    <row r="386" spans="1:4" hidden="1" x14ac:dyDescent="0.3">
      <c r="A386" s="121" t="s">
        <v>1834</v>
      </c>
      <c r="D386" s="121" t="s">
        <v>1834</v>
      </c>
    </row>
    <row r="387" spans="1:4" hidden="1" x14ac:dyDescent="0.3">
      <c r="A387" s="121" t="s">
        <v>1821</v>
      </c>
      <c r="D387" s="121" t="s">
        <v>1834</v>
      </c>
    </row>
    <row r="388" spans="1:4" hidden="1" x14ac:dyDescent="0.3">
      <c r="D388" s="121" t="s">
        <v>1821</v>
      </c>
    </row>
    <row r="389" spans="1:4" hidden="1" x14ac:dyDescent="0.3">
      <c r="A389" s="121" t="s">
        <v>1842</v>
      </c>
    </row>
    <row r="390" spans="1:4" x14ac:dyDescent="0.3">
      <c r="A390" s="121" t="s">
        <v>1842</v>
      </c>
      <c r="D390" s="121" t="s">
        <v>1830</v>
      </c>
    </row>
    <row r="391" spans="1:4" hidden="1" x14ac:dyDescent="0.3">
      <c r="A391" s="121" t="s">
        <v>1842</v>
      </c>
      <c r="D391" s="121" t="s">
        <v>1842</v>
      </c>
    </row>
    <row r="392" spans="1:4" hidden="1" x14ac:dyDescent="0.3">
      <c r="A392" s="121" t="s">
        <v>1842</v>
      </c>
      <c r="D392" s="121" t="s">
        <v>1842</v>
      </c>
    </row>
    <row r="393" spans="1:4" hidden="1" x14ac:dyDescent="0.3">
      <c r="A393" s="121" t="s">
        <v>1842</v>
      </c>
      <c r="D393" s="121" t="s">
        <v>1842</v>
      </c>
    </row>
    <row r="394" spans="1:4" hidden="1" x14ac:dyDescent="0.3">
      <c r="A394" s="121" t="s">
        <v>1842</v>
      </c>
      <c r="D394" s="121" t="s">
        <v>1842</v>
      </c>
    </row>
    <row r="395" spans="1:4" hidden="1" x14ac:dyDescent="0.3">
      <c r="A395" s="121" t="s">
        <v>1842</v>
      </c>
      <c r="D395" s="121" t="s">
        <v>1842</v>
      </c>
    </row>
    <row r="396" spans="1:4" hidden="1" x14ac:dyDescent="0.3">
      <c r="A396" s="121" t="s">
        <v>1842</v>
      </c>
      <c r="D396" s="121" t="s">
        <v>1842</v>
      </c>
    </row>
    <row r="397" spans="1:4" hidden="1" x14ac:dyDescent="0.3">
      <c r="A397" s="121" t="s">
        <v>1842</v>
      </c>
      <c r="D397" s="121" t="s">
        <v>1842</v>
      </c>
    </row>
    <row r="398" spans="1:4" hidden="1" x14ac:dyDescent="0.3">
      <c r="D398" s="121" t="s">
        <v>1842</v>
      </c>
    </row>
    <row r="399" spans="1:4" hidden="1" x14ac:dyDescent="0.3"/>
    <row r="400" spans="1:4" hidden="1" x14ac:dyDescent="0.3">
      <c r="A400" s="121" t="s">
        <v>1829</v>
      </c>
    </row>
    <row r="401" spans="1:4" x14ac:dyDescent="0.3">
      <c r="A401" s="121" t="s">
        <v>1830</v>
      </c>
      <c r="D401" s="121" t="s">
        <v>1711</v>
      </c>
    </row>
    <row r="402" spans="1:4" x14ac:dyDescent="0.3">
      <c r="A402" s="121" t="s">
        <v>1830</v>
      </c>
      <c r="D402" s="138" t="s">
        <v>524</v>
      </c>
    </row>
    <row r="403" spans="1:4" hidden="1" x14ac:dyDescent="0.3">
      <c r="A403" s="121" t="s">
        <v>1830</v>
      </c>
      <c r="D403" s="121" t="s">
        <v>1830</v>
      </c>
    </row>
    <row r="404" spans="1:4" hidden="1" x14ac:dyDescent="0.3">
      <c r="A404" s="121" t="s">
        <v>1830</v>
      </c>
      <c r="D404" s="121" t="s">
        <v>1830</v>
      </c>
    </row>
    <row r="405" spans="1:4" hidden="1" x14ac:dyDescent="0.3">
      <c r="A405" s="121" t="s">
        <v>1830</v>
      </c>
      <c r="D405" s="121" t="s">
        <v>1830</v>
      </c>
    </row>
    <row r="406" spans="1:4" hidden="1" x14ac:dyDescent="0.3">
      <c r="A406" s="121" t="s">
        <v>1830</v>
      </c>
      <c r="D406" s="121" t="s">
        <v>1830</v>
      </c>
    </row>
    <row r="407" spans="1:4" hidden="1" x14ac:dyDescent="0.3">
      <c r="A407" s="121" t="s">
        <v>1830</v>
      </c>
      <c r="D407" s="121" t="s">
        <v>1830</v>
      </c>
    </row>
    <row r="408" spans="1:4" hidden="1" x14ac:dyDescent="0.3">
      <c r="A408" s="121" t="s">
        <v>1830</v>
      </c>
      <c r="D408" s="121" t="s">
        <v>1830</v>
      </c>
    </row>
    <row r="409" spans="1:4" hidden="1" x14ac:dyDescent="0.3">
      <c r="A409" s="121" t="s">
        <v>1830</v>
      </c>
      <c r="D409" s="121" t="s">
        <v>1830</v>
      </c>
    </row>
    <row r="410" spans="1:4" hidden="1" x14ac:dyDescent="0.3">
      <c r="A410" s="121" t="s">
        <v>1830</v>
      </c>
      <c r="D410" s="121" t="s">
        <v>1830</v>
      </c>
    </row>
    <row r="411" spans="1:4" hidden="1" x14ac:dyDescent="0.3">
      <c r="A411" s="121" t="s">
        <v>1830</v>
      </c>
      <c r="D411" s="121" t="s">
        <v>1830</v>
      </c>
    </row>
    <row r="412" spans="1:4" hidden="1" x14ac:dyDescent="0.3">
      <c r="A412" s="121" t="s">
        <v>1830</v>
      </c>
      <c r="D412" s="121" t="s">
        <v>1830</v>
      </c>
    </row>
    <row r="413" spans="1:4" hidden="1" x14ac:dyDescent="0.3">
      <c r="A413" s="121" t="s">
        <v>1830</v>
      </c>
      <c r="D413" s="121" t="s">
        <v>1830</v>
      </c>
    </row>
    <row r="414" spans="1:4" hidden="1" x14ac:dyDescent="0.3">
      <c r="A414" s="121" t="s">
        <v>1830</v>
      </c>
      <c r="D414" s="121" t="s">
        <v>1830</v>
      </c>
    </row>
    <row r="415" spans="1:4" hidden="1" x14ac:dyDescent="0.3">
      <c r="A415" s="121" t="s">
        <v>1830</v>
      </c>
      <c r="D415" s="121" t="s">
        <v>1830</v>
      </c>
    </row>
    <row r="416" spans="1:4" hidden="1" x14ac:dyDescent="0.3">
      <c r="A416" s="121"/>
      <c r="D416" s="121" t="s">
        <v>1830</v>
      </c>
    </row>
    <row r="417" spans="1:4" hidden="1" x14ac:dyDescent="0.3">
      <c r="A417" s="121" t="s">
        <v>1251</v>
      </c>
      <c r="D417" s="121"/>
    </row>
    <row r="418" spans="1:4" x14ac:dyDescent="0.3">
      <c r="A418" s="121"/>
      <c r="D418" s="121" t="s">
        <v>1819</v>
      </c>
    </row>
    <row r="419" spans="1:4" hidden="1" x14ac:dyDescent="0.3">
      <c r="A419" s="121"/>
      <c r="D419" s="121"/>
    </row>
    <row r="420" spans="1:4" hidden="1" x14ac:dyDescent="0.3">
      <c r="A420" s="121" t="s">
        <v>1247</v>
      </c>
      <c r="D420" s="121"/>
    </row>
    <row r="421" spans="1:4" x14ac:dyDescent="0.3">
      <c r="A421" s="121" t="s">
        <v>1612</v>
      </c>
      <c r="D421" s="136" t="s">
        <v>1767</v>
      </c>
    </row>
    <row r="422" spans="1:4" x14ac:dyDescent="0.3">
      <c r="A422" s="121"/>
      <c r="D422" s="138" t="s">
        <v>543</v>
      </c>
    </row>
    <row r="423" spans="1:4" x14ac:dyDescent="0.3">
      <c r="A423" s="121" t="s">
        <v>1816</v>
      </c>
      <c r="D423" s="121" t="s">
        <v>1842</v>
      </c>
    </row>
    <row r="424" spans="1:4" x14ac:dyDescent="0.3">
      <c r="A424" s="121" t="s">
        <v>1817</v>
      </c>
      <c r="D424" s="121" t="s">
        <v>536</v>
      </c>
    </row>
    <row r="425" spans="1:4" x14ac:dyDescent="0.3">
      <c r="A425" s="121" t="s">
        <v>1711</v>
      </c>
      <c r="D425" s="121" t="s">
        <v>1844</v>
      </c>
    </row>
    <row r="426" spans="1:4" x14ac:dyDescent="0.3">
      <c r="A426" s="121" t="s">
        <v>1258</v>
      </c>
      <c r="D426" s="121" t="s">
        <v>1843</v>
      </c>
    </row>
    <row r="427" spans="1:4" x14ac:dyDescent="0.3">
      <c r="D427" s="138" t="s">
        <v>539</v>
      </c>
    </row>
    <row r="428" spans="1:4" hidden="1" x14ac:dyDescent="0.3">
      <c r="A428" s="121"/>
    </row>
    <row r="429" spans="1:4" hidden="1" x14ac:dyDescent="0.3">
      <c r="A429" s="121" t="s">
        <v>1248</v>
      </c>
      <c r="D429" s="121"/>
    </row>
    <row r="430" spans="1:4" hidden="1" x14ac:dyDescent="0.3">
      <c r="A430" s="121" t="s">
        <v>1257</v>
      </c>
      <c r="D430" s="121"/>
    </row>
    <row r="431" spans="1:4" hidden="1" x14ac:dyDescent="0.3">
      <c r="A431" s="121"/>
      <c r="D431" s="121"/>
    </row>
    <row r="432" spans="1:4" hidden="1" x14ac:dyDescent="0.3">
      <c r="A432" s="121"/>
      <c r="D432" s="121"/>
    </row>
    <row r="433" spans="1:4" hidden="1" x14ac:dyDescent="0.3">
      <c r="A433" s="121"/>
      <c r="D433" s="121"/>
    </row>
    <row r="434" spans="1:4" hidden="1" x14ac:dyDescent="0.3">
      <c r="A434" s="121"/>
      <c r="D434" s="121"/>
    </row>
    <row r="435" spans="1:4" hidden="1" x14ac:dyDescent="0.3">
      <c r="A435" s="121" t="s">
        <v>1248</v>
      </c>
      <c r="D435" s="121"/>
    </row>
    <row r="436" spans="1:4" hidden="1" x14ac:dyDescent="0.3">
      <c r="A436" s="121" t="s">
        <v>1254</v>
      </c>
      <c r="D436" s="121"/>
    </row>
    <row r="437" spans="1:4" hidden="1" x14ac:dyDescent="0.3">
      <c r="A437" s="121" t="s">
        <v>1254</v>
      </c>
      <c r="D437" s="121"/>
    </row>
    <row r="438" spans="1:4" hidden="1" x14ac:dyDescent="0.3">
      <c r="A438" s="121" t="s">
        <v>1255</v>
      </c>
      <c r="D438" s="121"/>
    </row>
    <row r="439" spans="1:4" hidden="1" x14ac:dyDescent="0.3">
      <c r="A439" s="121" t="s">
        <v>1256</v>
      </c>
      <c r="D439" s="121"/>
    </row>
    <row r="440" spans="1:4" hidden="1" x14ac:dyDescent="0.3">
      <c r="A440" s="121"/>
      <c r="D440" s="121"/>
    </row>
    <row r="441" spans="1:4" hidden="1" x14ac:dyDescent="0.3">
      <c r="A441" s="121"/>
      <c r="D441" s="121"/>
    </row>
    <row r="442" spans="1:4" hidden="1" x14ac:dyDescent="0.3">
      <c r="A442" s="121" t="s">
        <v>1248</v>
      </c>
      <c r="D442" s="121"/>
    </row>
    <row r="443" spans="1:4" hidden="1" x14ac:dyDescent="0.3">
      <c r="A443" s="121" t="s">
        <v>1255</v>
      </c>
      <c r="D443" s="121"/>
    </row>
    <row r="444" spans="1:4" hidden="1" x14ac:dyDescent="0.3">
      <c r="A444" s="121" t="s">
        <v>1256</v>
      </c>
      <c r="D444" s="121"/>
    </row>
    <row r="445" spans="1:4" hidden="1" x14ac:dyDescent="0.3">
      <c r="A445" s="121"/>
      <c r="D445" s="121"/>
    </row>
    <row r="446" spans="1:4" hidden="1" x14ac:dyDescent="0.3">
      <c r="A446" s="121"/>
      <c r="D446" s="121"/>
    </row>
    <row r="447" spans="1:4" hidden="1" x14ac:dyDescent="0.3">
      <c r="A447" s="121"/>
      <c r="D447" s="121"/>
    </row>
    <row r="448" spans="1:4" hidden="1" x14ac:dyDescent="0.3">
      <c r="A448" s="121"/>
      <c r="D448" s="121"/>
    </row>
    <row r="449" spans="1:4" hidden="1" x14ac:dyDescent="0.3">
      <c r="A449" s="121"/>
      <c r="D449" s="121"/>
    </row>
    <row r="450" spans="1:4" hidden="1" x14ac:dyDescent="0.3">
      <c r="A450" s="121" t="s">
        <v>1251</v>
      </c>
      <c r="D450" s="121"/>
    </row>
    <row r="451" spans="1:4" hidden="1" x14ac:dyDescent="0.3">
      <c r="A451" s="121" t="s">
        <v>1251</v>
      </c>
      <c r="D451" s="121" t="s">
        <v>1251</v>
      </c>
    </row>
    <row r="452" spans="1:4" hidden="1" x14ac:dyDescent="0.3">
      <c r="A452" s="121"/>
      <c r="D452" s="121" t="s">
        <v>1251</v>
      </c>
    </row>
    <row r="453" spans="1:4" hidden="1" x14ac:dyDescent="0.3">
      <c r="A453" s="121"/>
      <c r="D453" s="121"/>
    </row>
    <row r="454" spans="1:4" hidden="1" x14ac:dyDescent="0.3">
      <c r="A454" s="121" t="s">
        <v>1839</v>
      </c>
      <c r="D454" s="121"/>
    </row>
    <row r="455" spans="1:4" x14ac:dyDescent="0.3">
      <c r="A455" s="121" t="s">
        <v>1839</v>
      </c>
      <c r="D455" s="121" t="s">
        <v>193</v>
      </c>
    </row>
    <row r="456" spans="1:4" hidden="1" x14ac:dyDescent="0.3">
      <c r="A456" s="121" t="s">
        <v>1839</v>
      </c>
      <c r="D456" s="121" t="s">
        <v>1839</v>
      </c>
    </row>
    <row r="457" spans="1:4" hidden="1" x14ac:dyDescent="0.3">
      <c r="A457" s="121"/>
      <c r="D457" s="121" t="s">
        <v>1839</v>
      </c>
    </row>
    <row r="458" spans="1:4" hidden="1" x14ac:dyDescent="0.3">
      <c r="A458" s="121"/>
      <c r="D458" s="121"/>
    </row>
    <row r="459" spans="1:4" hidden="1" x14ac:dyDescent="0.3">
      <c r="A459" s="121"/>
      <c r="D459" s="121"/>
    </row>
    <row r="460" spans="1:4" hidden="1" x14ac:dyDescent="0.3">
      <c r="A460" s="121"/>
      <c r="D460" s="121"/>
    </row>
    <row r="461" spans="1:4" hidden="1" x14ac:dyDescent="0.3">
      <c r="A461" s="121"/>
      <c r="D461" s="121"/>
    </row>
    <row r="462" spans="1:4" hidden="1" x14ac:dyDescent="0.3">
      <c r="A462" s="121"/>
      <c r="D462" s="121"/>
    </row>
    <row r="463" spans="1:4" hidden="1" x14ac:dyDescent="0.3">
      <c r="A463" s="121"/>
      <c r="D463" s="121"/>
    </row>
    <row r="464" spans="1:4" hidden="1" x14ac:dyDescent="0.3">
      <c r="A464" s="121"/>
      <c r="D464" s="121"/>
    </row>
    <row r="465" spans="1:4" hidden="1" x14ac:dyDescent="0.3">
      <c r="A465" s="121"/>
      <c r="D465" s="121"/>
    </row>
    <row r="466" spans="1:4" hidden="1" x14ac:dyDescent="0.3">
      <c r="A466" s="121"/>
      <c r="D466" s="121"/>
    </row>
    <row r="467" spans="1:4" hidden="1" x14ac:dyDescent="0.3">
      <c r="A467" s="121"/>
      <c r="D467" s="121"/>
    </row>
    <row r="468" spans="1:4" hidden="1" x14ac:dyDescent="0.3">
      <c r="A468" s="121"/>
      <c r="D468" s="121"/>
    </row>
    <row r="469" spans="1:4" hidden="1" x14ac:dyDescent="0.3">
      <c r="A469" s="121"/>
      <c r="D469" s="121"/>
    </row>
    <row r="470" spans="1:4" hidden="1" x14ac:dyDescent="0.3">
      <c r="A470" s="121"/>
      <c r="D470" s="121"/>
    </row>
    <row r="471" spans="1:4" hidden="1" x14ac:dyDescent="0.3">
      <c r="A471" s="121"/>
      <c r="D471" s="121"/>
    </row>
    <row r="472" spans="1:4" hidden="1" x14ac:dyDescent="0.3">
      <c r="A472" s="121"/>
      <c r="D472" s="121"/>
    </row>
    <row r="473" spans="1:4" hidden="1" x14ac:dyDescent="0.3">
      <c r="A473" s="121"/>
      <c r="D473" s="121"/>
    </row>
    <row r="474" spans="1:4" hidden="1" x14ac:dyDescent="0.3">
      <c r="A474" s="121"/>
      <c r="D474" s="121"/>
    </row>
    <row r="475" spans="1:4" hidden="1" x14ac:dyDescent="0.3">
      <c r="A475" s="121"/>
      <c r="D475" s="121"/>
    </row>
    <row r="476" spans="1:4" hidden="1" x14ac:dyDescent="0.3">
      <c r="A476" s="121"/>
      <c r="D476" s="121"/>
    </row>
    <row r="477" spans="1:4" hidden="1" x14ac:dyDescent="0.3">
      <c r="A477" s="121"/>
      <c r="D477" s="121"/>
    </row>
    <row r="478" spans="1:4" hidden="1" x14ac:dyDescent="0.3">
      <c r="A478" s="121" t="s">
        <v>1840</v>
      </c>
      <c r="D478" s="121"/>
    </row>
    <row r="479" spans="1:4" x14ac:dyDescent="0.3">
      <c r="A479" s="121" t="s">
        <v>1840</v>
      </c>
      <c r="D479" s="121" t="s">
        <v>1846</v>
      </c>
    </row>
    <row r="480" spans="1:4" hidden="1" x14ac:dyDescent="0.3">
      <c r="A480" s="121" t="s">
        <v>1246</v>
      </c>
      <c r="D480" s="121" t="s">
        <v>1840</v>
      </c>
    </row>
    <row r="481" spans="1:4" x14ac:dyDescent="0.3">
      <c r="D481" s="121" t="s">
        <v>426</v>
      </c>
    </row>
    <row r="482" spans="1:4" hidden="1" x14ac:dyDescent="0.3">
      <c r="A482" s="121" t="s">
        <v>1847</v>
      </c>
    </row>
    <row r="483" spans="1:4" x14ac:dyDescent="0.3">
      <c r="A483" s="121" t="s">
        <v>1843</v>
      </c>
      <c r="D483" s="121" t="s">
        <v>1845</v>
      </c>
    </row>
    <row r="484" spans="1:4" x14ac:dyDescent="0.3">
      <c r="A484" s="121" t="s">
        <v>1844</v>
      </c>
      <c r="D484" s="121" t="s">
        <v>1847</v>
      </c>
    </row>
    <row r="485" spans="1:4" x14ac:dyDescent="0.3">
      <c r="A485" s="121" t="s">
        <v>1844</v>
      </c>
      <c r="D485" s="121" t="s">
        <v>1251</v>
      </c>
    </row>
    <row r="486" spans="1:4" hidden="1" x14ac:dyDescent="0.3">
      <c r="A486" s="121" t="s">
        <v>1844</v>
      </c>
      <c r="D486" s="121" t="s">
        <v>1844</v>
      </c>
    </row>
    <row r="487" spans="1:4" hidden="1" x14ac:dyDescent="0.3">
      <c r="A487" s="121" t="s">
        <v>1844</v>
      </c>
      <c r="D487" s="121" t="s">
        <v>1844</v>
      </c>
    </row>
    <row r="488" spans="1:4" hidden="1" x14ac:dyDescent="0.3">
      <c r="A488" s="121" t="s">
        <v>1843</v>
      </c>
      <c r="D488" s="121" t="s">
        <v>1844</v>
      </c>
    </row>
    <row r="489" spans="1:4" hidden="1" x14ac:dyDescent="0.3">
      <c r="D489" s="121" t="s">
        <v>1843</v>
      </c>
    </row>
    <row r="490" spans="1:4" hidden="1" x14ac:dyDescent="0.3">
      <c r="A490" s="121" t="s">
        <v>1251</v>
      </c>
    </row>
    <row r="491" spans="1:4" hidden="1" x14ac:dyDescent="0.3">
      <c r="D491" s="121" t="s">
        <v>1251</v>
      </c>
    </row>
    <row r="492" spans="1:4" hidden="1" x14ac:dyDescent="0.3">
      <c r="A492" s="121" t="s">
        <v>1251</v>
      </c>
    </row>
    <row r="493" spans="1:4" hidden="1" x14ac:dyDescent="0.3">
      <c r="A493" s="121" t="s">
        <v>1251</v>
      </c>
      <c r="D493" s="121" t="s">
        <v>1251</v>
      </c>
    </row>
    <row r="494" spans="1:4" hidden="1" x14ac:dyDescent="0.3">
      <c r="A494" s="121"/>
      <c r="D494" s="121" t="s">
        <v>1251</v>
      </c>
    </row>
    <row r="495" spans="1:4" x14ac:dyDescent="0.3">
      <c r="A495" s="138" t="s">
        <v>1739</v>
      </c>
      <c r="D495" s="121"/>
    </row>
    <row r="496" spans="1:4" hidden="1" x14ac:dyDescent="0.3">
      <c r="A496" s="138" t="s">
        <v>1739</v>
      </c>
    </row>
    <row r="497" spans="1:4" hidden="1" x14ac:dyDescent="0.3">
      <c r="A497" s="121" t="s">
        <v>842</v>
      </c>
      <c r="D497" s="138" t="s">
        <v>1739</v>
      </c>
    </row>
    <row r="498" spans="1:4" hidden="1" x14ac:dyDescent="0.3">
      <c r="D498" s="138" t="s">
        <v>1739</v>
      </c>
    </row>
    <row r="499" spans="1:4" hidden="1" x14ac:dyDescent="0.3"/>
    <row r="500" spans="1:4" hidden="1" x14ac:dyDescent="0.3">
      <c r="D500" s="121"/>
    </row>
    <row r="501" spans="1:4" hidden="1" x14ac:dyDescent="0.3"/>
    <row r="502" spans="1:4" hidden="1" x14ac:dyDescent="0.3"/>
    <row r="503" spans="1:4" hidden="1" x14ac:dyDescent="0.3"/>
    <row r="504" spans="1:4" hidden="1" x14ac:dyDescent="0.3"/>
    <row r="505" spans="1:4" hidden="1" x14ac:dyDescent="0.3"/>
    <row r="506" spans="1:4" hidden="1" x14ac:dyDescent="0.3"/>
    <row r="507" spans="1:4" hidden="1" x14ac:dyDescent="0.3"/>
    <row r="508" spans="1:4" hidden="1" x14ac:dyDescent="0.3"/>
    <row r="509" spans="1:4" hidden="1" x14ac:dyDescent="0.3"/>
  </sheetData>
  <sortState xmlns:xlrd2="http://schemas.microsoft.com/office/spreadsheetml/2017/richdata2" ref="D2:D495">
    <sortCondition ref="D2:D495"/>
  </sortState>
  <conditionalFormatting sqref="A1:A1048576">
    <cfRule type="uniqueValues"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30"/>
  <sheetViews>
    <sheetView workbookViewId="0">
      <selection activeCell="U8" sqref="U8"/>
    </sheetView>
  </sheetViews>
  <sheetFormatPr defaultRowHeight="14.4" x14ac:dyDescent="0.3"/>
  <sheetData>
    <row r="1" spans="1:66" ht="126" x14ac:dyDescent="0.35">
      <c r="A1" s="161" t="s">
        <v>2446</v>
      </c>
      <c r="B1" s="161" t="s">
        <v>2592</v>
      </c>
      <c r="C1" s="162" t="s">
        <v>42</v>
      </c>
      <c r="D1" s="162" t="s">
        <v>0</v>
      </c>
      <c r="E1" s="162" t="s">
        <v>955</v>
      </c>
      <c r="F1" s="162" t="s">
        <v>1361</v>
      </c>
      <c r="G1" s="162" t="s">
        <v>1142</v>
      </c>
      <c r="H1" s="162" t="s">
        <v>1144</v>
      </c>
      <c r="I1" s="162" t="s">
        <v>427</v>
      </c>
      <c r="J1" s="162" t="s">
        <v>1063</v>
      </c>
      <c r="K1" s="162" t="s">
        <v>1358</v>
      </c>
      <c r="L1" s="163" t="s">
        <v>5</v>
      </c>
      <c r="M1" s="164" t="s">
        <v>1239</v>
      </c>
      <c r="N1" s="163" t="s">
        <v>3</v>
      </c>
      <c r="O1" s="163" t="s">
        <v>792</v>
      </c>
      <c r="P1" s="163" t="s">
        <v>6</v>
      </c>
      <c r="Q1" s="163" t="s">
        <v>7</v>
      </c>
      <c r="R1" s="163" t="s">
        <v>10</v>
      </c>
      <c r="S1" s="163" t="s">
        <v>1336</v>
      </c>
      <c r="T1" s="165" t="s">
        <v>1158</v>
      </c>
      <c r="U1" s="163" t="s">
        <v>861</v>
      </c>
      <c r="V1" s="163" t="s">
        <v>860</v>
      </c>
      <c r="W1" s="166" t="s">
        <v>2444</v>
      </c>
      <c r="X1" s="166" t="s">
        <v>2443</v>
      </c>
      <c r="Y1" s="167" t="s">
        <v>1141</v>
      </c>
      <c r="Z1" s="167" t="s">
        <v>2037</v>
      </c>
      <c r="AA1" s="167" t="s">
        <v>2591</v>
      </c>
      <c r="AB1" s="167" t="s">
        <v>1367</v>
      </c>
      <c r="AC1" s="168" t="s">
        <v>934</v>
      </c>
      <c r="AD1" s="167" t="s">
        <v>1510</v>
      </c>
      <c r="AE1" s="169" t="s">
        <v>11</v>
      </c>
      <c r="AF1" s="169" t="s">
        <v>12</v>
      </c>
      <c r="AG1" s="169" t="s">
        <v>1736</v>
      </c>
      <c r="AH1" s="169" t="s">
        <v>9</v>
      </c>
      <c r="AI1" s="169" t="s">
        <v>2433</v>
      </c>
      <c r="AJ1" s="169" t="s">
        <v>1765</v>
      </c>
      <c r="AK1" s="169" t="s">
        <v>2358</v>
      </c>
      <c r="AL1" s="170" t="s">
        <v>929</v>
      </c>
      <c r="AM1" s="171" t="s">
        <v>871</v>
      </c>
      <c r="AN1" s="171" t="s">
        <v>1108</v>
      </c>
      <c r="AO1" s="172" t="s">
        <v>939</v>
      </c>
      <c r="AP1" s="172" t="s">
        <v>935</v>
      </c>
      <c r="AQ1" s="172" t="s">
        <v>933</v>
      </c>
      <c r="AR1" s="172" t="s">
        <v>932</v>
      </c>
      <c r="AS1" s="172" t="s">
        <v>931</v>
      </c>
      <c r="AT1" s="172" t="s">
        <v>930</v>
      </c>
      <c r="AU1" s="173" t="s">
        <v>1624</v>
      </c>
      <c r="AV1" s="173" t="s">
        <v>1568</v>
      </c>
      <c r="AW1" s="173" t="s">
        <v>1569</v>
      </c>
      <c r="AX1" s="174" t="s">
        <v>1775</v>
      </c>
      <c r="AY1" s="174" t="s">
        <v>1776</v>
      </c>
      <c r="AZ1" s="174" t="s">
        <v>1780</v>
      </c>
      <c r="BA1" s="174" t="s">
        <v>1777</v>
      </c>
      <c r="BB1" s="174" t="s">
        <v>1781</v>
      </c>
      <c r="BC1" s="174" t="s">
        <v>1778</v>
      </c>
      <c r="BD1" s="174" t="s">
        <v>1779</v>
      </c>
      <c r="BE1" s="173" t="s">
        <v>950</v>
      </c>
      <c r="BF1" s="173" t="s">
        <v>1521</v>
      </c>
      <c r="BG1" s="173" t="s">
        <v>948</v>
      </c>
      <c r="BH1" s="173" t="s">
        <v>1519</v>
      </c>
      <c r="BI1" s="173" t="s">
        <v>1107</v>
      </c>
      <c r="BJ1" s="173" t="s">
        <v>1106</v>
      </c>
      <c r="BK1" s="173" t="s">
        <v>1105</v>
      </c>
      <c r="BL1" s="173" t="s">
        <v>1104</v>
      </c>
      <c r="BM1" s="175" t="s">
        <v>1501</v>
      </c>
      <c r="BN1" s="175" t="s">
        <v>1110</v>
      </c>
    </row>
    <row r="2" spans="1:66" ht="57.6" x14ac:dyDescent="0.3">
      <c r="A2" s="157"/>
      <c r="B2" s="157"/>
      <c r="C2" s="156" t="s">
        <v>549</v>
      </c>
      <c r="D2" s="156" t="s">
        <v>550</v>
      </c>
      <c r="E2" s="156"/>
      <c r="F2" s="156" t="s">
        <v>553</v>
      </c>
      <c r="G2" s="156"/>
      <c r="H2" s="156"/>
      <c r="I2" s="160" t="s">
        <v>2008</v>
      </c>
      <c r="J2" s="156"/>
      <c r="K2" s="156"/>
      <c r="L2" s="156" t="s">
        <v>559</v>
      </c>
      <c r="M2" s="156" t="s">
        <v>1715</v>
      </c>
      <c r="N2" s="156" t="s">
        <v>1842</v>
      </c>
      <c r="O2" s="156"/>
      <c r="P2" s="156"/>
      <c r="Q2" s="156" t="s">
        <v>2356</v>
      </c>
      <c r="R2" s="156"/>
      <c r="S2" s="156"/>
      <c r="T2" s="156"/>
      <c r="U2" s="156" t="s">
        <v>784</v>
      </c>
      <c r="V2" s="156"/>
      <c r="W2" s="156"/>
      <c r="X2" s="156"/>
      <c r="Y2" s="156" t="s">
        <v>557</v>
      </c>
      <c r="Z2" s="156"/>
      <c r="AA2" s="156" t="s">
        <v>2001</v>
      </c>
      <c r="AB2" s="156"/>
      <c r="AC2" s="156"/>
      <c r="AD2" s="156"/>
      <c r="AE2" s="156" t="s">
        <v>562</v>
      </c>
      <c r="AF2" s="156" t="s">
        <v>2017</v>
      </c>
      <c r="AG2" s="156" t="s">
        <v>36</v>
      </c>
      <c r="AH2" s="156" t="s">
        <v>561</v>
      </c>
      <c r="AI2" s="159" t="s">
        <v>1653</v>
      </c>
      <c r="AJ2" s="156"/>
      <c r="AK2" s="156" t="s">
        <v>2359</v>
      </c>
      <c r="AL2" s="156"/>
      <c r="AM2" s="156"/>
      <c r="AN2" s="156"/>
      <c r="AO2" s="156"/>
      <c r="AP2" s="156"/>
      <c r="AQ2" s="156"/>
      <c r="AR2" s="156"/>
      <c r="AS2" s="156"/>
      <c r="AT2" s="156"/>
      <c r="AU2" s="156"/>
      <c r="AV2" s="156"/>
      <c r="AW2" s="156"/>
      <c r="AX2" s="156"/>
      <c r="AY2" s="156"/>
      <c r="AZ2" s="156"/>
      <c r="BA2" s="156"/>
      <c r="BB2" s="156"/>
      <c r="BC2" s="156"/>
      <c r="BD2" s="156"/>
      <c r="BE2" s="158"/>
      <c r="BF2" s="158"/>
      <c r="BG2" s="158"/>
      <c r="BH2" s="158"/>
      <c r="BI2" s="158"/>
      <c r="BJ2" s="158"/>
      <c r="BK2" s="158"/>
      <c r="BL2" s="158"/>
      <c r="BM2" s="158"/>
      <c r="BN2" s="156"/>
    </row>
    <row r="3" spans="1:66" ht="57.6" x14ac:dyDescent="0.3">
      <c r="A3" s="157"/>
      <c r="B3" s="157"/>
      <c r="C3" s="156" t="s">
        <v>549</v>
      </c>
      <c r="D3" s="156" t="s">
        <v>552</v>
      </c>
      <c r="E3" s="156"/>
      <c r="F3" s="156" t="s">
        <v>555</v>
      </c>
      <c r="G3" s="156" t="s">
        <v>786</v>
      </c>
      <c r="H3" s="156"/>
      <c r="I3" s="160" t="s">
        <v>2010</v>
      </c>
      <c r="J3" s="156" t="s">
        <v>2427</v>
      </c>
      <c r="K3" s="156"/>
      <c r="L3" s="156" t="s">
        <v>559</v>
      </c>
      <c r="M3" s="156" t="s">
        <v>1715</v>
      </c>
      <c r="N3" s="156" t="s">
        <v>1842</v>
      </c>
      <c r="O3" s="156"/>
      <c r="P3" s="156"/>
      <c r="Q3" s="156" t="s">
        <v>2357</v>
      </c>
      <c r="R3" s="156"/>
      <c r="S3" s="156"/>
      <c r="T3" s="156"/>
      <c r="U3" s="156" t="s">
        <v>560</v>
      </c>
      <c r="V3" s="156"/>
      <c r="W3" s="156"/>
      <c r="X3" s="156"/>
      <c r="Y3" s="156" t="s">
        <v>558</v>
      </c>
      <c r="Z3" s="156"/>
      <c r="AA3" s="156" t="s">
        <v>2002</v>
      </c>
      <c r="AB3" s="156"/>
      <c r="AC3" s="156"/>
      <c r="AD3" s="156"/>
      <c r="AE3" s="156" t="s">
        <v>562</v>
      </c>
      <c r="AF3" s="156" t="s">
        <v>2017</v>
      </c>
      <c r="AG3" s="156" t="s">
        <v>36</v>
      </c>
      <c r="AH3" s="156" t="s">
        <v>561</v>
      </c>
      <c r="AI3" s="159" t="s">
        <v>1653</v>
      </c>
      <c r="AJ3" s="156"/>
      <c r="AK3" s="156" t="s">
        <v>2360</v>
      </c>
      <c r="AL3" s="156"/>
      <c r="AM3" s="156"/>
      <c r="AN3" s="156"/>
      <c r="AO3" s="156"/>
      <c r="AP3" s="156"/>
      <c r="AQ3" s="156"/>
      <c r="AR3" s="156"/>
      <c r="AS3" s="156"/>
      <c r="AT3" s="156"/>
      <c r="AU3" s="156"/>
      <c r="AV3" s="156"/>
      <c r="AW3" s="156"/>
      <c r="AX3" s="156"/>
      <c r="AY3" s="156"/>
      <c r="AZ3" s="156"/>
      <c r="BA3" s="156"/>
      <c r="BB3" s="156"/>
      <c r="BC3" s="156"/>
      <c r="BD3" s="156"/>
      <c r="BE3" s="158"/>
      <c r="BF3" s="158"/>
      <c r="BG3" s="158"/>
      <c r="BH3" s="158"/>
      <c r="BI3" s="158"/>
      <c r="BJ3" s="158"/>
      <c r="BK3" s="158"/>
      <c r="BL3" s="158"/>
      <c r="BM3" s="158"/>
      <c r="BN3" s="156"/>
    </row>
    <row r="4" spans="1:66" ht="57.6" x14ac:dyDescent="0.3">
      <c r="A4" s="157"/>
      <c r="B4" s="157"/>
      <c r="C4" s="156" t="s">
        <v>549</v>
      </c>
      <c r="D4" s="156" t="s">
        <v>772</v>
      </c>
      <c r="E4" s="156"/>
      <c r="F4" s="156" t="s">
        <v>766</v>
      </c>
      <c r="G4" s="156" t="s">
        <v>786</v>
      </c>
      <c r="H4" s="156"/>
      <c r="I4" s="160" t="s">
        <v>2011</v>
      </c>
      <c r="J4" s="156" t="s">
        <v>2423</v>
      </c>
      <c r="K4" s="156"/>
      <c r="L4" s="156" t="s">
        <v>559</v>
      </c>
      <c r="M4" s="156" t="s">
        <v>1715</v>
      </c>
      <c r="N4" s="156" t="s">
        <v>1842</v>
      </c>
      <c r="O4" s="156"/>
      <c r="P4" s="156"/>
      <c r="Q4" s="156" t="s">
        <v>2356</v>
      </c>
      <c r="R4" s="156"/>
      <c r="S4" s="156"/>
      <c r="T4" s="156"/>
      <c r="U4" s="156" t="s">
        <v>784</v>
      </c>
      <c r="V4" s="156"/>
      <c r="W4" s="156"/>
      <c r="X4" s="156"/>
      <c r="Y4" s="156" t="s">
        <v>778</v>
      </c>
      <c r="Z4" s="156"/>
      <c r="AA4" s="156" t="s">
        <v>2003</v>
      </c>
      <c r="AB4" s="156"/>
      <c r="AC4" s="156"/>
      <c r="AD4" s="156"/>
      <c r="AE4" s="156" t="s">
        <v>562</v>
      </c>
      <c r="AF4" s="156" t="s">
        <v>2017</v>
      </c>
      <c r="AG4" s="156" t="s">
        <v>36</v>
      </c>
      <c r="AH4" s="156" t="s">
        <v>561</v>
      </c>
      <c r="AI4" s="159" t="s">
        <v>1653</v>
      </c>
      <c r="AJ4" s="156"/>
      <c r="AK4" s="156" t="s">
        <v>2361</v>
      </c>
      <c r="AL4" s="156"/>
      <c r="AM4" s="156"/>
      <c r="AN4" s="156"/>
      <c r="AO4" s="156"/>
      <c r="AP4" s="156"/>
      <c r="AQ4" s="156"/>
      <c r="AR4" s="156"/>
      <c r="AS4" s="156"/>
      <c r="AT4" s="156"/>
      <c r="AU4" s="156"/>
      <c r="AV4" s="156"/>
      <c r="AW4" s="156"/>
      <c r="AX4" s="156"/>
      <c r="AY4" s="156"/>
      <c r="AZ4" s="156"/>
      <c r="BA4" s="156"/>
      <c r="BB4" s="156"/>
      <c r="BC4" s="156"/>
      <c r="BD4" s="156"/>
      <c r="BE4" s="158"/>
      <c r="BF4" s="158"/>
      <c r="BG4" s="158"/>
      <c r="BH4" s="158"/>
      <c r="BI4" s="158"/>
      <c r="BJ4" s="158"/>
      <c r="BK4" s="158"/>
      <c r="BL4" s="158"/>
      <c r="BM4" s="158"/>
      <c r="BN4" s="156"/>
    </row>
    <row r="5" spans="1:66" ht="57.6" x14ac:dyDescent="0.3">
      <c r="A5" s="157"/>
      <c r="B5" s="157"/>
      <c r="C5" s="156" t="s">
        <v>549</v>
      </c>
      <c r="D5" s="156" t="s">
        <v>773</v>
      </c>
      <c r="E5" s="156"/>
      <c r="F5" s="156" t="s">
        <v>767</v>
      </c>
      <c r="G5" s="156" t="s">
        <v>786</v>
      </c>
      <c r="H5" s="156"/>
      <c r="I5" s="160" t="s">
        <v>2012</v>
      </c>
      <c r="J5" s="156" t="s">
        <v>2422</v>
      </c>
      <c r="K5" s="156"/>
      <c r="L5" s="156" t="s">
        <v>559</v>
      </c>
      <c r="M5" s="156" t="s">
        <v>1715</v>
      </c>
      <c r="N5" s="156" t="s">
        <v>1842</v>
      </c>
      <c r="O5" s="156"/>
      <c r="P5" s="156"/>
      <c r="Q5" s="156" t="s">
        <v>2356</v>
      </c>
      <c r="R5" s="156"/>
      <c r="S5" s="156"/>
      <c r="T5" s="156"/>
      <c r="U5" s="156" t="s">
        <v>784</v>
      </c>
      <c r="V5" s="156"/>
      <c r="W5" s="156"/>
      <c r="X5" s="156"/>
      <c r="Y5" s="156" t="s">
        <v>779</v>
      </c>
      <c r="Z5" s="156"/>
      <c r="AA5" s="156" t="s">
        <v>2004</v>
      </c>
      <c r="AB5" s="156"/>
      <c r="AC5" s="156"/>
      <c r="AD5" s="156"/>
      <c r="AE5" s="156" t="s">
        <v>562</v>
      </c>
      <c r="AF5" s="156" t="s">
        <v>2017</v>
      </c>
      <c r="AG5" s="156" t="s">
        <v>36</v>
      </c>
      <c r="AH5" s="156" t="s">
        <v>561</v>
      </c>
      <c r="AI5" s="159" t="s">
        <v>1653</v>
      </c>
      <c r="AJ5" s="156"/>
      <c r="AK5" s="156" t="s">
        <v>2362</v>
      </c>
      <c r="AL5" s="156"/>
      <c r="AM5" s="156"/>
      <c r="AN5" s="156"/>
      <c r="AO5" s="156"/>
      <c r="AP5" s="156"/>
      <c r="AQ5" s="156"/>
      <c r="AR5" s="156"/>
      <c r="AS5" s="156"/>
      <c r="AT5" s="156"/>
      <c r="AU5" s="156"/>
      <c r="AV5" s="156"/>
      <c r="AW5" s="156"/>
      <c r="AX5" s="156"/>
      <c r="AY5" s="156"/>
      <c r="AZ5" s="156"/>
      <c r="BA5" s="156"/>
      <c r="BB5" s="156"/>
      <c r="BC5" s="156"/>
      <c r="BD5" s="156"/>
      <c r="BE5" s="158"/>
      <c r="BF5" s="158"/>
      <c r="BG5" s="158"/>
      <c r="BH5" s="158"/>
      <c r="BI5" s="158"/>
      <c r="BJ5" s="158"/>
      <c r="BK5" s="158"/>
      <c r="BL5" s="158"/>
      <c r="BM5" s="158"/>
      <c r="BN5" s="156"/>
    </row>
    <row r="6" spans="1:66" ht="57.6" x14ac:dyDescent="0.3">
      <c r="A6" s="157"/>
      <c r="B6" s="157"/>
      <c r="C6" s="156" t="s">
        <v>549</v>
      </c>
      <c r="D6" s="156" t="s">
        <v>774</v>
      </c>
      <c r="E6" s="156"/>
      <c r="F6" s="156" t="s">
        <v>768</v>
      </c>
      <c r="G6" s="156" t="s">
        <v>786</v>
      </c>
      <c r="H6" s="156"/>
      <c r="I6" s="160" t="s">
        <v>2013</v>
      </c>
      <c r="J6" s="156" t="s">
        <v>2424</v>
      </c>
      <c r="K6" s="156"/>
      <c r="L6" s="156" t="s">
        <v>559</v>
      </c>
      <c r="M6" s="156" t="s">
        <v>1715</v>
      </c>
      <c r="N6" s="156" t="s">
        <v>1842</v>
      </c>
      <c r="O6" s="156"/>
      <c r="P6" s="156"/>
      <c r="Q6" s="156" t="s">
        <v>2356</v>
      </c>
      <c r="R6" s="156"/>
      <c r="S6" s="156"/>
      <c r="T6" s="156"/>
      <c r="U6" s="156" t="s">
        <v>784</v>
      </c>
      <c r="V6" s="156"/>
      <c r="W6" s="156"/>
      <c r="X6" s="156"/>
      <c r="Y6" s="156" t="s">
        <v>780</v>
      </c>
      <c r="Z6" s="156"/>
      <c r="AA6" s="156" t="s">
        <v>2006</v>
      </c>
      <c r="AB6" s="156"/>
      <c r="AC6" s="156"/>
      <c r="AD6" s="156"/>
      <c r="AE6" s="156" t="s">
        <v>562</v>
      </c>
      <c r="AF6" s="156" t="s">
        <v>2017</v>
      </c>
      <c r="AG6" s="156" t="s">
        <v>36</v>
      </c>
      <c r="AH6" s="156" t="s">
        <v>561</v>
      </c>
      <c r="AI6" s="159" t="s">
        <v>1653</v>
      </c>
      <c r="AJ6" s="156"/>
      <c r="AK6" s="156" t="s">
        <v>2363</v>
      </c>
      <c r="AL6" s="156"/>
      <c r="AM6" s="156"/>
      <c r="AN6" s="156"/>
      <c r="AO6" s="156"/>
      <c r="AP6" s="156"/>
      <c r="AQ6" s="156"/>
      <c r="AR6" s="156"/>
      <c r="AS6" s="156"/>
      <c r="AT6" s="156"/>
      <c r="AU6" s="156"/>
      <c r="AV6" s="156"/>
      <c r="AW6" s="156"/>
      <c r="AX6" s="156"/>
      <c r="AY6" s="156"/>
      <c r="AZ6" s="156"/>
      <c r="BA6" s="156"/>
      <c r="BB6" s="156"/>
      <c r="BC6" s="156"/>
      <c r="BD6" s="156"/>
      <c r="BE6" s="158"/>
      <c r="BF6" s="158"/>
      <c r="BG6" s="158"/>
      <c r="BH6" s="158"/>
      <c r="BI6" s="158"/>
      <c r="BJ6" s="158"/>
      <c r="BK6" s="158"/>
      <c r="BL6" s="158"/>
      <c r="BM6" s="158"/>
      <c r="BN6" s="156"/>
    </row>
    <row r="7" spans="1:66" ht="57.6" x14ac:dyDescent="0.3">
      <c r="A7" s="157"/>
      <c r="B7" s="157"/>
      <c r="C7" s="156" t="s">
        <v>549</v>
      </c>
      <c r="D7" s="156" t="s">
        <v>775</v>
      </c>
      <c r="E7" s="156"/>
      <c r="F7" s="156" t="s">
        <v>769</v>
      </c>
      <c r="G7" s="156" t="s">
        <v>786</v>
      </c>
      <c r="H7" s="156"/>
      <c r="I7" s="160" t="s">
        <v>2014</v>
      </c>
      <c r="J7" s="156" t="s">
        <v>2425</v>
      </c>
      <c r="K7" s="156"/>
      <c r="L7" s="156" t="s">
        <v>559</v>
      </c>
      <c r="M7" s="156" t="s">
        <v>1715</v>
      </c>
      <c r="N7" s="156" t="s">
        <v>1842</v>
      </c>
      <c r="O7" s="156"/>
      <c r="P7" s="156"/>
      <c r="Q7" s="156" t="s">
        <v>2356</v>
      </c>
      <c r="R7" s="156"/>
      <c r="S7" s="156"/>
      <c r="T7" s="156"/>
      <c r="U7" s="156" t="s">
        <v>784</v>
      </c>
      <c r="V7" s="156"/>
      <c r="W7" s="156"/>
      <c r="X7" s="156"/>
      <c r="Y7" s="156" t="s">
        <v>782</v>
      </c>
      <c r="Z7" s="156"/>
      <c r="AA7" s="156" t="s">
        <v>2005</v>
      </c>
      <c r="AB7" s="156"/>
      <c r="AC7" s="156"/>
      <c r="AD7" s="156"/>
      <c r="AE7" s="156" t="s">
        <v>562</v>
      </c>
      <c r="AF7" s="156" t="s">
        <v>2017</v>
      </c>
      <c r="AG7" s="156" t="s">
        <v>36</v>
      </c>
      <c r="AH7" s="156" t="s">
        <v>561</v>
      </c>
      <c r="AI7" s="159" t="s">
        <v>1653</v>
      </c>
      <c r="AJ7" s="156"/>
      <c r="AK7" s="156" t="s">
        <v>2364</v>
      </c>
      <c r="AL7" s="156"/>
      <c r="AM7" s="156"/>
      <c r="AN7" s="156"/>
      <c r="AO7" s="156"/>
      <c r="AP7" s="156"/>
      <c r="AQ7" s="156"/>
      <c r="AR7" s="156"/>
      <c r="AS7" s="156"/>
      <c r="AT7" s="156"/>
      <c r="AU7" s="156"/>
      <c r="AV7" s="156"/>
      <c r="AW7" s="156"/>
      <c r="AX7" s="156"/>
      <c r="AY7" s="156"/>
      <c r="AZ7" s="156"/>
      <c r="BA7" s="156"/>
      <c r="BB7" s="156"/>
      <c r="BC7" s="156"/>
      <c r="BD7" s="156"/>
      <c r="BE7" s="158"/>
      <c r="BF7" s="158"/>
      <c r="BG7" s="158"/>
      <c r="BH7" s="158"/>
      <c r="BI7" s="158"/>
      <c r="BJ7" s="158"/>
      <c r="BK7" s="158"/>
      <c r="BL7" s="158"/>
      <c r="BM7" s="158"/>
      <c r="BN7" s="156"/>
    </row>
    <row r="8" spans="1:66" ht="57.6" x14ac:dyDescent="0.3">
      <c r="A8" s="157"/>
      <c r="B8" s="157"/>
      <c r="C8" s="156" t="s">
        <v>549</v>
      </c>
      <c r="D8" s="156" t="s">
        <v>776</v>
      </c>
      <c r="E8" s="156"/>
      <c r="F8" s="156" t="s">
        <v>770</v>
      </c>
      <c r="G8" s="156" t="s">
        <v>786</v>
      </c>
      <c r="H8" s="156"/>
      <c r="I8" s="160" t="s">
        <v>2015</v>
      </c>
      <c r="J8" s="156" t="s">
        <v>2426</v>
      </c>
      <c r="K8" s="156"/>
      <c r="L8" s="156" t="s">
        <v>559</v>
      </c>
      <c r="M8" s="156" t="s">
        <v>1715</v>
      </c>
      <c r="N8" s="156" t="s">
        <v>1842</v>
      </c>
      <c r="O8" s="156"/>
      <c r="P8" s="156"/>
      <c r="Q8" s="156" t="s">
        <v>2356</v>
      </c>
      <c r="R8" s="156"/>
      <c r="S8" s="156"/>
      <c r="T8" s="156"/>
      <c r="U8" s="156" t="s">
        <v>784</v>
      </c>
      <c r="V8" s="156"/>
      <c r="W8" s="156"/>
      <c r="X8" s="156"/>
      <c r="Y8" s="156" t="s">
        <v>781</v>
      </c>
      <c r="Z8" s="156"/>
      <c r="AA8" s="156" t="s">
        <v>2007</v>
      </c>
      <c r="AB8" s="156"/>
      <c r="AC8" s="156"/>
      <c r="AD8" s="156"/>
      <c r="AE8" s="156" t="s">
        <v>562</v>
      </c>
      <c r="AF8" s="156" t="s">
        <v>2017</v>
      </c>
      <c r="AG8" s="156" t="s">
        <v>36</v>
      </c>
      <c r="AH8" s="156" t="s">
        <v>561</v>
      </c>
      <c r="AI8" s="159" t="s">
        <v>1653</v>
      </c>
      <c r="AJ8" s="156"/>
      <c r="AK8" s="156" t="s">
        <v>2365</v>
      </c>
      <c r="AL8" s="156"/>
      <c r="AM8" s="156"/>
      <c r="AN8" s="156"/>
      <c r="AO8" s="156"/>
      <c r="AP8" s="156"/>
      <c r="AQ8" s="156"/>
      <c r="AR8" s="156"/>
      <c r="AS8" s="156"/>
      <c r="AT8" s="156"/>
      <c r="AU8" s="156"/>
      <c r="AV8" s="156"/>
      <c r="AW8" s="156"/>
      <c r="AX8" s="156"/>
      <c r="AY8" s="156"/>
      <c r="AZ8" s="156"/>
      <c r="BA8" s="156"/>
      <c r="BB8" s="156"/>
      <c r="BC8" s="156"/>
      <c r="BD8" s="156"/>
      <c r="BE8" s="158"/>
      <c r="BF8" s="158"/>
      <c r="BG8" s="158"/>
      <c r="BH8" s="158"/>
      <c r="BI8" s="158"/>
      <c r="BJ8" s="158"/>
      <c r="BK8" s="158"/>
      <c r="BL8" s="158"/>
      <c r="BM8" s="158"/>
      <c r="BN8" s="156"/>
    </row>
    <row r="9" spans="1:66" ht="57.6" x14ac:dyDescent="0.3">
      <c r="A9" s="157"/>
      <c r="B9" s="157"/>
      <c r="C9" s="156" t="s">
        <v>549</v>
      </c>
      <c r="D9" s="156" t="s">
        <v>777</v>
      </c>
      <c r="E9" s="156"/>
      <c r="F9" s="156" t="s">
        <v>771</v>
      </c>
      <c r="G9" s="156" t="s">
        <v>786</v>
      </c>
      <c r="H9" s="156"/>
      <c r="I9" s="160" t="s">
        <v>2016</v>
      </c>
      <c r="J9" s="156"/>
      <c r="K9" s="156"/>
      <c r="L9" s="156" t="s">
        <v>559</v>
      </c>
      <c r="M9" s="156" t="s">
        <v>1715</v>
      </c>
      <c r="N9" s="156" t="s">
        <v>1842</v>
      </c>
      <c r="O9" s="156"/>
      <c r="P9" s="156"/>
      <c r="Q9" s="156" t="s">
        <v>2357</v>
      </c>
      <c r="R9" s="156"/>
      <c r="S9" s="156"/>
      <c r="T9" s="156"/>
      <c r="U9" s="156" t="s">
        <v>560</v>
      </c>
      <c r="V9" s="156"/>
      <c r="W9" s="156"/>
      <c r="X9" s="156"/>
      <c r="Y9" s="156" t="s">
        <v>783</v>
      </c>
      <c r="Z9" s="156"/>
      <c r="AA9" s="156" t="s">
        <v>2000</v>
      </c>
      <c r="AB9" s="156"/>
      <c r="AC9" s="156"/>
      <c r="AD9" s="156"/>
      <c r="AE9" s="156" t="s">
        <v>562</v>
      </c>
      <c r="AF9" s="156" t="s">
        <v>2017</v>
      </c>
      <c r="AG9" s="156" t="s">
        <v>36</v>
      </c>
      <c r="AH9" s="156" t="s">
        <v>561</v>
      </c>
      <c r="AI9" s="159" t="s">
        <v>1653</v>
      </c>
      <c r="AJ9" s="156"/>
      <c r="AK9" s="156"/>
      <c r="AL9" s="156"/>
      <c r="AM9" s="156"/>
      <c r="AN9" s="156"/>
      <c r="AO9" s="156"/>
      <c r="AP9" s="156"/>
      <c r="AQ9" s="156"/>
      <c r="AR9" s="156"/>
      <c r="AS9" s="156"/>
      <c r="AT9" s="156"/>
      <c r="AU9" s="156"/>
      <c r="AV9" s="156"/>
      <c r="AW9" s="156"/>
      <c r="AX9" s="156"/>
      <c r="AY9" s="156"/>
      <c r="AZ9" s="156"/>
      <c r="BA9" s="156"/>
      <c r="BB9" s="156"/>
      <c r="BC9" s="156"/>
      <c r="BD9" s="156"/>
      <c r="BE9" s="158"/>
      <c r="BF9" s="158"/>
      <c r="BG9" s="158"/>
      <c r="BH9" s="158"/>
      <c r="BI9" s="158"/>
      <c r="BJ9" s="158"/>
      <c r="BK9" s="158"/>
      <c r="BL9" s="158"/>
      <c r="BM9" s="158"/>
      <c r="BN9" s="156"/>
    </row>
    <row r="10" spans="1:66" ht="43.2" x14ac:dyDescent="0.3">
      <c r="A10" s="157"/>
      <c r="B10" s="157"/>
      <c r="C10" s="156" t="s">
        <v>549</v>
      </c>
      <c r="D10" s="156" t="s">
        <v>551</v>
      </c>
      <c r="E10" s="156"/>
      <c r="F10" s="156" t="s">
        <v>554</v>
      </c>
      <c r="G10" s="156" t="s">
        <v>786</v>
      </c>
      <c r="H10" s="156"/>
      <c r="I10" s="160" t="s">
        <v>2009</v>
      </c>
      <c r="J10" s="156"/>
      <c r="K10" s="156"/>
      <c r="L10" s="156" t="s">
        <v>559</v>
      </c>
      <c r="M10" s="156" t="s">
        <v>1715</v>
      </c>
      <c r="N10" s="156" t="s">
        <v>1842</v>
      </c>
      <c r="O10" s="156"/>
      <c r="P10" s="156"/>
      <c r="Q10" s="156" t="s">
        <v>2357</v>
      </c>
      <c r="R10" s="156"/>
      <c r="S10" s="156"/>
      <c r="T10" s="156"/>
      <c r="U10" s="156" t="s">
        <v>560</v>
      </c>
      <c r="V10" s="156"/>
      <c r="W10" s="156"/>
      <c r="X10" s="156"/>
      <c r="Y10" s="156" t="s">
        <v>556</v>
      </c>
      <c r="Z10" s="156"/>
      <c r="AA10" s="156"/>
      <c r="AB10" s="156"/>
      <c r="AC10" s="156"/>
      <c r="AD10" s="156"/>
      <c r="AE10" s="156" t="s">
        <v>563</v>
      </c>
      <c r="AF10" s="156" t="s">
        <v>563</v>
      </c>
      <c r="AG10" s="156" t="s">
        <v>36</v>
      </c>
      <c r="AH10" s="156" t="s">
        <v>561</v>
      </c>
      <c r="AI10" s="159"/>
      <c r="AJ10" s="156"/>
      <c r="AK10" s="156"/>
      <c r="AL10" s="156"/>
      <c r="AM10" s="156"/>
      <c r="AN10" s="156"/>
      <c r="AO10" s="156"/>
      <c r="AP10" s="156"/>
      <c r="AQ10" s="156"/>
      <c r="AR10" s="156"/>
      <c r="AS10" s="156"/>
      <c r="AT10" s="156"/>
      <c r="AU10" s="156"/>
      <c r="AV10" s="156"/>
      <c r="AW10" s="156"/>
      <c r="AX10" s="156"/>
      <c r="AY10" s="156"/>
      <c r="AZ10" s="156"/>
      <c r="BA10" s="156"/>
      <c r="BB10" s="156"/>
      <c r="BC10" s="156"/>
      <c r="BD10" s="156"/>
      <c r="BE10" s="158"/>
      <c r="BF10" s="158"/>
      <c r="BG10" s="158"/>
      <c r="BH10" s="158"/>
      <c r="BI10" s="158"/>
      <c r="BJ10" s="158"/>
      <c r="BK10" s="158"/>
      <c r="BL10" s="158"/>
      <c r="BM10" s="158"/>
      <c r="BN10" s="156"/>
    </row>
    <row r="11" spans="1:66" ht="43.2" x14ac:dyDescent="0.3">
      <c r="A11" s="157"/>
      <c r="B11" s="157"/>
      <c r="C11" s="156" t="s">
        <v>549</v>
      </c>
      <c r="D11" s="156" t="s">
        <v>2386</v>
      </c>
      <c r="E11" s="156"/>
      <c r="F11" s="156" t="s">
        <v>2366</v>
      </c>
      <c r="G11" s="156" t="s">
        <v>786</v>
      </c>
      <c r="H11" s="156" t="s">
        <v>553</v>
      </c>
      <c r="I11" s="156" t="s">
        <v>2404</v>
      </c>
      <c r="J11" s="156"/>
      <c r="K11" s="156"/>
      <c r="L11" s="156" t="s">
        <v>2421</v>
      </c>
      <c r="M11" s="156" t="s">
        <v>2385</v>
      </c>
      <c r="N11" s="156" t="s">
        <v>2421</v>
      </c>
      <c r="O11" s="156"/>
      <c r="P11" s="156"/>
      <c r="Q11" s="156"/>
      <c r="R11" s="158"/>
      <c r="S11" s="156"/>
      <c r="T11" s="156"/>
      <c r="U11" s="156"/>
      <c r="V11" s="156"/>
      <c r="W11" s="156"/>
      <c r="X11" s="156"/>
      <c r="Y11" s="156" t="s">
        <v>557</v>
      </c>
      <c r="Z11" s="156"/>
      <c r="AA11" s="156" t="s">
        <v>2001</v>
      </c>
      <c r="AB11" s="156"/>
      <c r="AC11" s="156"/>
      <c r="AD11" s="156"/>
      <c r="AE11" s="158"/>
      <c r="AF11" s="158"/>
      <c r="AG11" s="158"/>
      <c r="AH11" s="158"/>
      <c r="AI11" s="158"/>
      <c r="AJ11" s="158"/>
      <c r="AK11" s="158"/>
      <c r="AL11" s="156"/>
      <c r="AM11" s="156"/>
      <c r="AN11" s="156"/>
      <c r="AO11" s="156"/>
      <c r="AP11" s="156"/>
      <c r="AQ11" s="156"/>
      <c r="AR11" s="156"/>
      <c r="AS11" s="156"/>
      <c r="AT11" s="156"/>
      <c r="AU11" s="156"/>
      <c r="AV11" s="156"/>
      <c r="AW11" s="156"/>
      <c r="AX11" s="156"/>
      <c r="AY11" s="156"/>
      <c r="AZ11" s="156"/>
      <c r="BA11" s="156"/>
      <c r="BB11" s="156"/>
      <c r="BC11" s="156"/>
      <c r="BD11" s="156"/>
      <c r="BE11" s="156"/>
      <c r="BF11" s="156"/>
      <c r="BG11" s="156"/>
      <c r="BH11" s="156"/>
      <c r="BI11" s="156"/>
      <c r="BJ11" s="156"/>
      <c r="BK11" s="156"/>
      <c r="BL11" s="156"/>
      <c r="BM11" s="156"/>
      <c r="BN11" s="156"/>
    </row>
    <row r="12" spans="1:66" ht="43.2" x14ac:dyDescent="0.3">
      <c r="A12" s="157"/>
      <c r="B12" s="157"/>
      <c r="C12" s="156" t="s">
        <v>549</v>
      </c>
      <c r="D12" s="156" t="s">
        <v>2387</v>
      </c>
      <c r="E12" s="156"/>
      <c r="F12" s="156" t="s">
        <v>2367</v>
      </c>
      <c r="G12" s="156" t="s">
        <v>786</v>
      </c>
      <c r="H12" s="156" t="s">
        <v>553</v>
      </c>
      <c r="I12" s="156" t="s">
        <v>2405</v>
      </c>
      <c r="J12" s="156"/>
      <c r="K12" s="156"/>
      <c r="L12" s="156" t="s">
        <v>2421</v>
      </c>
      <c r="M12" s="156" t="s">
        <v>2385</v>
      </c>
      <c r="N12" s="156" t="s">
        <v>2421</v>
      </c>
      <c r="O12" s="156"/>
      <c r="P12" s="156"/>
      <c r="Q12" s="156"/>
      <c r="R12" s="158"/>
      <c r="S12" s="156"/>
      <c r="T12" s="156"/>
      <c r="U12" s="156"/>
      <c r="V12" s="156"/>
      <c r="W12" s="156"/>
      <c r="X12" s="156"/>
      <c r="Y12" s="156" t="s">
        <v>557</v>
      </c>
      <c r="Z12" s="156"/>
      <c r="AA12" s="156" t="s">
        <v>2001</v>
      </c>
      <c r="AB12" s="156"/>
      <c r="AC12" s="156"/>
      <c r="AD12" s="156"/>
      <c r="AE12" s="158"/>
      <c r="AF12" s="158"/>
      <c r="AG12" s="158"/>
      <c r="AH12" s="158"/>
      <c r="AI12" s="158"/>
      <c r="AJ12" s="158"/>
      <c r="AK12" s="158"/>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row>
    <row r="13" spans="1:66" ht="43.2" x14ac:dyDescent="0.3">
      <c r="A13" s="157"/>
      <c r="B13" s="157"/>
      <c r="C13" s="156" t="s">
        <v>549</v>
      </c>
      <c r="D13" s="156" t="s">
        <v>2388</v>
      </c>
      <c r="E13" s="156"/>
      <c r="F13" s="156" t="s">
        <v>2368</v>
      </c>
      <c r="G13" s="156" t="s">
        <v>786</v>
      </c>
      <c r="H13" s="156" t="s">
        <v>553</v>
      </c>
      <c r="I13" s="156" t="s">
        <v>2406</v>
      </c>
      <c r="J13" s="156"/>
      <c r="K13" s="156"/>
      <c r="L13" s="156" t="s">
        <v>2421</v>
      </c>
      <c r="M13" s="156" t="s">
        <v>2385</v>
      </c>
      <c r="N13" s="156" t="s">
        <v>2421</v>
      </c>
      <c r="O13" s="156"/>
      <c r="P13" s="156"/>
      <c r="Q13" s="156"/>
      <c r="R13" s="158"/>
      <c r="S13" s="156"/>
      <c r="T13" s="156"/>
      <c r="U13" s="156"/>
      <c r="V13" s="156"/>
      <c r="W13" s="156"/>
      <c r="X13" s="156"/>
      <c r="Y13" s="156" t="s">
        <v>557</v>
      </c>
      <c r="Z13" s="156"/>
      <c r="AA13" s="156" t="s">
        <v>2001</v>
      </c>
      <c r="AB13" s="156"/>
      <c r="AC13" s="156"/>
      <c r="AD13" s="156"/>
      <c r="AE13" s="158"/>
      <c r="AF13" s="158"/>
      <c r="AG13" s="158"/>
      <c r="AH13" s="158"/>
      <c r="AI13" s="158"/>
      <c r="AJ13" s="158"/>
      <c r="AK13" s="158"/>
      <c r="AL13" s="156"/>
      <c r="AM13" s="156"/>
      <c r="AN13" s="156"/>
      <c r="AO13" s="156"/>
      <c r="AP13" s="156"/>
      <c r="AQ13" s="156"/>
      <c r="AR13" s="156"/>
      <c r="AS13" s="156"/>
      <c r="AT13" s="156"/>
      <c r="AU13" s="156"/>
      <c r="AV13" s="156"/>
      <c r="AW13" s="156"/>
      <c r="AX13" s="156"/>
      <c r="AY13" s="156"/>
      <c r="AZ13" s="156"/>
      <c r="BA13" s="156"/>
      <c r="BB13" s="156"/>
      <c r="BC13" s="156"/>
      <c r="BD13" s="156"/>
      <c r="BE13" s="156"/>
      <c r="BF13" s="156"/>
      <c r="BG13" s="156"/>
      <c r="BH13" s="156"/>
      <c r="BI13" s="156"/>
      <c r="BJ13" s="156"/>
      <c r="BK13" s="156"/>
      <c r="BL13" s="156"/>
      <c r="BM13" s="156"/>
      <c r="BN13" s="156"/>
    </row>
    <row r="14" spans="1:66" ht="43.2" x14ac:dyDescent="0.3">
      <c r="A14" s="157"/>
      <c r="B14" s="157"/>
      <c r="C14" s="156" t="s">
        <v>549</v>
      </c>
      <c r="D14" s="156" t="s">
        <v>2389</v>
      </c>
      <c r="E14" s="156"/>
      <c r="F14" s="156" t="s">
        <v>2369</v>
      </c>
      <c r="G14" s="156" t="s">
        <v>786</v>
      </c>
      <c r="H14" s="156" t="s">
        <v>555</v>
      </c>
      <c r="I14" s="156" t="s">
        <v>2407</v>
      </c>
      <c r="J14" s="156"/>
      <c r="K14" s="156"/>
      <c r="L14" s="156" t="s">
        <v>2421</v>
      </c>
      <c r="M14" s="156" t="s">
        <v>2385</v>
      </c>
      <c r="N14" s="156" t="s">
        <v>2421</v>
      </c>
      <c r="O14" s="156"/>
      <c r="P14" s="156"/>
      <c r="Q14" s="156"/>
      <c r="R14" s="158"/>
      <c r="S14" s="156"/>
      <c r="T14" s="156"/>
      <c r="U14" s="156"/>
      <c r="V14" s="156"/>
      <c r="W14" s="156"/>
      <c r="X14" s="156"/>
      <c r="Y14" s="156" t="s">
        <v>558</v>
      </c>
      <c r="Z14" s="156"/>
      <c r="AA14" s="156" t="s">
        <v>2002</v>
      </c>
      <c r="AB14" s="156"/>
      <c r="AC14" s="156"/>
      <c r="AD14" s="156"/>
      <c r="AE14" s="158"/>
      <c r="AF14" s="158"/>
      <c r="AG14" s="158"/>
      <c r="AH14" s="158"/>
      <c r="AI14" s="158"/>
      <c r="AJ14" s="158"/>
      <c r="AK14" s="158"/>
      <c r="AL14" s="156"/>
      <c r="AM14" s="156"/>
      <c r="AN14" s="156"/>
      <c r="AO14" s="156"/>
      <c r="AP14" s="156"/>
      <c r="AQ14" s="156"/>
      <c r="AR14" s="156"/>
      <c r="AS14" s="156"/>
      <c r="AT14" s="156"/>
      <c r="AU14" s="156"/>
      <c r="AV14" s="156"/>
      <c r="AW14" s="156"/>
      <c r="AX14" s="156"/>
      <c r="AY14" s="156"/>
      <c r="AZ14" s="156"/>
      <c r="BA14" s="156"/>
      <c r="BB14" s="156"/>
      <c r="BC14" s="156"/>
      <c r="BD14" s="156"/>
      <c r="BE14" s="156"/>
      <c r="BF14" s="156"/>
      <c r="BG14" s="156"/>
      <c r="BH14" s="156"/>
      <c r="BI14" s="156"/>
      <c r="BJ14" s="156"/>
      <c r="BK14" s="156"/>
      <c r="BL14" s="156"/>
      <c r="BM14" s="156"/>
      <c r="BN14" s="156"/>
    </row>
    <row r="15" spans="1:66" ht="43.2" x14ac:dyDescent="0.3">
      <c r="A15" s="157"/>
      <c r="B15" s="157"/>
      <c r="C15" s="156" t="s">
        <v>549</v>
      </c>
      <c r="D15" s="156" t="s">
        <v>2390</v>
      </c>
      <c r="E15" s="156"/>
      <c r="F15" s="156" t="s">
        <v>2370</v>
      </c>
      <c r="G15" s="156" t="s">
        <v>786</v>
      </c>
      <c r="H15" s="156" t="s">
        <v>555</v>
      </c>
      <c r="I15" s="156" t="s">
        <v>2408</v>
      </c>
      <c r="J15" s="156"/>
      <c r="K15" s="156"/>
      <c r="L15" s="156" t="s">
        <v>2421</v>
      </c>
      <c r="M15" s="156" t="s">
        <v>2385</v>
      </c>
      <c r="N15" s="156" t="s">
        <v>2421</v>
      </c>
      <c r="O15" s="156"/>
      <c r="P15" s="156"/>
      <c r="Q15" s="156"/>
      <c r="R15" s="158"/>
      <c r="S15" s="156"/>
      <c r="T15" s="156"/>
      <c r="U15" s="156"/>
      <c r="V15" s="156"/>
      <c r="W15" s="156"/>
      <c r="X15" s="156"/>
      <c r="Y15" s="156" t="s">
        <v>558</v>
      </c>
      <c r="Z15" s="156"/>
      <c r="AA15" s="156" t="s">
        <v>2002</v>
      </c>
      <c r="AB15" s="156"/>
      <c r="AC15" s="156"/>
      <c r="AD15" s="156"/>
      <c r="AE15" s="158"/>
      <c r="AF15" s="158"/>
      <c r="AG15" s="158"/>
      <c r="AH15" s="158"/>
      <c r="AI15" s="158"/>
      <c r="AJ15" s="158"/>
      <c r="AK15" s="158"/>
      <c r="AL15" s="156"/>
      <c r="AM15" s="156"/>
      <c r="AN15" s="156"/>
      <c r="AO15" s="156"/>
      <c r="AP15" s="156"/>
      <c r="AQ15" s="156"/>
      <c r="AR15" s="156"/>
      <c r="AS15" s="156"/>
      <c r="AT15" s="156"/>
      <c r="AU15" s="156"/>
      <c r="AV15" s="156"/>
      <c r="AW15" s="156"/>
      <c r="AX15" s="156"/>
      <c r="AY15" s="156"/>
      <c r="AZ15" s="156"/>
      <c r="BA15" s="156"/>
      <c r="BB15" s="156"/>
      <c r="BC15" s="156"/>
      <c r="BD15" s="156"/>
      <c r="BE15" s="156"/>
      <c r="BF15" s="156"/>
      <c r="BG15" s="156"/>
      <c r="BH15" s="156"/>
      <c r="BI15" s="156"/>
      <c r="BJ15" s="156"/>
      <c r="BK15" s="156"/>
      <c r="BL15" s="156"/>
      <c r="BM15" s="156"/>
      <c r="BN15" s="156"/>
    </row>
    <row r="16" spans="1:66" ht="43.2" x14ac:dyDescent="0.3">
      <c r="A16" s="157"/>
      <c r="B16" s="157"/>
      <c r="C16" s="156" t="s">
        <v>549</v>
      </c>
      <c r="D16" s="156" t="s">
        <v>2391</v>
      </c>
      <c r="E16" s="156"/>
      <c r="F16" s="156" t="s">
        <v>2371</v>
      </c>
      <c r="G16" s="156" t="s">
        <v>786</v>
      </c>
      <c r="H16" s="156" t="s">
        <v>555</v>
      </c>
      <c r="I16" s="156" t="s">
        <v>2409</v>
      </c>
      <c r="J16" s="156"/>
      <c r="K16" s="156"/>
      <c r="L16" s="156" t="s">
        <v>2421</v>
      </c>
      <c r="M16" s="156" t="s">
        <v>2385</v>
      </c>
      <c r="N16" s="156" t="s">
        <v>2421</v>
      </c>
      <c r="O16" s="156"/>
      <c r="P16" s="156"/>
      <c r="Q16" s="156"/>
      <c r="R16" s="158"/>
      <c r="S16" s="156"/>
      <c r="T16" s="156"/>
      <c r="U16" s="156"/>
      <c r="V16" s="156"/>
      <c r="W16" s="156"/>
      <c r="X16" s="156"/>
      <c r="Y16" s="156" t="s">
        <v>558</v>
      </c>
      <c r="Z16" s="156"/>
      <c r="AA16" s="156" t="s">
        <v>2002</v>
      </c>
      <c r="AB16" s="156"/>
      <c r="AC16" s="156"/>
      <c r="AD16" s="156"/>
      <c r="AE16" s="158"/>
      <c r="AF16" s="158"/>
      <c r="AG16" s="158"/>
      <c r="AH16" s="158"/>
      <c r="AI16" s="158"/>
      <c r="AJ16" s="158"/>
      <c r="AK16" s="158"/>
      <c r="AL16" s="156"/>
      <c r="AM16" s="156"/>
      <c r="AN16" s="156"/>
      <c r="AO16" s="156"/>
      <c r="AP16" s="156"/>
      <c r="AQ16" s="156"/>
      <c r="AR16" s="156"/>
      <c r="AS16" s="156"/>
      <c r="AT16" s="156"/>
      <c r="AU16" s="156"/>
      <c r="AV16" s="156"/>
      <c r="AW16" s="156"/>
      <c r="AX16" s="156"/>
      <c r="AY16" s="156"/>
      <c r="AZ16" s="156"/>
      <c r="BA16" s="156"/>
      <c r="BB16" s="156"/>
      <c r="BC16" s="156"/>
      <c r="BD16" s="156"/>
      <c r="BE16" s="156"/>
      <c r="BF16" s="156"/>
      <c r="BG16" s="156"/>
      <c r="BH16" s="156"/>
      <c r="BI16" s="156"/>
      <c r="BJ16" s="156"/>
      <c r="BK16" s="156"/>
      <c r="BL16" s="156"/>
      <c r="BM16" s="156"/>
      <c r="BN16" s="156"/>
    </row>
    <row r="17" spans="1:66" ht="57.6" x14ac:dyDescent="0.3">
      <c r="A17" s="157"/>
      <c r="B17" s="157"/>
      <c r="C17" s="156" t="s">
        <v>549</v>
      </c>
      <c r="D17" s="156" t="s">
        <v>2392</v>
      </c>
      <c r="E17" s="156"/>
      <c r="F17" s="156" t="s">
        <v>2372</v>
      </c>
      <c r="G17" s="156" t="s">
        <v>786</v>
      </c>
      <c r="H17" s="156" t="s">
        <v>766</v>
      </c>
      <c r="I17" s="156" t="s">
        <v>2410</v>
      </c>
      <c r="J17" s="156"/>
      <c r="K17" s="156"/>
      <c r="L17" s="156" t="s">
        <v>2421</v>
      </c>
      <c r="M17" s="156" t="s">
        <v>2385</v>
      </c>
      <c r="N17" s="156" t="s">
        <v>2421</v>
      </c>
      <c r="O17" s="156"/>
      <c r="P17" s="156"/>
      <c r="Q17" s="156"/>
      <c r="R17" s="158"/>
      <c r="S17" s="156"/>
      <c r="T17" s="156"/>
      <c r="U17" s="156"/>
      <c r="V17" s="156"/>
      <c r="W17" s="156"/>
      <c r="X17" s="156"/>
      <c r="Y17" s="156" t="s">
        <v>778</v>
      </c>
      <c r="Z17" s="156"/>
      <c r="AA17" s="156" t="s">
        <v>2003</v>
      </c>
      <c r="AB17" s="156"/>
      <c r="AC17" s="156"/>
      <c r="AD17" s="156"/>
      <c r="AE17" s="158"/>
      <c r="AF17" s="158"/>
      <c r="AG17" s="158"/>
      <c r="AH17" s="158"/>
      <c r="AI17" s="158"/>
      <c r="AJ17" s="158"/>
      <c r="AK17" s="158"/>
      <c r="AL17" s="156"/>
      <c r="AM17" s="156"/>
      <c r="AN17" s="156"/>
      <c r="AO17" s="156"/>
      <c r="AP17" s="156"/>
      <c r="AQ17" s="156"/>
      <c r="AR17" s="156"/>
      <c r="AS17" s="156"/>
      <c r="AT17" s="156"/>
      <c r="AU17" s="156"/>
      <c r="AV17" s="156"/>
      <c r="AW17" s="156"/>
      <c r="AX17" s="156"/>
      <c r="AY17" s="156"/>
      <c r="AZ17" s="156"/>
      <c r="BA17" s="156"/>
      <c r="BB17" s="156"/>
      <c r="BC17" s="156"/>
      <c r="BD17" s="156"/>
      <c r="BE17" s="156"/>
      <c r="BF17" s="156"/>
      <c r="BG17" s="156"/>
      <c r="BH17" s="156"/>
      <c r="BI17" s="156"/>
      <c r="BJ17" s="156"/>
      <c r="BK17" s="156"/>
      <c r="BL17" s="156"/>
      <c r="BM17" s="156"/>
      <c r="BN17" s="156"/>
    </row>
    <row r="18" spans="1:66" ht="57.6" x14ac:dyDescent="0.3">
      <c r="A18" s="157"/>
      <c r="B18" s="157"/>
      <c r="C18" s="156" t="s">
        <v>549</v>
      </c>
      <c r="D18" s="156" t="s">
        <v>2393</v>
      </c>
      <c r="E18" s="156"/>
      <c r="F18" s="156" t="s">
        <v>2373</v>
      </c>
      <c r="G18" s="156" t="s">
        <v>786</v>
      </c>
      <c r="H18" s="156" t="s">
        <v>766</v>
      </c>
      <c r="I18" s="156" t="s">
        <v>2411</v>
      </c>
      <c r="J18" s="156"/>
      <c r="K18" s="156"/>
      <c r="L18" s="156" t="s">
        <v>2421</v>
      </c>
      <c r="M18" s="156" t="s">
        <v>2385</v>
      </c>
      <c r="N18" s="156" t="s">
        <v>2421</v>
      </c>
      <c r="O18" s="156"/>
      <c r="P18" s="156"/>
      <c r="Q18" s="156"/>
      <c r="R18" s="158"/>
      <c r="S18" s="156"/>
      <c r="T18" s="156"/>
      <c r="U18" s="156"/>
      <c r="V18" s="156"/>
      <c r="W18" s="156"/>
      <c r="X18" s="156"/>
      <c r="Y18" s="156" t="s">
        <v>778</v>
      </c>
      <c r="Z18" s="156"/>
      <c r="AA18" s="156" t="s">
        <v>2003</v>
      </c>
      <c r="AB18" s="156"/>
      <c r="AC18" s="156"/>
      <c r="AD18" s="156"/>
      <c r="AE18" s="158"/>
      <c r="AF18" s="158"/>
      <c r="AG18" s="158"/>
      <c r="AH18" s="158"/>
      <c r="AI18" s="158"/>
      <c r="AJ18" s="158"/>
      <c r="AK18" s="158"/>
      <c r="AL18" s="156"/>
      <c r="AM18" s="156"/>
      <c r="AN18" s="156"/>
      <c r="AO18" s="156"/>
      <c r="AP18" s="156"/>
      <c r="AQ18" s="156"/>
      <c r="AR18" s="156"/>
      <c r="AS18" s="156"/>
      <c r="AT18" s="156"/>
      <c r="AU18" s="156"/>
      <c r="AV18" s="156"/>
      <c r="AW18" s="156"/>
      <c r="AX18" s="156"/>
      <c r="AY18" s="156"/>
      <c r="AZ18" s="156"/>
      <c r="BA18" s="156"/>
      <c r="BB18" s="156"/>
      <c r="BC18" s="156"/>
      <c r="BD18" s="156"/>
      <c r="BE18" s="156"/>
      <c r="BF18" s="156"/>
      <c r="BG18" s="156"/>
      <c r="BH18" s="156"/>
      <c r="BI18" s="156"/>
      <c r="BJ18" s="156"/>
      <c r="BK18" s="156"/>
      <c r="BL18" s="156"/>
      <c r="BM18" s="156"/>
      <c r="BN18" s="156"/>
    </row>
    <row r="19" spans="1:66" ht="57.6" x14ac:dyDescent="0.3">
      <c r="A19" s="157"/>
      <c r="B19" s="157"/>
      <c r="C19" s="156" t="s">
        <v>549</v>
      </c>
      <c r="D19" s="156" t="s">
        <v>2394</v>
      </c>
      <c r="E19" s="156"/>
      <c r="F19" s="156" t="s">
        <v>2374</v>
      </c>
      <c r="G19" s="156" t="s">
        <v>786</v>
      </c>
      <c r="H19" s="156" t="s">
        <v>766</v>
      </c>
      <c r="I19" s="156" t="s">
        <v>2412</v>
      </c>
      <c r="J19" s="156"/>
      <c r="K19" s="156"/>
      <c r="L19" s="156" t="s">
        <v>2421</v>
      </c>
      <c r="M19" s="156" t="s">
        <v>2385</v>
      </c>
      <c r="N19" s="156" t="s">
        <v>2421</v>
      </c>
      <c r="O19" s="156"/>
      <c r="P19" s="156"/>
      <c r="Q19" s="156"/>
      <c r="R19" s="158"/>
      <c r="S19" s="156"/>
      <c r="T19" s="156"/>
      <c r="U19" s="156"/>
      <c r="V19" s="156"/>
      <c r="W19" s="156"/>
      <c r="X19" s="156"/>
      <c r="Y19" s="156" t="s">
        <v>778</v>
      </c>
      <c r="Z19" s="156"/>
      <c r="AA19" s="156" t="s">
        <v>2003</v>
      </c>
      <c r="AB19" s="156"/>
      <c r="AC19" s="156"/>
      <c r="AD19" s="156"/>
      <c r="AE19" s="158"/>
      <c r="AF19" s="158"/>
      <c r="AG19" s="158"/>
      <c r="AH19" s="158"/>
      <c r="AI19" s="158"/>
      <c r="AJ19" s="158"/>
      <c r="AK19" s="158"/>
      <c r="AL19" s="156"/>
      <c r="AM19" s="156"/>
      <c r="AN19" s="156"/>
      <c r="AO19" s="156"/>
      <c r="AP19" s="156"/>
      <c r="AQ19" s="156"/>
      <c r="AR19" s="156"/>
      <c r="AS19" s="156"/>
      <c r="AT19" s="156"/>
      <c r="AU19" s="156"/>
      <c r="AV19" s="156"/>
      <c r="AW19" s="156"/>
      <c r="AX19" s="156"/>
      <c r="AY19" s="156"/>
      <c r="AZ19" s="156"/>
      <c r="BA19" s="156"/>
      <c r="BB19" s="156"/>
      <c r="BC19" s="156"/>
      <c r="BD19" s="156"/>
      <c r="BE19" s="156"/>
      <c r="BF19" s="156"/>
      <c r="BG19" s="156"/>
      <c r="BH19" s="156"/>
      <c r="BI19" s="156"/>
      <c r="BJ19" s="156"/>
      <c r="BK19" s="156"/>
      <c r="BL19" s="156"/>
      <c r="BM19" s="156"/>
      <c r="BN19" s="156"/>
    </row>
    <row r="20" spans="1:66" ht="43.2" x14ac:dyDescent="0.3">
      <c r="A20" s="157"/>
      <c r="B20" s="157"/>
      <c r="C20" s="156" t="s">
        <v>549</v>
      </c>
      <c r="D20" s="156" t="s">
        <v>2395</v>
      </c>
      <c r="E20" s="156"/>
      <c r="F20" s="156" t="s">
        <v>2375</v>
      </c>
      <c r="G20" s="156" t="s">
        <v>786</v>
      </c>
      <c r="H20" s="156" t="s">
        <v>767</v>
      </c>
      <c r="I20" s="156" t="s">
        <v>2413</v>
      </c>
      <c r="J20" s="156"/>
      <c r="K20" s="156"/>
      <c r="L20" s="156" t="s">
        <v>2421</v>
      </c>
      <c r="M20" s="156" t="s">
        <v>2385</v>
      </c>
      <c r="N20" s="156" t="s">
        <v>2421</v>
      </c>
      <c r="O20" s="156"/>
      <c r="P20" s="156"/>
      <c r="Q20" s="156"/>
      <c r="R20" s="158"/>
      <c r="S20" s="156"/>
      <c r="T20" s="156"/>
      <c r="U20" s="156"/>
      <c r="V20" s="156"/>
      <c r="W20" s="156"/>
      <c r="X20" s="156"/>
      <c r="Y20" s="156" t="s">
        <v>779</v>
      </c>
      <c r="Z20" s="156"/>
      <c r="AA20" s="156" t="s">
        <v>2004</v>
      </c>
      <c r="AB20" s="156"/>
      <c r="AC20" s="156"/>
      <c r="AD20" s="156"/>
      <c r="AE20" s="158"/>
      <c r="AF20" s="158"/>
      <c r="AG20" s="158"/>
      <c r="AH20" s="158"/>
      <c r="AI20" s="158"/>
      <c r="AJ20" s="158"/>
      <c r="AK20" s="158"/>
      <c r="AL20" s="156"/>
      <c r="AM20" s="156"/>
      <c r="AN20" s="156"/>
      <c r="AO20" s="156"/>
      <c r="AP20" s="156"/>
      <c r="AQ20" s="156"/>
      <c r="AR20" s="156"/>
      <c r="AS20" s="156"/>
      <c r="AT20" s="156"/>
      <c r="AU20" s="156"/>
      <c r="AV20" s="156"/>
      <c r="AW20" s="156"/>
      <c r="AX20" s="156"/>
      <c r="AY20" s="156"/>
      <c r="AZ20" s="156"/>
      <c r="BA20" s="156"/>
      <c r="BB20" s="156"/>
      <c r="BC20" s="156"/>
      <c r="BD20" s="156"/>
      <c r="BE20" s="156"/>
      <c r="BF20" s="156"/>
      <c r="BG20" s="156"/>
      <c r="BH20" s="156"/>
      <c r="BI20" s="156"/>
      <c r="BJ20" s="156"/>
      <c r="BK20" s="156"/>
      <c r="BL20" s="156"/>
      <c r="BM20" s="156"/>
      <c r="BN20" s="156"/>
    </row>
    <row r="21" spans="1:66" ht="43.2" x14ac:dyDescent="0.3">
      <c r="A21" s="157"/>
      <c r="B21" s="157"/>
      <c r="C21" s="156" t="s">
        <v>549</v>
      </c>
      <c r="D21" s="156" t="s">
        <v>2396</v>
      </c>
      <c r="E21" s="156"/>
      <c r="F21" s="156" t="s">
        <v>2376</v>
      </c>
      <c r="G21" s="156" t="s">
        <v>786</v>
      </c>
      <c r="H21" s="156" t="s">
        <v>767</v>
      </c>
      <c r="I21" s="156" t="s">
        <v>2414</v>
      </c>
      <c r="J21" s="156"/>
      <c r="K21" s="156"/>
      <c r="L21" s="156" t="s">
        <v>2421</v>
      </c>
      <c r="M21" s="156" t="s">
        <v>2385</v>
      </c>
      <c r="N21" s="156" t="s">
        <v>2421</v>
      </c>
      <c r="O21" s="156"/>
      <c r="P21" s="156"/>
      <c r="Q21" s="156"/>
      <c r="R21" s="158"/>
      <c r="S21" s="156"/>
      <c r="T21" s="156"/>
      <c r="U21" s="156"/>
      <c r="V21" s="156"/>
      <c r="W21" s="156"/>
      <c r="X21" s="156"/>
      <c r="Y21" s="156" t="s">
        <v>779</v>
      </c>
      <c r="Z21" s="156"/>
      <c r="AA21" s="156" t="s">
        <v>2004</v>
      </c>
      <c r="AB21" s="156"/>
      <c r="AC21" s="156"/>
      <c r="AD21" s="156"/>
      <c r="AE21" s="158"/>
      <c r="AF21" s="158"/>
      <c r="AG21" s="158"/>
      <c r="AH21" s="158"/>
      <c r="AI21" s="158"/>
      <c r="AJ21" s="158"/>
      <c r="AK21" s="158"/>
      <c r="AL21" s="156"/>
      <c r="AM21" s="156"/>
      <c r="AN21" s="156"/>
      <c r="AO21" s="156"/>
      <c r="AP21" s="156"/>
      <c r="AQ21" s="156"/>
      <c r="AR21" s="156"/>
      <c r="AS21" s="156"/>
      <c r="AT21" s="156"/>
      <c r="AU21" s="156"/>
      <c r="AV21" s="156"/>
      <c r="AW21" s="156"/>
      <c r="AX21" s="156"/>
      <c r="AY21" s="156"/>
      <c r="AZ21" s="156"/>
      <c r="BA21" s="156"/>
      <c r="BB21" s="156"/>
      <c r="BC21" s="156"/>
      <c r="BD21" s="156"/>
      <c r="BE21" s="156"/>
      <c r="BF21" s="156"/>
      <c r="BG21" s="156"/>
      <c r="BH21" s="156"/>
      <c r="BI21" s="156"/>
      <c r="BJ21" s="156"/>
      <c r="BK21" s="156"/>
      <c r="BL21" s="156"/>
      <c r="BM21" s="156"/>
      <c r="BN21" s="156"/>
    </row>
    <row r="22" spans="1:66" ht="57.6" x14ac:dyDescent="0.3">
      <c r="A22" s="157"/>
      <c r="B22" s="157"/>
      <c r="C22" s="156" t="s">
        <v>549</v>
      </c>
      <c r="D22" s="156" t="s">
        <v>2397</v>
      </c>
      <c r="E22" s="156"/>
      <c r="F22" s="156" t="s">
        <v>2377</v>
      </c>
      <c r="G22" s="156" t="s">
        <v>786</v>
      </c>
      <c r="H22" s="156" t="s">
        <v>768</v>
      </c>
      <c r="I22" s="156" t="s">
        <v>2415</v>
      </c>
      <c r="J22" s="156"/>
      <c r="K22" s="156"/>
      <c r="L22" s="156" t="s">
        <v>2421</v>
      </c>
      <c r="M22" s="156" t="s">
        <v>2385</v>
      </c>
      <c r="N22" s="156" t="s">
        <v>2421</v>
      </c>
      <c r="O22" s="156"/>
      <c r="P22" s="156"/>
      <c r="Q22" s="156"/>
      <c r="R22" s="158"/>
      <c r="S22" s="156"/>
      <c r="T22" s="156"/>
      <c r="U22" s="156"/>
      <c r="V22" s="156"/>
      <c r="W22" s="156"/>
      <c r="X22" s="156"/>
      <c r="Y22" s="156" t="s">
        <v>780</v>
      </c>
      <c r="Z22" s="156"/>
      <c r="AA22" s="156" t="s">
        <v>2006</v>
      </c>
      <c r="AB22" s="156"/>
      <c r="AC22" s="156"/>
      <c r="AD22" s="156"/>
      <c r="AE22" s="158"/>
      <c r="AF22" s="158"/>
      <c r="AG22" s="158"/>
      <c r="AH22" s="158"/>
      <c r="AI22" s="158"/>
      <c r="AJ22" s="158"/>
      <c r="AK22" s="158"/>
      <c r="AL22" s="156"/>
      <c r="AM22" s="156"/>
      <c r="AN22" s="156"/>
      <c r="AO22" s="156"/>
      <c r="AP22" s="156"/>
      <c r="AQ22" s="156"/>
      <c r="AR22" s="156"/>
      <c r="AS22" s="156"/>
      <c r="AT22" s="156"/>
      <c r="AU22" s="156"/>
      <c r="AV22" s="156"/>
      <c r="AW22" s="156"/>
      <c r="AX22" s="156"/>
      <c r="AY22" s="156"/>
      <c r="AZ22" s="156"/>
      <c r="BA22" s="156"/>
      <c r="BB22" s="156"/>
      <c r="BC22" s="156"/>
      <c r="BD22" s="156"/>
      <c r="BE22" s="156"/>
      <c r="BF22" s="156"/>
      <c r="BG22" s="156"/>
      <c r="BH22" s="156"/>
      <c r="BI22" s="156"/>
      <c r="BJ22" s="156"/>
      <c r="BK22" s="156"/>
      <c r="BL22" s="156"/>
      <c r="BM22" s="156"/>
      <c r="BN22" s="156"/>
    </row>
    <row r="23" spans="1:66" ht="57.6" x14ac:dyDescent="0.3">
      <c r="A23" s="157"/>
      <c r="B23" s="157"/>
      <c r="C23" s="156" t="s">
        <v>549</v>
      </c>
      <c r="D23" s="156" t="s">
        <v>2398</v>
      </c>
      <c r="E23" s="156"/>
      <c r="F23" s="156" t="s">
        <v>2378</v>
      </c>
      <c r="G23" s="156" t="s">
        <v>786</v>
      </c>
      <c r="H23" s="156" t="s">
        <v>768</v>
      </c>
      <c r="I23" s="156" t="s">
        <v>2416</v>
      </c>
      <c r="J23" s="156"/>
      <c r="K23" s="156"/>
      <c r="L23" s="156" t="s">
        <v>2421</v>
      </c>
      <c r="M23" s="156" t="s">
        <v>2385</v>
      </c>
      <c r="N23" s="156" t="s">
        <v>2421</v>
      </c>
      <c r="O23" s="156"/>
      <c r="P23" s="156"/>
      <c r="Q23" s="156"/>
      <c r="R23" s="158"/>
      <c r="S23" s="156"/>
      <c r="T23" s="156"/>
      <c r="U23" s="156"/>
      <c r="V23" s="156"/>
      <c r="W23" s="156"/>
      <c r="X23" s="156"/>
      <c r="Y23" s="156" t="s">
        <v>780</v>
      </c>
      <c r="Z23" s="156"/>
      <c r="AA23" s="156" t="s">
        <v>2006</v>
      </c>
      <c r="AB23" s="156"/>
      <c r="AC23" s="156"/>
      <c r="AD23" s="156"/>
      <c r="AE23" s="158"/>
      <c r="AF23" s="158"/>
      <c r="AG23" s="158"/>
      <c r="AH23" s="158"/>
      <c r="AI23" s="158"/>
      <c r="AJ23" s="158"/>
      <c r="AK23" s="158"/>
      <c r="AL23" s="156"/>
      <c r="AM23" s="156"/>
      <c r="AN23" s="156"/>
      <c r="AO23" s="156"/>
      <c r="AP23" s="156"/>
      <c r="AQ23" s="156"/>
      <c r="AR23" s="156"/>
      <c r="AS23" s="156"/>
      <c r="AT23" s="156"/>
      <c r="AU23" s="156"/>
      <c r="AV23" s="156"/>
      <c r="AW23" s="156"/>
      <c r="AX23" s="156"/>
      <c r="AY23" s="156"/>
      <c r="AZ23" s="156"/>
      <c r="BA23" s="156"/>
      <c r="BB23" s="156"/>
      <c r="BC23" s="156"/>
      <c r="BD23" s="156"/>
      <c r="BE23" s="156"/>
      <c r="BF23" s="156"/>
      <c r="BG23" s="156"/>
      <c r="BH23" s="156"/>
      <c r="BI23" s="156"/>
      <c r="BJ23" s="156"/>
      <c r="BK23" s="156"/>
      <c r="BL23" s="156"/>
      <c r="BM23" s="156"/>
      <c r="BN23" s="156"/>
    </row>
    <row r="24" spans="1:66" ht="57.6" x14ac:dyDescent="0.3">
      <c r="A24" s="157"/>
      <c r="B24" s="157"/>
      <c r="C24" s="156" t="s">
        <v>549</v>
      </c>
      <c r="D24" s="156" t="s">
        <v>2399</v>
      </c>
      <c r="E24" s="156"/>
      <c r="F24" s="156" t="s">
        <v>2379</v>
      </c>
      <c r="G24" s="156" t="s">
        <v>786</v>
      </c>
      <c r="H24" s="156" t="s">
        <v>769</v>
      </c>
      <c r="I24" s="156" t="s">
        <v>2417</v>
      </c>
      <c r="J24" s="156"/>
      <c r="K24" s="156"/>
      <c r="L24" s="156" t="s">
        <v>2421</v>
      </c>
      <c r="M24" s="156" t="s">
        <v>2385</v>
      </c>
      <c r="N24" s="156" t="s">
        <v>2421</v>
      </c>
      <c r="O24" s="156"/>
      <c r="P24" s="156"/>
      <c r="Q24" s="156"/>
      <c r="R24" s="158"/>
      <c r="S24" s="156"/>
      <c r="T24" s="156"/>
      <c r="U24" s="156"/>
      <c r="V24" s="156"/>
      <c r="W24" s="156"/>
      <c r="X24" s="156"/>
      <c r="Y24" s="156" t="s">
        <v>782</v>
      </c>
      <c r="Z24" s="156"/>
      <c r="AA24" s="156" t="s">
        <v>2005</v>
      </c>
      <c r="AB24" s="156"/>
      <c r="AC24" s="156"/>
      <c r="AD24" s="156"/>
      <c r="AE24" s="158"/>
      <c r="AF24" s="158"/>
      <c r="AG24" s="158"/>
      <c r="AH24" s="158"/>
      <c r="AI24" s="158"/>
      <c r="AJ24" s="158"/>
      <c r="AK24" s="158"/>
      <c r="AL24" s="156"/>
      <c r="AM24" s="156"/>
      <c r="AN24" s="156"/>
      <c r="AO24" s="156"/>
      <c r="AP24" s="156"/>
      <c r="AQ24" s="156"/>
      <c r="AR24" s="156"/>
      <c r="AS24" s="156"/>
      <c r="AT24" s="156"/>
      <c r="AU24" s="156"/>
      <c r="AV24" s="156"/>
      <c r="AW24" s="156"/>
      <c r="AX24" s="156"/>
      <c r="AY24" s="156"/>
      <c r="AZ24" s="156"/>
      <c r="BA24" s="156"/>
      <c r="BB24" s="156"/>
      <c r="BC24" s="156"/>
      <c r="BD24" s="156"/>
      <c r="BE24" s="156"/>
      <c r="BF24" s="156"/>
      <c r="BG24" s="156"/>
      <c r="BH24" s="156"/>
      <c r="BI24" s="156"/>
      <c r="BJ24" s="156"/>
      <c r="BK24" s="156"/>
      <c r="BL24" s="156"/>
      <c r="BM24" s="156"/>
      <c r="BN24" s="156"/>
    </row>
    <row r="25" spans="1:66" ht="57.6" x14ac:dyDescent="0.3">
      <c r="A25" s="157"/>
      <c r="B25" s="157"/>
      <c r="C25" s="156" t="s">
        <v>549</v>
      </c>
      <c r="D25" s="156" t="s">
        <v>2400</v>
      </c>
      <c r="E25" s="156"/>
      <c r="F25" s="156" t="s">
        <v>2380</v>
      </c>
      <c r="G25" s="156" t="s">
        <v>786</v>
      </c>
      <c r="H25" s="156" t="s">
        <v>769</v>
      </c>
      <c r="I25" s="156" t="s">
        <v>2418</v>
      </c>
      <c r="J25" s="156"/>
      <c r="K25" s="156"/>
      <c r="L25" s="156" t="s">
        <v>2421</v>
      </c>
      <c r="M25" s="156" t="s">
        <v>2385</v>
      </c>
      <c r="N25" s="156" t="s">
        <v>2421</v>
      </c>
      <c r="O25" s="156"/>
      <c r="P25" s="156"/>
      <c r="Q25" s="156"/>
      <c r="R25" s="158"/>
      <c r="S25" s="156"/>
      <c r="T25" s="156"/>
      <c r="U25" s="156"/>
      <c r="V25" s="156"/>
      <c r="W25" s="156"/>
      <c r="X25" s="156"/>
      <c r="Y25" s="156" t="s">
        <v>782</v>
      </c>
      <c r="Z25" s="156"/>
      <c r="AA25" s="156" t="s">
        <v>2005</v>
      </c>
      <c r="AB25" s="156"/>
      <c r="AC25" s="156"/>
      <c r="AD25" s="156"/>
      <c r="AE25" s="158"/>
      <c r="AF25" s="158"/>
      <c r="AG25" s="158"/>
      <c r="AH25" s="158"/>
      <c r="AI25" s="158"/>
      <c r="AJ25" s="158"/>
      <c r="AK25" s="158"/>
      <c r="AL25" s="156"/>
      <c r="AM25" s="156"/>
      <c r="AN25" s="156"/>
      <c r="AO25" s="156"/>
      <c r="AP25" s="156"/>
      <c r="AQ25" s="156"/>
      <c r="AR25" s="156"/>
      <c r="AS25" s="156"/>
      <c r="AT25" s="156"/>
      <c r="AU25" s="156"/>
      <c r="AV25" s="156"/>
      <c r="AW25" s="156"/>
      <c r="AX25" s="156"/>
      <c r="AY25" s="156"/>
      <c r="AZ25" s="156"/>
      <c r="BA25" s="156"/>
      <c r="BB25" s="156"/>
      <c r="BC25" s="156"/>
      <c r="BD25" s="156"/>
      <c r="BE25" s="156"/>
      <c r="BF25" s="156"/>
      <c r="BG25" s="156"/>
      <c r="BH25" s="156"/>
      <c r="BI25" s="156"/>
      <c r="BJ25" s="156"/>
      <c r="BK25" s="156"/>
      <c r="BL25" s="156"/>
      <c r="BM25" s="156"/>
      <c r="BN25" s="156"/>
    </row>
    <row r="26" spans="1:66" ht="72" x14ac:dyDescent="0.3">
      <c r="A26" s="157"/>
      <c r="B26" s="157"/>
      <c r="C26" s="156" t="s">
        <v>549</v>
      </c>
      <c r="D26" s="156" t="s">
        <v>2401</v>
      </c>
      <c r="E26" s="156"/>
      <c r="F26" s="156" t="s">
        <v>2381</v>
      </c>
      <c r="G26" s="156" t="s">
        <v>786</v>
      </c>
      <c r="H26" s="156" t="s">
        <v>770</v>
      </c>
      <c r="I26" s="156" t="s">
        <v>2419</v>
      </c>
      <c r="J26" s="156"/>
      <c r="K26" s="156"/>
      <c r="L26" s="156" t="s">
        <v>2421</v>
      </c>
      <c r="M26" s="156" t="s">
        <v>2385</v>
      </c>
      <c r="N26" s="156" t="s">
        <v>2421</v>
      </c>
      <c r="O26" s="156"/>
      <c r="P26" s="156"/>
      <c r="Q26" s="156"/>
      <c r="R26" s="158"/>
      <c r="S26" s="156"/>
      <c r="T26" s="156"/>
      <c r="U26" s="156"/>
      <c r="V26" s="156"/>
      <c r="W26" s="156"/>
      <c r="X26" s="156"/>
      <c r="Y26" s="156" t="s">
        <v>781</v>
      </c>
      <c r="Z26" s="156"/>
      <c r="AA26" s="156" t="s">
        <v>2007</v>
      </c>
      <c r="AB26" s="156"/>
      <c r="AC26" s="156"/>
      <c r="AD26" s="156"/>
      <c r="AE26" s="158"/>
      <c r="AF26" s="158"/>
      <c r="AG26" s="158"/>
      <c r="AH26" s="158"/>
      <c r="AI26" s="158"/>
      <c r="AJ26" s="158"/>
      <c r="AK26" s="158"/>
      <c r="AL26" s="156"/>
      <c r="AM26" s="156"/>
      <c r="AN26" s="156"/>
      <c r="AO26" s="156"/>
      <c r="AP26" s="156"/>
      <c r="AQ26" s="156"/>
      <c r="AR26" s="156"/>
      <c r="AS26" s="156"/>
      <c r="AT26" s="156"/>
      <c r="AU26" s="156"/>
      <c r="AV26" s="156"/>
      <c r="AW26" s="156"/>
      <c r="AX26" s="156"/>
      <c r="AY26" s="156"/>
      <c r="AZ26" s="156"/>
      <c r="BA26" s="156"/>
      <c r="BB26" s="156"/>
      <c r="BC26" s="156"/>
      <c r="BD26" s="156"/>
      <c r="BE26" s="156"/>
      <c r="BF26" s="156"/>
      <c r="BG26" s="156"/>
      <c r="BH26" s="156"/>
      <c r="BI26" s="156"/>
      <c r="BJ26" s="156"/>
      <c r="BK26" s="156"/>
      <c r="BL26" s="156"/>
      <c r="BM26" s="156"/>
      <c r="BN26" s="156"/>
    </row>
    <row r="27" spans="1:66" ht="72" x14ac:dyDescent="0.3">
      <c r="A27" s="157"/>
      <c r="B27" s="157"/>
      <c r="C27" s="156" t="s">
        <v>549</v>
      </c>
      <c r="D27" s="156" t="s">
        <v>2403</v>
      </c>
      <c r="E27" s="156"/>
      <c r="F27" s="156" t="s">
        <v>2382</v>
      </c>
      <c r="G27" s="156" t="s">
        <v>786</v>
      </c>
      <c r="H27" s="156" t="s">
        <v>770</v>
      </c>
      <c r="I27" s="156" t="s">
        <v>2420</v>
      </c>
      <c r="J27" s="156"/>
      <c r="K27" s="156"/>
      <c r="L27" s="156" t="s">
        <v>2421</v>
      </c>
      <c r="M27" s="156" t="s">
        <v>2385</v>
      </c>
      <c r="N27" s="156" t="s">
        <v>2421</v>
      </c>
      <c r="O27" s="156"/>
      <c r="P27" s="156"/>
      <c r="Q27" s="156"/>
      <c r="R27" s="158"/>
      <c r="S27" s="156"/>
      <c r="T27" s="156"/>
      <c r="U27" s="156"/>
      <c r="V27" s="156"/>
      <c r="W27" s="156"/>
      <c r="X27" s="156"/>
      <c r="Y27" s="156" t="s">
        <v>781</v>
      </c>
      <c r="Z27" s="156"/>
      <c r="AA27" s="156" t="s">
        <v>2007</v>
      </c>
      <c r="AB27" s="156"/>
      <c r="AC27" s="156"/>
      <c r="AD27" s="156"/>
      <c r="AE27" s="158"/>
      <c r="AF27" s="158"/>
      <c r="AG27" s="158"/>
      <c r="AH27" s="158"/>
      <c r="AI27" s="158"/>
      <c r="AJ27" s="158"/>
      <c r="AK27" s="158"/>
      <c r="AL27" s="156"/>
      <c r="AM27" s="156"/>
      <c r="AN27" s="156"/>
      <c r="AO27" s="156"/>
      <c r="AP27" s="156"/>
      <c r="AQ27" s="156"/>
      <c r="AR27" s="156"/>
      <c r="AS27" s="156"/>
      <c r="AT27" s="156"/>
      <c r="AU27" s="156"/>
      <c r="AV27" s="156"/>
      <c r="AW27" s="156"/>
      <c r="AX27" s="156"/>
      <c r="AY27" s="156"/>
      <c r="AZ27" s="156"/>
      <c r="BA27" s="156"/>
      <c r="BB27" s="156"/>
      <c r="BC27" s="156"/>
      <c r="BD27" s="156"/>
      <c r="BE27" s="156"/>
      <c r="BF27" s="156"/>
      <c r="BG27" s="156"/>
      <c r="BH27" s="156"/>
      <c r="BI27" s="156"/>
      <c r="BJ27" s="156"/>
      <c r="BK27" s="156"/>
      <c r="BL27" s="156"/>
      <c r="BM27" s="156"/>
      <c r="BN27" s="156"/>
    </row>
    <row r="28" spans="1:66" ht="43.2" x14ac:dyDescent="0.3">
      <c r="A28" s="157"/>
      <c r="B28" s="157"/>
      <c r="C28" s="156" t="s">
        <v>549</v>
      </c>
      <c r="D28" s="156" t="s">
        <v>2402</v>
      </c>
      <c r="E28" s="156"/>
      <c r="F28" s="156" t="s">
        <v>2383</v>
      </c>
      <c r="G28" s="156" t="s">
        <v>786</v>
      </c>
      <c r="H28" s="156" t="s">
        <v>771</v>
      </c>
      <c r="I28" s="156"/>
      <c r="J28" s="156"/>
      <c r="K28" s="156"/>
      <c r="L28" s="156" t="s">
        <v>2421</v>
      </c>
      <c r="M28" s="156" t="s">
        <v>2385</v>
      </c>
      <c r="N28" s="156" t="s">
        <v>2421</v>
      </c>
      <c r="O28" s="156"/>
      <c r="P28" s="156"/>
      <c r="Q28" s="156"/>
      <c r="R28" s="158"/>
      <c r="S28" s="156"/>
      <c r="T28" s="156"/>
      <c r="U28" s="156"/>
      <c r="V28" s="156"/>
      <c r="W28" s="156"/>
      <c r="X28" s="156"/>
      <c r="Y28" s="156" t="s">
        <v>783</v>
      </c>
      <c r="Z28" s="156"/>
      <c r="AA28" s="156" t="s">
        <v>2000</v>
      </c>
      <c r="AB28" s="156"/>
      <c r="AC28" s="156"/>
      <c r="AD28" s="156"/>
      <c r="AE28" s="158"/>
      <c r="AF28" s="158"/>
      <c r="AG28" s="158"/>
      <c r="AH28" s="158"/>
      <c r="AI28" s="158"/>
      <c r="AJ28" s="158"/>
      <c r="AK28" s="158"/>
      <c r="AL28" s="156"/>
      <c r="AM28" s="156"/>
      <c r="AN28" s="156"/>
      <c r="AO28" s="156"/>
      <c r="AP28" s="156"/>
      <c r="AQ28" s="156"/>
      <c r="AR28" s="156"/>
      <c r="AS28" s="156"/>
      <c r="AT28" s="156"/>
      <c r="AU28" s="156"/>
      <c r="AV28" s="156"/>
      <c r="AW28" s="156"/>
      <c r="AX28" s="156"/>
      <c r="AY28" s="156"/>
      <c r="AZ28" s="156"/>
      <c r="BA28" s="156"/>
      <c r="BB28" s="156"/>
      <c r="BC28" s="156"/>
      <c r="BD28" s="156"/>
      <c r="BE28" s="156"/>
      <c r="BF28" s="156"/>
      <c r="BG28" s="156"/>
      <c r="BH28" s="156"/>
      <c r="BI28" s="156"/>
      <c r="BJ28" s="156"/>
      <c r="BK28" s="156"/>
      <c r="BL28" s="156"/>
      <c r="BM28" s="156"/>
      <c r="BN28" s="156"/>
    </row>
    <row r="29" spans="1:66" ht="43.2" x14ac:dyDescent="0.3">
      <c r="A29" s="157"/>
      <c r="B29" s="157"/>
      <c r="C29" s="156" t="s">
        <v>549</v>
      </c>
      <c r="D29" s="156" t="s">
        <v>2402</v>
      </c>
      <c r="E29" s="156"/>
      <c r="F29" s="156" t="s">
        <v>2384</v>
      </c>
      <c r="G29" s="156" t="s">
        <v>786</v>
      </c>
      <c r="H29" s="156" t="s">
        <v>771</v>
      </c>
      <c r="I29" s="156"/>
      <c r="J29" s="156"/>
      <c r="K29" s="156"/>
      <c r="L29" s="156" t="s">
        <v>2421</v>
      </c>
      <c r="M29" s="156" t="s">
        <v>2385</v>
      </c>
      <c r="N29" s="156" t="s">
        <v>2421</v>
      </c>
      <c r="O29" s="156"/>
      <c r="P29" s="156"/>
      <c r="Q29" s="156"/>
      <c r="R29" s="158"/>
      <c r="S29" s="156"/>
      <c r="T29" s="156"/>
      <c r="U29" s="156"/>
      <c r="V29" s="156"/>
      <c r="W29" s="156"/>
      <c r="X29" s="156"/>
      <c r="Y29" s="156" t="s">
        <v>783</v>
      </c>
      <c r="Z29" s="156"/>
      <c r="AA29" s="156" t="s">
        <v>2000</v>
      </c>
      <c r="AB29" s="156"/>
      <c r="AC29" s="156"/>
      <c r="AD29" s="156"/>
      <c r="AE29" s="158"/>
      <c r="AF29" s="158"/>
      <c r="AG29" s="158"/>
      <c r="AH29" s="158"/>
      <c r="AI29" s="158"/>
      <c r="AJ29" s="158"/>
      <c r="AK29" s="158"/>
      <c r="AL29" s="156"/>
      <c r="AM29" s="156"/>
      <c r="AN29" s="156"/>
      <c r="AO29" s="156"/>
      <c r="AP29" s="156"/>
      <c r="AQ29" s="156"/>
      <c r="AR29" s="156"/>
      <c r="AS29" s="156"/>
      <c r="AT29" s="156"/>
      <c r="AU29" s="156"/>
      <c r="AV29" s="156"/>
      <c r="AW29" s="156"/>
      <c r="AX29" s="156"/>
      <c r="AY29" s="156"/>
      <c r="AZ29" s="156"/>
      <c r="BA29" s="156"/>
      <c r="BB29" s="156"/>
      <c r="BC29" s="156"/>
      <c r="BD29" s="156"/>
      <c r="BE29" s="156"/>
      <c r="BF29" s="156"/>
      <c r="BG29" s="156"/>
      <c r="BH29" s="156"/>
      <c r="BI29" s="156"/>
      <c r="BJ29" s="156"/>
      <c r="BK29" s="156"/>
      <c r="BL29" s="156"/>
      <c r="BM29" s="156"/>
      <c r="BN29" s="156"/>
    </row>
    <row r="30" spans="1:66" x14ac:dyDescent="0.3">
      <c r="A30" s="157"/>
      <c r="B30" s="157"/>
      <c r="C30" s="156" t="s">
        <v>549</v>
      </c>
      <c r="D30" s="156"/>
      <c r="E30" s="156"/>
      <c r="F30" s="156"/>
      <c r="G30" s="156"/>
      <c r="H30" s="156"/>
      <c r="I30" s="156"/>
      <c r="J30" s="156"/>
      <c r="K30" s="156"/>
      <c r="L30" s="156"/>
      <c r="M30" s="156" t="s">
        <v>1783</v>
      </c>
      <c r="N30" s="156"/>
      <c r="O30" s="156"/>
      <c r="P30" s="156"/>
      <c r="Q30" s="156"/>
      <c r="R30" s="156"/>
      <c r="S30" s="156"/>
      <c r="T30" s="156"/>
      <c r="U30" s="156"/>
      <c r="V30" s="156"/>
      <c r="W30" s="156"/>
      <c r="X30" s="156"/>
      <c r="Y30" s="156"/>
      <c r="Z30" s="156"/>
      <c r="AA30" s="156"/>
      <c r="AB30" s="156"/>
      <c r="AC30" s="156"/>
      <c r="AD30" s="156"/>
      <c r="AE30" s="156"/>
      <c r="AF30" s="156"/>
      <c r="AG30" s="156"/>
      <c r="AH30" s="156"/>
      <c r="AI30" s="156"/>
      <c r="AJ30" s="156"/>
      <c r="AK30" s="156"/>
      <c r="AL30" s="156"/>
      <c r="AM30" s="156"/>
      <c r="AN30" s="156"/>
      <c r="AO30" s="156"/>
      <c r="AP30" s="156"/>
      <c r="AQ30" s="156"/>
      <c r="AR30" s="156"/>
      <c r="AS30" s="156"/>
      <c r="AT30" s="156"/>
      <c r="AU30" s="156"/>
      <c r="AV30" s="156"/>
      <c r="AW30" s="156"/>
      <c r="AX30" s="156"/>
      <c r="AY30" s="156"/>
      <c r="AZ30" s="156"/>
      <c r="BA30" s="156"/>
      <c r="BB30" s="156"/>
      <c r="BC30" s="156"/>
      <c r="BD30" s="156"/>
      <c r="BE30" s="158"/>
      <c r="BF30" s="158"/>
      <c r="BG30" s="158"/>
      <c r="BH30" s="158"/>
      <c r="BI30" s="158"/>
      <c r="BJ30" s="158"/>
      <c r="BK30" s="158"/>
      <c r="BL30" s="158"/>
      <c r="BM30" s="158"/>
      <c r="BN30" s="15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76"/>
  <sheetViews>
    <sheetView workbookViewId="0">
      <selection activeCell="C42" sqref="C42"/>
    </sheetView>
  </sheetViews>
  <sheetFormatPr defaultRowHeight="14.4" x14ac:dyDescent="0.3"/>
  <cols>
    <col min="1" max="1" width="31.109375" bestFit="1" customWidth="1"/>
    <col min="2" max="2" width="40.109375" bestFit="1" customWidth="1"/>
    <col min="3" max="3" width="12.6640625" bestFit="1" customWidth="1"/>
    <col min="5" max="5" width="13.88671875" bestFit="1" customWidth="1"/>
    <col min="6" max="6" width="49.6640625" bestFit="1" customWidth="1"/>
    <col min="7" max="7" width="29.33203125" bestFit="1" customWidth="1"/>
    <col min="8" max="8" width="25.88671875" bestFit="1" customWidth="1"/>
  </cols>
  <sheetData>
    <row r="1" spans="1:8" x14ac:dyDescent="0.3">
      <c r="A1" s="154" t="s">
        <v>2469</v>
      </c>
      <c r="B1" s="154"/>
      <c r="C1" s="154"/>
      <c r="D1" s="154"/>
      <c r="E1" s="154"/>
      <c r="F1" s="154"/>
      <c r="G1" s="154"/>
      <c r="H1" s="154"/>
    </row>
    <row r="2" spans="1:8" x14ac:dyDescent="0.3">
      <c r="A2" s="154" t="s">
        <v>2470</v>
      </c>
      <c r="B2" s="154"/>
      <c r="C2" s="154"/>
      <c r="D2" s="154"/>
      <c r="E2" s="154"/>
      <c r="F2" s="154"/>
      <c r="G2" s="154"/>
      <c r="H2" s="154"/>
    </row>
    <row r="3" spans="1:8" x14ac:dyDescent="0.3">
      <c r="A3" s="154" t="s">
        <v>2471</v>
      </c>
      <c r="B3" s="154"/>
      <c r="C3" s="154"/>
      <c r="D3" s="154"/>
      <c r="E3" s="154"/>
      <c r="F3" s="154"/>
      <c r="G3" s="154"/>
      <c r="H3" s="154"/>
    </row>
    <row r="4" spans="1:8" x14ac:dyDescent="0.3">
      <c r="A4" s="154" t="s">
        <v>2472</v>
      </c>
      <c r="B4" s="154"/>
      <c r="C4" s="154"/>
      <c r="D4" s="154"/>
      <c r="E4" s="154"/>
      <c r="F4" s="154"/>
      <c r="G4" s="154"/>
      <c r="H4" s="154"/>
    </row>
    <row r="5" spans="1:8" x14ac:dyDescent="0.3">
      <c r="A5" s="154" t="s">
        <v>0</v>
      </c>
      <c r="B5" s="154" t="s">
        <v>2473</v>
      </c>
      <c r="C5" s="154" t="s">
        <v>1239</v>
      </c>
      <c r="D5" s="154" t="s">
        <v>862</v>
      </c>
      <c r="E5" s="154" t="s">
        <v>1</v>
      </c>
      <c r="F5" s="154" t="s">
        <v>792</v>
      </c>
      <c r="G5" s="154" t="s">
        <v>2</v>
      </c>
      <c r="H5" s="154" t="s">
        <v>1336</v>
      </c>
    </row>
    <row r="6" spans="1:8" x14ac:dyDescent="0.3">
      <c r="A6" s="154" t="s">
        <v>1655</v>
      </c>
      <c r="B6" s="154" t="s">
        <v>1219</v>
      </c>
      <c r="C6" s="154" t="s">
        <v>842</v>
      </c>
      <c r="D6" s="154" t="s">
        <v>2472</v>
      </c>
      <c r="E6" s="154" t="s">
        <v>1655</v>
      </c>
      <c r="F6" s="154" t="s">
        <v>2474</v>
      </c>
      <c r="G6" s="154" t="s">
        <v>2472</v>
      </c>
      <c r="H6" s="154" t="s">
        <v>2472</v>
      </c>
    </row>
    <row r="7" spans="1:8" x14ac:dyDescent="0.3">
      <c r="A7" s="154" t="s">
        <v>2475</v>
      </c>
      <c r="B7" s="154" t="s">
        <v>2476</v>
      </c>
      <c r="C7" s="154" t="s">
        <v>842</v>
      </c>
      <c r="D7" s="154" t="s">
        <v>2472</v>
      </c>
      <c r="E7" s="154" t="s">
        <v>2475</v>
      </c>
      <c r="F7" s="154" t="s">
        <v>2477</v>
      </c>
      <c r="G7" s="154" t="s">
        <v>2472</v>
      </c>
      <c r="H7" s="154" t="s">
        <v>2472</v>
      </c>
    </row>
    <row r="8" spans="1:8" x14ac:dyDescent="0.3">
      <c r="A8" s="154" t="s">
        <v>2117</v>
      </c>
      <c r="B8" s="154" t="s">
        <v>1233</v>
      </c>
      <c r="C8" s="154" t="s">
        <v>842</v>
      </c>
      <c r="D8" s="154" t="s">
        <v>2472</v>
      </c>
      <c r="E8" s="154" t="s">
        <v>2117</v>
      </c>
      <c r="F8" s="154" t="s">
        <v>2478</v>
      </c>
      <c r="G8" s="154" t="s">
        <v>2472</v>
      </c>
      <c r="H8" s="154" t="s">
        <v>2472</v>
      </c>
    </row>
    <row r="9" spans="1:8" x14ac:dyDescent="0.3">
      <c r="A9" s="154" t="s">
        <v>561</v>
      </c>
      <c r="B9" s="154" t="s">
        <v>1219</v>
      </c>
      <c r="C9" s="154" t="s">
        <v>842</v>
      </c>
      <c r="D9" s="154" t="s">
        <v>2472</v>
      </c>
      <c r="E9" s="154" t="s">
        <v>561</v>
      </c>
      <c r="F9" s="154" t="s">
        <v>2479</v>
      </c>
      <c r="G9" s="154" t="s">
        <v>2472</v>
      </c>
      <c r="H9" s="154" t="s">
        <v>2472</v>
      </c>
    </row>
    <row r="10" spans="1:8" x14ac:dyDescent="0.3">
      <c r="A10" s="154" t="s">
        <v>2480</v>
      </c>
      <c r="B10" s="154" t="s">
        <v>2587</v>
      </c>
      <c r="C10" s="154" t="s">
        <v>842</v>
      </c>
      <c r="D10" s="154" t="s">
        <v>2472</v>
      </c>
      <c r="E10" s="154" t="s">
        <v>2480</v>
      </c>
      <c r="F10" s="154" t="s">
        <v>2480</v>
      </c>
      <c r="G10" s="154" t="s">
        <v>2472</v>
      </c>
      <c r="H10" s="154" t="s">
        <v>2472</v>
      </c>
    </row>
    <row r="11" spans="1:8" x14ac:dyDescent="0.3">
      <c r="A11" s="154" t="s">
        <v>2481</v>
      </c>
      <c r="B11" s="154" t="s">
        <v>2457</v>
      </c>
      <c r="C11" s="154" t="s">
        <v>842</v>
      </c>
      <c r="D11" s="154" t="s">
        <v>2472</v>
      </c>
      <c r="E11" s="154" t="s">
        <v>2481</v>
      </c>
      <c r="F11" s="154" t="s">
        <v>2481</v>
      </c>
      <c r="G11" s="154" t="s">
        <v>2472</v>
      </c>
      <c r="H11" s="154" t="s">
        <v>2472</v>
      </c>
    </row>
    <row r="12" spans="1:8" x14ac:dyDescent="0.3">
      <c r="A12" s="154" t="s">
        <v>2482</v>
      </c>
      <c r="B12" s="154"/>
      <c r="C12" s="154" t="s">
        <v>842</v>
      </c>
      <c r="D12" s="154" t="s">
        <v>2472</v>
      </c>
      <c r="E12" s="154" t="s">
        <v>2482</v>
      </c>
      <c r="F12" s="154" t="s">
        <v>2482</v>
      </c>
      <c r="G12" s="154" t="s">
        <v>2472</v>
      </c>
      <c r="H12" s="154" t="s">
        <v>2472</v>
      </c>
    </row>
    <row r="13" spans="1:8" x14ac:dyDescent="0.3">
      <c r="A13" s="154" t="s">
        <v>2483</v>
      </c>
      <c r="B13" s="154"/>
      <c r="C13" s="154" t="s">
        <v>842</v>
      </c>
      <c r="D13" s="154" t="s">
        <v>2472</v>
      </c>
      <c r="E13" s="154" t="s">
        <v>2483</v>
      </c>
      <c r="F13" s="154" t="s">
        <v>2483</v>
      </c>
      <c r="G13" s="154" t="s">
        <v>2472</v>
      </c>
      <c r="H13" s="154" t="s">
        <v>2472</v>
      </c>
    </row>
    <row r="14" spans="1:8" x14ac:dyDescent="0.3">
      <c r="A14" s="154" t="s">
        <v>2484</v>
      </c>
      <c r="B14" s="154"/>
      <c r="C14" s="154" t="s">
        <v>842</v>
      </c>
      <c r="D14" s="154" t="s">
        <v>2472</v>
      </c>
      <c r="E14" s="154" t="s">
        <v>2484</v>
      </c>
      <c r="F14" s="154" t="s">
        <v>2484</v>
      </c>
      <c r="G14" s="154" t="s">
        <v>2472</v>
      </c>
      <c r="H14" s="154" t="s">
        <v>2472</v>
      </c>
    </row>
    <row r="15" spans="1:8" x14ac:dyDescent="0.3">
      <c r="A15" s="154" t="s">
        <v>2485</v>
      </c>
      <c r="B15" s="154"/>
      <c r="C15" s="154" t="s">
        <v>842</v>
      </c>
      <c r="D15" s="154" t="s">
        <v>2472</v>
      </c>
      <c r="E15" s="154" t="s">
        <v>2485</v>
      </c>
      <c r="F15" s="154" t="s">
        <v>2485</v>
      </c>
      <c r="G15" s="154" t="s">
        <v>2472</v>
      </c>
      <c r="H15" s="154" t="s">
        <v>2472</v>
      </c>
    </row>
    <row r="16" spans="1:8" x14ac:dyDescent="0.3">
      <c r="A16" s="154" t="s">
        <v>2486</v>
      </c>
      <c r="B16" s="154"/>
      <c r="C16" s="154" t="s">
        <v>842</v>
      </c>
      <c r="D16" s="154" t="s">
        <v>2472</v>
      </c>
      <c r="E16" s="154" t="s">
        <v>2486</v>
      </c>
      <c r="F16" s="154" t="s">
        <v>2486</v>
      </c>
      <c r="G16" s="154" t="s">
        <v>2472</v>
      </c>
      <c r="H16" s="154" t="s">
        <v>2472</v>
      </c>
    </row>
    <row r="17" spans="1:8" x14ac:dyDescent="0.3">
      <c r="A17" s="154" t="s">
        <v>2487</v>
      </c>
      <c r="B17" s="154" t="s">
        <v>2588</v>
      </c>
      <c r="C17" s="154" t="s">
        <v>842</v>
      </c>
      <c r="D17" s="154" t="s">
        <v>2472</v>
      </c>
      <c r="E17" s="154" t="s">
        <v>2487</v>
      </c>
      <c r="F17" s="154" t="s">
        <v>2487</v>
      </c>
      <c r="G17" s="154" t="s">
        <v>2472</v>
      </c>
      <c r="H17" s="154" t="s">
        <v>2472</v>
      </c>
    </row>
    <row r="18" spans="1:8" x14ac:dyDescent="0.3">
      <c r="A18" s="154" t="s">
        <v>2488</v>
      </c>
      <c r="B18" s="154" t="s">
        <v>2589</v>
      </c>
      <c r="C18" s="154" t="s">
        <v>1241</v>
      </c>
      <c r="D18" s="154" t="s">
        <v>2472</v>
      </c>
      <c r="E18" s="154" t="s">
        <v>2488</v>
      </c>
      <c r="F18" s="154" t="s">
        <v>2488</v>
      </c>
      <c r="G18" s="154" t="s">
        <v>2472</v>
      </c>
      <c r="H18" s="154" t="s">
        <v>2472</v>
      </c>
    </row>
    <row r="19" spans="1:8" x14ac:dyDescent="0.3">
      <c r="A19" s="154" t="s">
        <v>2489</v>
      </c>
      <c r="B19" s="154" t="s">
        <v>2590</v>
      </c>
      <c r="C19" s="154" t="s">
        <v>1241</v>
      </c>
      <c r="D19" s="154" t="s">
        <v>2472</v>
      </c>
      <c r="E19" s="154" t="s">
        <v>2489</v>
      </c>
      <c r="F19" s="154" t="s">
        <v>2489</v>
      </c>
      <c r="G19" s="154" t="s">
        <v>2472</v>
      </c>
      <c r="H19" s="154" t="s">
        <v>2472</v>
      </c>
    </row>
    <row r="20" spans="1:8" x14ac:dyDescent="0.3">
      <c r="A20" s="154" t="s">
        <v>2490</v>
      </c>
      <c r="B20" s="154" t="s">
        <v>2491</v>
      </c>
      <c r="C20" s="154" t="s">
        <v>1240</v>
      </c>
      <c r="D20" s="154" t="s">
        <v>2492</v>
      </c>
      <c r="E20" s="154" t="s">
        <v>2493</v>
      </c>
      <c r="F20" s="154" t="s">
        <v>2493</v>
      </c>
      <c r="G20" s="154" t="s">
        <v>2472</v>
      </c>
      <c r="H20" s="154" t="s">
        <v>2472</v>
      </c>
    </row>
    <row r="21" spans="1:8" x14ac:dyDescent="0.3">
      <c r="A21" s="154" t="s">
        <v>1181</v>
      </c>
      <c r="B21" s="154" t="s">
        <v>1228</v>
      </c>
      <c r="C21" s="154" t="s">
        <v>842</v>
      </c>
      <c r="D21" s="154" t="s">
        <v>2472</v>
      </c>
      <c r="E21" s="154" t="s">
        <v>1259</v>
      </c>
      <c r="F21" s="154" t="s">
        <v>1181</v>
      </c>
      <c r="G21" s="154" t="s">
        <v>2472</v>
      </c>
      <c r="H21" s="154" t="s">
        <v>2472</v>
      </c>
    </row>
    <row r="22" spans="1:8" x14ac:dyDescent="0.3">
      <c r="A22" s="154" t="s">
        <v>1184</v>
      </c>
      <c r="B22" s="154" t="s">
        <v>1230</v>
      </c>
      <c r="C22" s="154" t="s">
        <v>1240</v>
      </c>
      <c r="D22" s="154" t="s">
        <v>2472</v>
      </c>
      <c r="E22" s="154" t="s">
        <v>1262</v>
      </c>
      <c r="F22" s="154" t="s">
        <v>1313</v>
      </c>
      <c r="G22" s="154" t="s">
        <v>2494</v>
      </c>
      <c r="H22" s="154" t="s">
        <v>2472</v>
      </c>
    </row>
    <row r="23" spans="1:8" x14ac:dyDescent="0.3">
      <c r="A23" s="154" t="s">
        <v>2495</v>
      </c>
      <c r="B23" s="154" t="s">
        <v>2496</v>
      </c>
      <c r="C23" s="154" t="s">
        <v>1245</v>
      </c>
      <c r="D23" s="154" t="s">
        <v>2497</v>
      </c>
      <c r="E23" s="154" t="s">
        <v>1263</v>
      </c>
      <c r="F23" s="154" t="s">
        <v>2498</v>
      </c>
      <c r="G23" s="154" t="s">
        <v>1498</v>
      </c>
      <c r="H23" s="154" t="s">
        <v>1929</v>
      </c>
    </row>
    <row r="24" spans="1:8" x14ac:dyDescent="0.3">
      <c r="A24" s="154" t="s">
        <v>2499</v>
      </c>
      <c r="B24" s="154" t="s">
        <v>1222</v>
      </c>
      <c r="C24" s="154" t="s">
        <v>1242</v>
      </c>
      <c r="D24" s="154" t="s">
        <v>2500</v>
      </c>
      <c r="E24" s="154" t="s">
        <v>2501</v>
      </c>
      <c r="F24" s="154" t="s">
        <v>2502</v>
      </c>
      <c r="G24" s="154" t="s">
        <v>2503</v>
      </c>
      <c r="H24" s="154" t="s">
        <v>2472</v>
      </c>
    </row>
    <row r="25" spans="1:8" x14ac:dyDescent="0.3">
      <c r="A25" s="154" t="s">
        <v>2499</v>
      </c>
      <c r="B25" s="154" t="s">
        <v>2476</v>
      </c>
      <c r="C25" s="154" t="s">
        <v>1242</v>
      </c>
      <c r="D25" s="154" t="s">
        <v>2500</v>
      </c>
      <c r="E25" s="154" t="s">
        <v>1705</v>
      </c>
      <c r="F25" s="154" t="s">
        <v>2504</v>
      </c>
      <c r="G25" s="154" t="s">
        <v>2503</v>
      </c>
      <c r="H25" s="154" t="s">
        <v>2472</v>
      </c>
    </row>
    <row r="26" spans="1:8" x14ac:dyDescent="0.3">
      <c r="A26" s="154" t="s">
        <v>2499</v>
      </c>
      <c r="B26" s="154" t="s">
        <v>1222</v>
      </c>
      <c r="C26" s="154" t="s">
        <v>1242</v>
      </c>
      <c r="D26" s="154" t="s">
        <v>2500</v>
      </c>
      <c r="E26" s="154" t="s">
        <v>2505</v>
      </c>
      <c r="F26" s="154" t="s">
        <v>2506</v>
      </c>
      <c r="G26" s="154" t="s">
        <v>2503</v>
      </c>
      <c r="H26" s="154" t="s">
        <v>2472</v>
      </c>
    </row>
    <row r="27" spans="1:8" x14ac:dyDescent="0.3">
      <c r="A27" s="154" t="s">
        <v>2499</v>
      </c>
      <c r="B27" s="154" t="s">
        <v>1222</v>
      </c>
      <c r="C27" s="154" t="s">
        <v>1242</v>
      </c>
      <c r="D27" s="154" t="s">
        <v>2500</v>
      </c>
      <c r="E27" s="154" t="s">
        <v>1500</v>
      </c>
      <c r="F27" s="154" t="s">
        <v>2507</v>
      </c>
      <c r="G27" s="154" t="s">
        <v>2503</v>
      </c>
      <c r="H27" s="154" t="s">
        <v>2472</v>
      </c>
    </row>
    <row r="28" spans="1:8" x14ac:dyDescent="0.3">
      <c r="A28" s="154" t="s">
        <v>2499</v>
      </c>
      <c r="B28" s="154" t="s">
        <v>1222</v>
      </c>
      <c r="C28" s="154" t="s">
        <v>1242</v>
      </c>
      <c r="D28" s="154" t="s">
        <v>2500</v>
      </c>
      <c r="E28" s="154" t="s">
        <v>2508</v>
      </c>
      <c r="F28" s="154" t="s">
        <v>2509</v>
      </c>
      <c r="G28" s="154" t="s">
        <v>2503</v>
      </c>
      <c r="H28" s="154" t="s">
        <v>2472</v>
      </c>
    </row>
    <row r="29" spans="1:8" x14ac:dyDescent="0.3">
      <c r="A29" s="154" t="s">
        <v>2499</v>
      </c>
      <c r="B29" s="154" t="s">
        <v>2510</v>
      </c>
      <c r="C29" s="154" t="s">
        <v>1242</v>
      </c>
      <c r="D29" s="154" t="s">
        <v>2500</v>
      </c>
      <c r="E29" s="154" t="s">
        <v>2511</v>
      </c>
      <c r="F29" s="154" t="s">
        <v>2511</v>
      </c>
      <c r="G29" s="154" t="s">
        <v>2503</v>
      </c>
      <c r="H29" s="154" t="s">
        <v>2472</v>
      </c>
    </row>
    <row r="30" spans="1:8" x14ac:dyDescent="0.3">
      <c r="A30" s="154" t="s">
        <v>2499</v>
      </c>
      <c r="B30" s="154" t="s">
        <v>2510</v>
      </c>
      <c r="C30" s="154" t="s">
        <v>1242</v>
      </c>
      <c r="D30" s="154" t="s">
        <v>2500</v>
      </c>
      <c r="E30" s="154" t="s">
        <v>2512</v>
      </c>
      <c r="F30" s="154" t="s">
        <v>2512</v>
      </c>
      <c r="G30" s="154" t="s">
        <v>2503</v>
      </c>
      <c r="H30" s="154" t="s">
        <v>2472</v>
      </c>
    </row>
    <row r="31" spans="1:8" x14ac:dyDescent="0.3">
      <c r="A31" s="154" t="s">
        <v>2499</v>
      </c>
      <c r="B31" s="154" t="s">
        <v>2510</v>
      </c>
      <c r="C31" s="154" t="s">
        <v>1242</v>
      </c>
      <c r="D31" s="154" t="s">
        <v>2500</v>
      </c>
      <c r="E31" s="154" t="s">
        <v>2513</v>
      </c>
      <c r="F31" s="154" t="s">
        <v>2513</v>
      </c>
      <c r="G31" s="154" t="s">
        <v>2503</v>
      </c>
      <c r="H31" s="154" t="s">
        <v>2472</v>
      </c>
    </row>
    <row r="32" spans="1:8" x14ac:dyDescent="0.3">
      <c r="A32" s="154" t="s">
        <v>2499</v>
      </c>
      <c r="B32" s="154" t="s">
        <v>2510</v>
      </c>
      <c r="C32" s="154" t="s">
        <v>1242</v>
      </c>
      <c r="D32" s="154" t="s">
        <v>2500</v>
      </c>
      <c r="E32" s="154" t="s">
        <v>2514</v>
      </c>
      <c r="F32" s="154" t="s">
        <v>2514</v>
      </c>
      <c r="G32" s="154" t="s">
        <v>2503</v>
      </c>
      <c r="H32" s="154" t="s">
        <v>2472</v>
      </c>
    </row>
    <row r="33" spans="1:8" x14ac:dyDescent="0.3">
      <c r="A33" s="154" t="s">
        <v>2499</v>
      </c>
      <c r="B33" s="154" t="s">
        <v>2510</v>
      </c>
      <c r="C33" s="154" t="s">
        <v>1242</v>
      </c>
      <c r="D33" s="154" t="s">
        <v>2500</v>
      </c>
      <c r="E33" s="154" t="s">
        <v>1567</v>
      </c>
      <c r="F33" s="154" t="s">
        <v>1567</v>
      </c>
      <c r="G33" s="154" t="s">
        <v>2503</v>
      </c>
      <c r="H33" s="154" t="s">
        <v>2472</v>
      </c>
    </row>
    <row r="34" spans="1:8" x14ac:dyDescent="0.3">
      <c r="A34" s="154" t="s">
        <v>2515</v>
      </c>
      <c r="B34" s="154" t="s">
        <v>1230</v>
      </c>
      <c r="C34" s="154" t="s">
        <v>1242</v>
      </c>
      <c r="D34" s="154" t="s">
        <v>2516</v>
      </c>
      <c r="E34" s="154" t="s">
        <v>2517</v>
      </c>
      <c r="F34" s="154" t="s">
        <v>2518</v>
      </c>
      <c r="G34" s="154" t="s">
        <v>2519</v>
      </c>
      <c r="H34" s="154" t="s">
        <v>2472</v>
      </c>
    </row>
    <row r="35" spans="1:8" x14ac:dyDescent="0.3">
      <c r="A35" s="154" t="s">
        <v>2520</v>
      </c>
      <c r="B35" s="154" t="s">
        <v>1219</v>
      </c>
      <c r="C35" s="154" t="s">
        <v>842</v>
      </c>
      <c r="D35" s="154" t="s">
        <v>2472</v>
      </c>
      <c r="E35" s="154" t="s">
        <v>1282</v>
      </c>
      <c r="F35" s="154" t="s">
        <v>2521</v>
      </c>
      <c r="G35" s="154" t="s">
        <v>2472</v>
      </c>
      <c r="H35" s="154" t="s">
        <v>2472</v>
      </c>
    </row>
    <row r="36" spans="1:8" x14ac:dyDescent="0.3">
      <c r="A36" s="154" t="s">
        <v>2522</v>
      </c>
      <c r="B36" s="154" t="s">
        <v>1231</v>
      </c>
      <c r="C36" s="154" t="s">
        <v>1241</v>
      </c>
      <c r="D36" s="154" t="s">
        <v>2523</v>
      </c>
      <c r="E36" s="154" t="s">
        <v>1272</v>
      </c>
      <c r="F36" s="154" t="s">
        <v>2522</v>
      </c>
      <c r="G36" s="154" t="s">
        <v>2472</v>
      </c>
      <c r="H36" s="154" t="s">
        <v>1929</v>
      </c>
    </row>
    <row r="37" spans="1:8" x14ac:dyDescent="0.3">
      <c r="A37" s="154" t="s">
        <v>1194</v>
      </c>
      <c r="B37" s="154" t="s">
        <v>1234</v>
      </c>
      <c r="C37" s="154" t="s">
        <v>1243</v>
      </c>
      <c r="D37" s="154" t="s">
        <v>1252</v>
      </c>
      <c r="E37" s="154" t="s">
        <v>1273</v>
      </c>
      <c r="F37" s="154" t="s">
        <v>1321</v>
      </c>
      <c r="G37" s="154" t="s">
        <v>1334</v>
      </c>
      <c r="H37" s="154" t="s">
        <v>2472</v>
      </c>
    </row>
    <row r="38" spans="1:8" x14ac:dyDescent="0.3">
      <c r="A38" s="154" t="s">
        <v>1195</v>
      </c>
      <c r="B38" s="154" t="s">
        <v>1234</v>
      </c>
      <c r="C38" s="154" t="s">
        <v>1243</v>
      </c>
      <c r="D38" s="154" t="s">
        <v>1253</v>
      </c>
      <c r="E38" s="154" t="s">
        <v>1274</v>
      </c>
      <c r="F38" s="154" t="s">
        <v>1322</v>
      </c>
      <c r="G38" s="154" t="s">
        <v>1335</v>
      </c>
      <c r="H38" s="154" t="s">
        <v>2472</v>
      </c>
    </row>
    <row r="39" spans="1:8" x14ac:dyDescent="0.3">
      <c r="A39" s="154" t="s">
        <v>2524</v>
      </c>
      <c r="B39" s="154" t="s">
        <v>2525</v>
      </c>
      <c r="C39" s="154" t="s">
        <v>1245</v>
      </c>
      <c r="D39" s="154" t="s">
        <v>2526</v>
      </c>
      <c r="E39" s="154" t="s">
        <v>1266</v>
      </c>
      <c r="F39" s="154" t="s">
        <v>1933</v>
      </c>
      <c r="G39" s="154" t="s">
        <v>2472</v>
      </c>
      <c r="H39" s="154" t="s">
        <v>1929</v>
      </c>
    </row>
    <row r="40" spans="1:8" x14ac:dyDescent="0.3">
      <c r="A40" s="154" t="s">
        <v>2527</v>
      </c>
      <c r="B40" s="154" t="s">
        <v>2528</v>
      </c>
      <c r="C40" s="154" t="s">
        <v>1244</v>
      </c>
      <c r="D40" s="154" t="s">
        <v>2472</v>
      </c>
      <c r="E40" s="154" t="s">
        <v>1664</v>
      </c>
      <c r="F40" s="154" t="s">
        <v>1325</v>
      </c>
      <c r="G40" s="154" t="s">
        <v>2472</v>
      </c>
      <c r="H40" s="154" t="s">
        <v>1337</v>
      </c>
    </row>
    <row r="41" spans="1:8" x14ac:dyDescent="0.3">
      <c r="A41" s="154" t="s">
        <v>2529</v>
      </c>
      <c r="B41" s="154" t="s">
        <v>1229</v>
      </c>
      <c r="C41" s="154" t="s">
        <v>1244</v>
      </c>
      <c r="D41" s="154" t="s">
        <v>1255</v>
      </c>
      <c r="E41" s="154" t="s">
        <v>1659</v>
      </c>
      <c r="F41" s="154" t="s">
        <v>2530</v>
      </c>
      <c r="G41" s="154" t="s">
        <v>2472</v>
      </c>
      <c r="H41" s="154" t="s">
        <v>1337</v>
      </c>
    </row>
    <row r="42" spans="1:8" x14ac:dyDescent="0.3">
      <c r="A42" s="154" t="s">
        <v>2531</v>
      </c>
      <c r="B42" s="154" t="s">
        <v>1224</v>
      </c>
      <c r="C42" s="154" t="s">
        <v>1244</v>
      </c>
      <c r="D42" s="154" t="s">
        <v>2472</v>
      </c>
      <c r="E42" s="154" t="s">
        <v>2532</v>
      </c>
      <c r="F42" s="154" t="s">
        <v>1323</v>
      </c>
      <c r="G42" s="154" t="s">
        <v>2472</v>
      </c>
      <c r="H42" s="154" t="s">
        <v>1337</v>
      </c>
    </row>
    <row r="43" spans="1:8" x14ac:dyDescent="0.3">
      <c r="A43" s="154" t="s">
        <v>2533</v>
      </c>
      <c r="B43" s="154" t="s">
        <v>2472</v>
      </c>
      <c r="C43" s="154" t="s">
        <v>1244</v>
      </c>
      <c r="D43" s="154" t="s">
        <v>2472</v>
      </c>
      <c r="E43" s="154" t="s">
        <v>1175</v>
      </c>
      <c r="F43" s="154" t="s">
        <v>1326</v>
      </c>
      <c r="G43" s="154" t="s">
        <v>2472</v>
      </c>
      <c r="H43" s="154" t="s">
        <v>1337</v>
      </c>
    </row>
    <row r="44" spans="1:8" x14ac:dyDescent="0.3">
      <c r="A44" s="154" t="s">
        <v>2534</v>
      </c>
      <c r="B44" s="154" t="s">
        <v>2535</v>
      </c>
      <c r="C44" s="154" t="s">
        <v>1244</v>
      </c>
      <c r="D44" s="154" t="s">
        <v>2472</v>
      </c>
      <c r="E44" s="154" t="s">
        <v>1656</v>
      </c>
      <c r="F44" s="154" t="s">
        <v>2536</v>
      </c>
      <c r="G44" s="154" t="s">
        <v>2472</v>
      </c>
      <c r="H44" s="154" t="s">
        <v>1337</v>
      </c>
    </row>
    <row r="45" spans="1:8" x14ac:dyDescent="0.3">
      <c r="A45" s="154" t="s">
        <v>2537</v>
      </c>
      <c r="B45" s="154" t="s">
        <v>1223</v>
      </c>
      <c r="C45" s="154" t="s">
        <v>1244</v>
      </c>
      <c r="D45" s="154" t="s">
        <v>2472</v>
      </c>
      <c r="E45" s="154" t="s">
        <v>1174</v>
      </c>
      <c r="F45" s="154" t="s">
        <v>1306</v>
      </c>
      <c r="G45" s="154" t="s">
        <v>2472</v>
      </c>
      <c r="H45" s="154" t="s">
        <v>1337</v>
      </c>
    </row>
    <row r="46" spans="1:8" x14ac:dyDescent="0.3">
      <c r="A46" s="154" t="s">
        <v>2538</v>
      </c>
      <c r="B46" s="154" t="s">
        <v>2535</v>
      </c>
      <c r="C46" s="154" t="s">
        <v>1244</v>
      </c>
      <c r="D46" s="154" t="s">
        <v>2472</v>
      </c>
      <c r="E46" s="154" t="s">
        <v>1661</v>
      </c>
      <c r="F46" s="154" t="s">
        <v>1324</v>
      </c>
      <c r="G46" s="154" t="s">
        <v>2472</v>
      </c>
      <c r="H46" s="154" t="s">
        <v>1337</v>
      </c>
    </row>
    <row r="47" spans="1:8" x14ac:dyDescent="0.3">
      <c r="A47" s="154" t="s">
        <v>2539</v>
      </c>
      <c r="B47" s="154" t="s">
        <v>1229</v>
      </c>
      <c r="C47" s="154" t="s">
        <v>1244</v>
      </c>
      <c r="D47" s="154" t="s">
        <v>2472</v>
      </c>
      <c r="E47" s="154" t="s">
        <v>1623</v>
      </c>
      <c r="F47" s="154" t="s">
        <v>2540</v>
      </c>
      <c r="G47" s="154" t="s">
        <v>2472</v>
      </c>
      <c r="H47" s="154" t="s">
        <v>1337</v>
      </c>
    </row>
    <row r="48" spans="1:8" x14ac:dyDescent="0.3">
      <c r="A48" s="154" t="s">
        <v>2541</v>
      </c>
      <c r="B48" s="154" t="s">
        <v>1236</v>
      </c>
      <c r="C48" s="154" t="s">
        <v>1244</v>
      </c>
      <c r="D48" s="154" t="s">
        <v>1257</v>
      </c>
      <c r="E48" s="154" t="s">
        <v>1657</v>
      </c>
      <c r="F48" s="154" t="s">
        <v>2541</v>
      </c>
      <c r="G48" s="154" t="s">
        <v>2472</v>
      </c>
      <c r="H48" s="154" t="s">
        <v>1337</v>
      </c>
    </row>
    <row r="49" spans="1:8" x14ac:dyDescent="0.3">
      <c r="A49" s="154" t="s">
        <v>2542</v>
      </c>
      <c r="B49" s="154" t="s">
        <v>1219</v>
      </c>
      <c r="C49" s="154" t="s">
        <v>1244</v>
      </c>
      <c r="D49" s="154" t="s">
        <v>2472</v>
      </c>
      <c r="E49" s="154" t="s">
        <v>1662</v>
      </c>
      <c r="F49" s="154" t="s">
        <v>2543</v>
      </c>
      <c r="G49" s="154" t="s">
        <v>2472</v>
      </c>
      <c r="H49" s="154" t="s">
        <v>1337</v>
      </c>
    </row>
    <row r="50" spans="1:8" x14ac:dyDescent="0.3">
      <c r="A50" s="154" t="s">
        <v>2544</v>
      </c>
      <c r="B50" s="154" t="s">
        <v>1223</v>
      </c>
      <c r="C50" s="154" t="s">
        <v>1244</v>
      </c>
      <c r="D50" s="154" t="s">
        <v>2472</v>
      </c>
      <c r="E50" s="154" t="s">
        <v>1658</v>
      </c>
      <c r="F50" s="154" t="s">
        <v>1331</v>
      </c>
      <c r="G50" s="154" t="s">
        <v>2472</v>
      </c>
      <c r="H50" s="154" t="s">
        <v>1337</v>
      </c>
    </row>
    <row r="51" spans="1:8" x14ac:dyDescent="0.3">
      <c r="A51" s="154" t="s">
        <v>2545</v>
      </c>
      <c r="B51" s="154" t="s">
        <v>2546</v>
      </c>
      <c r="C51" s="154" t="s">
        <v>1240</v>
      </c>
      <c r="D51" s="154" t="s">
        <v>2547</v>
      </c>
      <c r="E51" s="154" t="s">
        <v>2548</v>
      </c>
      <c r="F51" s="154" t="s">
        <v>2549</v>
      </c>
      <c r="G51" s="154" t="s">
        <v>2547</v>
      </c>
      <c r="H51" s="154" t="s">
        <v>2472</v>
      </c>
    </row>
    <row r="52" spans="1:8" x14ac:dyDescent="0.3">
      <c r="A52" s="154" t="s">
        <v>1203</v>
      </c>
      <c r="B52" s="154" t="s">
        <v>1237</v>
      </c>
      <c r="C52" s="154" t="s">
        <v>1243</v>
      </c>
      <c r="D52" s="154" t="s">
        <v>2550</v>
      </c>
      <c r="E52" s="154" t="s">
        <v>1281</v>
      </c>
      <c r="F52" s="154" t="s">
        <v>1327</v>
      </c>
      <c r="G52" s="154" t="s">
        <v>2551</v>
      </c>
      <c r="H52" s="154" t="s">
        <v>2472</v>
      </c>
    </row>
    <row r="53" spans="1:8" x14ac:dyDescent="0.3">
      <c r="A53" s="154" t="s">
        <v>2464</v>
      </c>
      <c r="B53" s="154" t="s">
        <v>2472</v>
      </c>
      <c r="C53" s="154" t="s">
        <v>1241</v>
      </c>
      <c r="D53" s="154" t="s">
        <v>2472</v>
      </c>
      <c r="E53" s="154" t="s">
        <v>1163</v>
      </c>
      <c r="F53" s="154" t="s">
        <v>1295</v>
      </c>
      <c r="G53" s="154" t="s">
        <v>2472</v>
      </c>
      <c r="H53" s="154" t="s">
        <v>2472</v>
      </c>
    </row>
    <row r="54" spans="1:8" x14ac:dyDescent="0.3">
      <c r="A54" s="154" t="s">
        <v>2552</v>
      </c>
      <c r="B54" s="154" t="s">
        <v>2472</v>
      </c>
      <c r="C54" s="154" t="s">
        <v>1241</v>
      </c>
      <c r="D54" s="154" t="s">
        <v>2472</v>
      </c>
      <c r="E54" s="154" t="s">
        <v>1164</v>
      </c>
      <c r="F54" s="154" t="s">
        <v>1296</v>
      </c>
      <c r="G54" s="154" t="s">
        <v>2472</v>
      </c>
      <c r="H54" s="154" t="s">
        <v>2472</v>
      </c>
    </row>
    <row r="55" spans="1:8" x14ac:dyDescent="0.3">
      <c r="A55" s="154" t="s">
        <v>2553</v>
      </c>
      <c r="B55" s="154" t="s">
        <v>1218</v>
      </c>
      <c r="C55" s="154" t="s">
        <v>1241</v>
      </c>
      <c r="D55" s="154" t="s">
        <v>2472</v>
      </c>
      <c r="E55" s="154" t="s">
        <v>1165</v>
      </c>
      <c r="F55" s="154" t="s">
        <v>1297</v>
      </c>
      <c r="G55" s="154" t="s">
        <v>2472</v>
      </c>
      <c r="H55" s="154" t="s">
        <v>2472</v>
      </c>
    </row>
    <row r="56" spans="1:8" x14ac:dyDescent="0.3">
      <c r="A56" s="154" t="s">
        <v>2554</v>
      </c>
      <c r="B56" s="154" t="s">
        <v>1219</v>
      </c>
      <c r="C56" s="154" t="s">
        <v>1245</v>
      </c>
      <c r="D56" s="154" t="s">
        <v>2472</v>
      </c>
      <c r="E56" s="154" t="s">
        <v>1660</v>
      </c>
      <c r="F56" s="154" t="s">
        <v>2555</v>
      </c>
      <c r="G56" s="154" t="s">
        <v>2472</v>
      </c>
      <c r="H56" s="154" t="s">
        <v>1338</v>
      </c>
    </row>
    <row r="57" spans="1:8" x14ac:dyDescent="0.3">
      <c r="A57" s="154" t="s">
        <v>2556</v>
      </c>
      <c r="B57" s="154" t="s">
        <v>1219</v>
      </c>
      <c r="C57" s="154" t="s">
        <v>1245</v>
      </c>
      <c r="D57" s="154" t="s">
        <v>2472</v>
      </c>
      <c r="E57" s="154" t="s">
        <v>1169</v>
      </c>
      <c r="F57" s="154" t="s">
        <v>1302</v>
      </c>
      <c r="G57" s="154" t="s">
        <v>2472</v>
      </c>
      <c r="H57" s="154" t="s">
        <v>1338</v>
      </c>
    </row>
    <row r="58" spans="1:8" x14ac:dyDescent="0.3">
      <c r="A58" s="154" t="s">
        <v>2557</v>
      </c>
      <c r="B58" s="154" t="s">
        <v>1219</v>
      </c>
      <c r="C58" s="154" t="s">
        <v>1245</v>
      </c>
      <c r="D58" s="154" t="s">
        <v>2472</v>
      </c>
      <c r="E58" s="154" t="s">
        <v>1170</v>
      </c>
      <c r="F58" s="154" t="s">
        <v>1303</v>
      </c>
      <c r="G58" s="154" t="s">
        <v>2472</v>
      </c>
      <c r="H58" s="154" t="s">
        <v>1338</v>
      </c>
    </row>
    <row r="59" spans="1:8" x14ac:dyDescent="0.3">
      <c r="A59" s="154" t="s">
        <v>2558</v>
      </c>
      <c r="B59" s="154" t="s">
        <v>1219</v>
      </c>
      <c r="C59" s="154" t="s">
        <v>1245</v>
      </c>
      <c r="D59" s="154" t="s">
        <v>2472</v>
      </c>
      <c r="E59" s="154" t="s">
        <v>2559</v>
      </c>
      <c r="F59" s="154" t="s">
        <v>2560</v>
      </c>
      <c r="G59" s="154" t="s">
        <v>2472</v>
      </c>
      <c r="H59" s="154" t="s">
        <v>1338</v>
      </c>
    </row>
    <row r="60" spans="1:8" x14ac:dyDescent="0.3">
      <c r="A60" s="154" t="s">
        <v>2561</v>
      </c>
      <c r="B60" s="154" t="s">
        <v>1219</v>
      </c>
      <c r="C60" s="154" t="s">
        <v>1245</v>
      </c>
      <c r="D60" s="154" t="s">
        <v>2472</v>
      </c>
      <c r="E60" s="154" t="s">
        <v>2562</v>
      </c>
      <c r="F60" s="154" t="s">
        <v>2561</v>
      </c>
      <c r="G60" s="154" t="s">
        <v>2472</v>
      </c>
      <c r="H60" s="154" t="s">
        <v>1338</v>
      </c>
    </row>
    <row r="61" spans="1:8" x14ac:dyDescent="0.3">
      <c r="A61" s="154" t="s">
        <v>2563</v>
      </c>
      <c r="B61" s="154" t="s">
        <v>1219</v>
      </c>
      <c r="C61" s="154" t="s">
        <v>842</v>
      </c>
      <c r="D61" s="154" t="s">
        <v>2472</v>
      </c>
      <c r="E61" s="154" t="s">
        <v>1649</v>
      </c>
      <c r="F61" s="154" t="s">
        <v>1304</v>
      </c>
      <c r="G61" s="154" t="s">
        <v>2472</v>
      </c>
      <c r="H61" s="154" t="s">
        <v>2472</v>
      </c>
    </row>
    <row r="62" spans="1:8" x14ac:dyDescent="0.3">
      <c r="A62" s="154" t="s">
        <v>1905</v>
      </c>
      <c r="B62" s="154" t="s">
        <v>1219</v>
      </c>
      <c r="C62" s="154" t="s">
        <v>1245</v>
      </c>
      <c r="D62" s="154" t="s">
        <v>2472</v>
      </c>
      <c r="E62" s="154" t="s">
        <v>1863</v>
      </c>
      <c r="F62" s="154" t="s">
        <v>2564</v>
      </c>
      <c r="G62" s="154" t="s">
        <v>2472</v>
      </c>
      <c r="H62" s="154" t="s">
        <v>1338</v>
      </c>
    </row>
    <row r="63" spans="1:8" x14ac:dyDescent="0.3">
      <c r="A63" s="154" t="s">
        <v>2565</v>
      </c>
      <c r="B63" s="154" t="s">
        <v>1219</v>
      </c>
      <c r="C63" s="154" t="s">
        <v>1245</v>
      </c>
      <c r="D63" s="154" t="s">
        <v>2472</v>
      </c>
      <c r="E63" s="154" t="s">
        <v>2566</v>
      </c>
      <c r="F63" s="154" t="s">
        <v>2565</v>
      </c>
      <c r="G63" s="154" t="s">
        <v>2472</v>
      </c>
      <c r="H63" s="154" t="s">
        <v>1338</v>
      </c>
    </row>
    <row r="64" spans="1:8" x14ac:dyDescent="0.3">
      <c r="A64" s="154" t="s">
        <v>2354</v>
      </c>
      <c r="B64" s="154" t="s">
        <v>1219</v>
      </c>
      <c r="C64" s="154" t="s">
        <v>842</v>
      </c>
      <c r="D64" s="154" t="s">
        <v>2472</v>
      </c>
      <c r="E64" s="154" t="s">
        <v>2567</v>
      </c>
      <c r="F64" s="154" t="s">
        <v>2568</v>
      </c>
      <c r="G64" s="154" t="s">
        <v>2472</v>
      </c>
      <c r="H64" s="154" t="s">
        <v>2472</v>
      </c>
    </row>
    <row r="65" spans="1:8" x14ac:dyDescent="0.3">
      <c r="A65" s="154" t="s">
        <v>1908</v>
      </c>
      <c r="B65" s="154" t="s">
        <v>1219</v>
      </c>
      <c r="C65" s="154" t="s">
        <v>1245</v>
      </c>
      <c r="D65" s="154" t="s">
        <v>1708</v>
      </c>
      <c r="E65" s="154" t="s">
        <v>1653</v>
      </c>
      <c r="F65" s="154" t="s">
        <v>2569</v>
      </c>
      <c r="G65" s="154" t="s">
        <v>2472</v>
      </c>
      <c r="H65" s="154" t="s">
        <v>1338</v>
      </c>
    </row>
    <row r="66" spans="1:8" x14ac:dyDescent="0.3">
      <c r="A66" s="154" t="s">
        <v>2570</v>
      </c>
      <c r="B66" s="154" t="s">
        <v>1219</v>
      </c>
      <c r="C66" s="154" t="s">
        <v>1245</v>
      </c>
      <c r="D66" s="154" t="s">
        <v>2472</v>
      </c>
      <c r="E66" s="154" t="s">
        <v>1931</v>
      </c>
      <c r="F66" s="154" t="s">
        <v>2571</v>
      </c>
      <c r="G66" s="154" t="s">
        <v>2472</v>
      </c>
      <c r="H66" s="154" t="s">
        <v>1338</v>
      </c>
    </row>
    <row r="67" spans="1:8" x14ac:dyDescent="0.3">
      <c r="A67" s="154" t="s">
        <v>1907</v>
      </c>
      <c r="B67" s="154" t="s">
        <v>1219</v>
      </c>
      <c r="C67" s="154" t="s">
        <v>1245</v>
      </c>
      <c r="D67" s="154" t="s">
        <v>1708</v>
      </c>
      <c r="E67" s="154" t="s">
        <v>1652</v>
      </c>
      <c r="F67" s="154" t="s">
        <v>2572</v>
      </c>
      <c r="G67" s="154" t="s">
        <v>2472</v>
      </c>
      <c r="H67" s="154" t="s">
        <v>1338</v>
      </c>
    </row>
    <row r="68" spans="1:8" x14ac:dyDescent="0.3">
      <c r="A68" s="154" t="s">
        <v>2573</v>
      </c>
      <c r="B68" s="154" t="s">
        <v>1219</v>
      </c>
      <c r="C68" s="154" t="s">
        <v>842</v>
      </c>
      <c r="D68" s="154" t="s">
        <v>2472</v>
      </c>
      <c r="E68" s="154" t="s">
        <v>1166</v>
      </c>
      <c r="F68" s="154" t="s">
        <v>1299</v>
      </c>
      <c r="G68" s="154" t="s">
        <v>2472</v>
      </c>
      <c r="H68" s="154" t="s">
        <v>2472</v>
      </c>
    </row>
    <row r="69" spans="1:8" x14ac:dyDescent="0.3">
      <c r="A69" s="154" t="s">
        <v>2574</v>
      </c>
      <c r="B69" s="154" t="s">
        <v>2535</v>
      </c>
      <c r="C69" s="154" t="s">
        <v>1242</v>
      </c>
      <c r="D69" s="154" t="s">
        <v>2575</v>
      </c>
      <c r="E69" s="154" t="s">
        <v>1139</v>
      </c>
      <c r="F69" s="154" t="s">
        <v>1851</v>
      </c>
      <c r="G69" s="154" t="s">
        <v>1511</v>
      </c>
      <c r="H69" s="154" t="s">
        <v>2472</v>
      </c>
    </row>
    <row r="70" spans="1:8" x14ac:dyDescent="0.3">
      <c r="A70" s="154" t="s">
        <v>2576</v>
      </c>
      <c r="B70" s="154" t="s">
        <v>2535</v>
      </c>
      <c r="C70" s="154" t="s">
        <v>1242</v>
      </c>
      <c r="D70" s="154" t="s">
        <v>2577</v>
      </c>
      <c r="E70" s="154" t="s">
        <v>1134</v>
      </c>
      <c r="F70" s="154" t="s">
        <v>1853</v>
      </c>
      <c r="G70" s="154" t="s">
        <v>1511</v>
      </c>
      <c r="H70" s="154" t="s">
        <v>2472</v>
      </c>
    </row>
    <row r="71" spans="1:8" x14ac:dyDescent="0.3">
      <c r="A71" s="154" t="s">
        <v>2578</v>
      </c>
      <c r="B71" s="154" t="s">
        <v>2535</v>
      </c>
      <c r="C71" s="154" t="s">
        <v>1242</v>
      </c>
      <c r="D71" s="154" t="s">
        <v>2577</v>
      </c>
      <c r="E71" s="154" t="s">
        <v>1132</v>
      </c>
      <c r="F71" s="154" t="s">
        <v>1854</v>
      </c>
      <c r="G71" s="154" t="s">
        <v>1512</v>
      </c>
      <c r="H71" s="154" t="s">
        <v>2472</v>
      </c>
    </row>
    <row r="72" spans="1:8" x14ac:dyDescent="0.3">
      <c r="A72" s="154" t="s">
        <v>2579</v>
      </c>
      <c r="B72" s="154" t="s">
        <v>2535</v>
      </c>
      <c r="C72" s="154" t="s">
        <v>1242</v>
      </c>
      <c r="D72" s="154" t="s">
        <v>2577</v>
      </c>
      <c r="E72" s="154" t="s">
        <v>1130</v>
      </c>
      <c r="F72" s="154" t="s">
        <v>1855</v>
      </c>
      <c r="G72" s="154" t="s">
        <v>1512</v>
      </c>
      <c r="H72" s="154" t="s">
        <v>2472</v>
      </c>
    </row>
    <row r="73" spans="1:8" x14ac:dyDescent="0.3">
      <c r="A73" s="154" t="s">
        <v>2580</v>
      </c>
      <c r="B73" s="154" t="s">
        <v>2535</v>
      </c>
      <c r="C73" s="154" t="s">
        <v>1242</v>
      </c>
      <c r="D73" s="154" t="s">
        <v>2575</v>
      </c>
      <c r="E73" s="154" t="s">
        <v>1127</v>
      </c>
      <c r="F73" s="154" t="s">
        <v>1856</v>
      </c>
      <c r="G73" s="154" t="s">
        <v>2581</v>
      </c>
      <c r="H73" s="154" t="s">
        <v>2472</v>
      </c>
    </row>
    <row r="74" spans="1:8" x14ac:dyDescent="0.3">
      <c r="A74" s="154" t="s">
        <v>2582</v>
      </c>
      <c r="B74" s="154" t="s">
        <v>2535</v>
      </c>
      <c r="C74" s="154" t="s">
        <v>1242</v>
      </c>
      <c r="D74" s="154" t="s">
        <v>2577</v>
      </c>
      <c r="E74" s="154" t="s">
        <v>1137</v>
      </c>
      <c r="F74" s="154" t="s">
        <v>1852</v>
      </c>
      <c r="G74" s="154" t="s">
        <v>1511</v>
      </c>
      <c r="H74" s="154" t="s">
        <v>2472</v>
      </c>
    </row>
    <row r="75" spans="1:8" x14ac:dyDescent="0.3">
      <c r="A75" s="154" t="s">
        <v>2583</v>
      </c>
      <c r="B75" s="154" t="s">
        <v>1219</v>
      </c>
      <c r="C75" s="154" t="s">
        <v>842</v>
      </c>
      <c r="D75" s="154" t="s">
        <v>2472</v>
      </c>
      <c r="E75" s="154" t="s">
        <v>2584</v>
      </c>
      <c r="F75" s="154" t="s">
        <v>2583</v>
      </c>
      <c r="G75" s="154" t="s">
        <v>2472</v>
      </c>
      <c r="H75" s="154" t="s">
        <v>2472</v>
      </c>
    </row>
    <row r="76" spans="1:8" x14ac:dyDescent="0.3">
      <c r="A76" s="154" t="s">
        <v>2585</v>
      </c>
      <c r="B76" s="154" t="s">
        <v>1219</v>
      </c>
      <c r="C76" s="154" t="s">
        <v>842</v>
      </c>
      <c r="D76" s="154" t="s">
        <v>2472</v>
      </c>
      <c r="E76" s="154" t="s">
        <v>2586</v>
      </c>
      <c r="F76" s="154" t="s">
        <v>2585</v>
      </c>
      <c r="G76" s="154" t="s">
        <v>2472</v>
      </c>
      <c r="H76" s="154" t="s">
        <v>2472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1F3D6-51C2-41FD-823A-6C6F8A1AA289}">
  <dimension ref="A1:A3"/>
  <sheetViews>
    <sheetView workbookViewId="0">
      <selection activeCell="A15" sqref="A14:A15"/>
    </sheetView>
  </sheetViews>
  <sheetFormatPr defaultRowHeight="14.4" x14ac:dyDescent="0.3"/>
  <cols>
    <col min="1" max="1" width="120.109375" bestFit="1" customWidth="1"/>
  </cols>
  <sheetData>
    <row r="1" spans="1:1" x14ac:dyDescent="0.3">
      <c r="A1" t="s">
        <v>3284</v>
      </c>
    </row>
    <row r="3" spans="1:1" ht="28.8" x14ac:dyDescent="0.3">
      <c r="A3" s="122" t="s">
        <v>3285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EA5FD-A1C3-492E-840E-E2F72580489C}">
  <dimension ref="C3:I17"/>
  <sheetViews>
    <sheetView topLeftCell="A2" workbookViewId="0">
      <selection activeCell="R8" sqref="R8"/>
    </sheetView>
  </sheetViews>
  <sheetFormatPr defaultRowHeight="14.4" x14ac:dyDescent="0.3"/>
  <cols>
    <col min="3" max="3" width="9" bestFit="1" customWidth="1"/>
  </cols>
  <sheetData>
    <row r="3" spans="3:9" ht="15" thickBot="1" x14ac:dyDescent="0.35"/>
    <row r="4" spans="3:9" ht="21" thickBot="1" x14ac:dyDescent="0.35">
      <c r="C4" s="302" t="s">
        <v>0</v>
      </c>
      <c r="D4" s="301" t="s">
        <v>3</v>
      </c>
      <c r="E4" s="301" t="s">
        <v>792</v>
      </c>
      <c r="F4" s="301" t="s">
        <v>3319</v>
      </c>
      <c r="G4" s="301" t="s">
        <v>3318</v>
      </c>
      <c r="H4" s="301" t="s">
        <v>2</v>
      </c>
      <c r="I4" s="300" t="s">
        <v>3317</v>
      </c>
    </row>
    <row r="5" spans="3:9" ht="40.799999999999997" x14ac:dyDescent="0.3">
      <c r="C5" s="299" t="s">
        <v>3316</v>
      </c>
      <c r="D5" s="298" t="s">
        <v>1814</v>
      </c>
      <c r="E5" s="298" t="s">
        <v>3315</v>
      </c>
      <c r="F5" s="298" t="s">
        <v>3314</v>
      </c>
      <c r="G5" s="298" t="s">
        <v>1242</v>
      </c>
      <c r="H5" s="298" t="s">
        <v>238</v>
      </c>
      <c r="I5" s="297">
        <v>43994</v>
      </c>
    </row>
    <row r="6" spans="3:9" ht="40.799999999999997" x14ac:dyDescent="0.3">
      <c r="C6" s="292" t="s">
        <v>3313</v>
      </c>
      <c r="D6" s="291" t="s">
        <v>1814</v>
      </c>
      <c r="E6" s="291" t="s">
        <v>3312</v>
      </c>
      <c r="F6" s="291" t="s">
        <v>3311</v>
      </c>
      <c r="G6" s="291" t="s">
        <v>1242</v>
      </c>
      <c r="H6" s="291" t="s">
        <v>238</v>
      </c>
      <c r="I6" s="290">
        <v>43994</v>
      </c>
    </row>
    <row r="7" spans="3:9" ht="40.799999999999997" x14ac:dyDescent="0.3">
      <c r="C7" s="296" t="s">
        <v>3310</v>
      </c>
      <c r="D7" s="295" t="s">
        <v>3307</v>
      </c>
      <c r="E7" s="295" t="s">
        <v>445</v>
      </c>
      <c r="F7" s="295" t="s">
        <v>3309</v>
      </c>
      <c r="G7" s="295" t="s">
        <v>1709</v>
      </c>
      <c r="H7" s="295" t="s">
        <v>238</v>
      </c>
      <c r="I7" s="294">
        <v>44724</v>
      </c>
    </row>
    <row r="8" spans="3:9" ht="40.799999999999997" x14ac:dyDescent="0.3">
      <c r="C8" s="292" t="s">
        <v>3308</v>
      </c>
      <c r="D8" s="291" t="s">
        <v>3307</v>
      </c>
      <c r="E8" s="291" t="s">
        <v>444</v>
      </c>
      <c r="F8" s="291" t="s">
        <v>3306</v>
      </c>
      <c r="G8" s="291" t="s">
        <v>1709</v>
      </c>
      <c r="H8" s="291" t="s">
        <v>238</v>
      </c>
      <c r="I8" s="290">
        <v>44724</v>
      </c>
    </row>
    <row r="9" spans="3:9" ht="30.6" x14ac:dyDescent="0.3">
      <c r="C9" s="296" t="s">
        <v>3305</v>
      </c>
      <c r="D9" s="295" t="s">
        <v>1813</v>
      </c>
      <c r="E9" s="295" t="s">
        <v>574</v>
      </c>
      <c r="F9" s="295" t="s">
        <v>3304</v>
      </c>
      <c r="G9" s="295" t="s">
        <v>1709</v>
      </c>
      <c r="H9" s="295" t="s">
        <v>238</v>
      </c>
      <c r="I9" s="294">
        <v>44724</v>
      </c>
    </row>
    <row r="10" spans="3:9" ht="30.6" x14ac:dyDescent="0.3">
      <c r="C10" s="292" t="s">
        <v>3303</v>
      </c>
      <c r="D10" s="291" t="s">
        <v>1813</v>
      </c>
      <c r="E10" s="291" t="s">
        <v>577</v>
      </c>
      <c r="F10" s="291" t="s">
        <v>3302</v>
      </c>
      <c r="G10" s="291" t="s">
        <v>1709</v>
      </c>
      <c r="H10" s="291" t="s">
        <v>238</v>
      </c>
      <c r="I10" s="290">
        <v>44724</v>
      </c>
    </row>
    <row r="11" spans="3:9" ht="30.6" x14ac:dyDescent="0.3">
      <c r="C11" s="296" t="s">
        <v>441</v>
      </c>
      <c r="D11" s="295" t="s">
        <v>1813</v>
      </c>
      <c r="E11" s="295" t="s">
        <v>576</v>
      </c>
      <c r="F11" s="295" t="s">
        <v>3301</v>
      </c>
      <c r="G11" s="295" t="s">
        <v>1709</v>
      </c>
      <c r="H11" s="295" t="s">
        <v>238</v>
      </c>
      <c r="I11" s="294">
        <v>44724</v>
      </c>
    </row>
    <row r="12" spans="3:9" ht="40.799999999999997" x14ac:dyDescent="0.3">
      <c r="C12" s="292" t="s">
        <v>3300</v>
      </c>
      <c r="D12" s="291" t="s">
        <v>1813</v>
      </c>
      <c r="E12" s="291" t="s">
        <v>575</v>
      </c>
      <c r="F12" s="291" t="s">
        <v>3299</v>
      </c>
      <c r="G12" s="291" t="s">
        <v>1709</v>
      </c>
      <c r="H12" s="291" t="s">
        <v>816</v>
      </c>
      <c r="I12" s="290">
        <v>44724</v>
      </c>
    </row>
    <row r="13" spans="3:9" ht="40.799999999999997" x14ac:dyDescent="0.3">
      <c r="C13" s="296" t="s">
        <v>3298</v>
      </c>
      <c r="D13" s="295" t="s">
        <v>3295</v>
      </c>
      <c r="E13" s="295" t="s">
        <v>446</v>
      </c>
      <c r="F13" s="295" t="s">
        <v>3297</v>
      </c>
      <c r="G13" s="295" t="s">
        <v>1709</v>
      </c>
      <c r="H13" s="295" t="s">
        <v>238</v>
      </c>
      <c r="I13" s="294">
        <v>44724</v>
      </c>
    </row>
    <row r="14" spans="3:9" ht="40.799999999999997" x14ac:dyDescent="0.3">
      <c r="C14" s="292" t="s">
        <v>3296</v>
      </c>
      <c r="D14" s="291" t="s">
        <v>3295</v>
      </c>
      <c r="E14" s="291" t="s">
        <v>447</v>
      </c>
      <c r="F14" s="291" t="s">
        <v>3294</v>
      </c>
      <c r="G14" s="291" t="s">
        <v>1709</v>
      </c>
      <c r="H14" s="291" t="s">
        <v>238</v>
      </c>
      <c r="I14" s="294">
        <v>44724</v>
      </c>
    </row>
    <row r="15" spans="3:9" ht="40.799999999999997" x14ac:dyDescent="0.3">
      <c r="C15" s="296" t="s">
        <v>3293</v>
      </c>
      <c r="D15" s="295" t="s">
        <v>430</v>
      </c>
      <c r="E15" s="295" t="s">
        <v>3292</v>
      </c>
      <c r="F15" s="295" t="s">
        <v>3291</v>
      </c>
      <c r="G15" s="295" t="s">
        <v>1709</v>
      </c>
      <c r="H15" s="295" t="s">
        <v>238</v>
      </c>
      <c r="I15" s="294">
        <v>44724</v>
      </c>
    </row>
    <row r="16" spans="3:9" ht="20.399999999999999" x14ac:dyDescent="0.3">
      <c r="C16" s="292" t="s">
        <v>3290</v>
      </c>
      <c r="D16" s="291" t="s">
        <v>3289</v>
      </c>
      <c r="E16" s="291"/>
      <c r="F16" s="291"/>
      <c r="G16" s="291" t="s">
        <v>539</v>
      </c>
      <c r="H16" s="291" t="s">
        <v>238</v>
      </c>
      <c r="I16" s="290">
        <v>43263</v>
      </c>
    </row>
    <row r="17" spans="3:9" ht="31.2" thickBot="1" x14ac:dyDescent="0.35">
      <c r="C17" s="288" t="s">
        <v>3288</v>
      </c>
      <c r="D17" s="287" t="s">
        <v>3287</v>
      </c>
      <c r="E17" s="287"/>
      <c r="F17" s="287"/>
      <c r="G17" s="287" t="s">
        <v>3286</v>
      </c>
      <c r="H17" s="287" t="s">
        <v>238</v>
      </c>
      <c r="I17" s="286">
        <v>43263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35"/>
  <sheetViews>
    <sheetView topLeftCell="A28" workbookViewId="0">
      <selection activeCell="C11" sqref="C11"/>
    </sheetView>
  </sheetViews>
  <sheetFormatPr defaultRowHeight="14.4" x14ac:dyDescent="0.3"/>
  <sheetData>
    <row r="1" spans="1:71" s="206" customFormat="1" ht="180" x14ac:dyDescent="0.3">
      <c r="A1" s="193" t="s">
        <v>2446</v>
      </c>
      <c r="B1" s="193" t="s">
        <v>2990</v>
      </c>
      <c r="C1" s="193" t="s">
        <v>2989</v>
      </c>
      <c r="D1" s="196" t="s">
        <v>42</v>
      </c>
      <c r="E1" s="196" t="s">
        <v>0</v>
      </c>
      <c r="F1" s="196" t="s">
        <v>2613</v>
      </c>
      <c r="G1" s="196" t="s">
        <v>2626</v>
      </c>
      <c r="H1" s="196" t="s">
        <v>2907</v>
      </c>
      <c r="I1" s="196" t="s">
        <v>1142</v>
      </c>
      <c r="J1" s="196" t="s">
        <v>1144</v>
      </c>
      <c r="K1" s="196" t="s">
        <v>427</v>
      </c>
      <c r="L1" s="196" t="s">
        <v>2617</v>
      </c>
      <c r="M1" s="197" t="s">
        <v>2922</v>
      </c>
      <c r="N1" s="197" t="s">
        <v>862</v>
      </c>
      <c r="O1" s="197" t="s">
        <v>792</v>
      </c>
      <c r="P1" s="197" t="s">
        <v>6</v>
      </c>
      <c r="Q1" s="197" t="s">
        <v>7</v>
      </c>
      <c r="R1" s="197" t="s">
        <v>10</v>
      </c>
      <c r="S1" s="197" t="s">
        <v>1336</v>
      </c>
      <c r="T1" s="197" t="s">
        <v>1158</v>
      </c>
      <c r="U1" s="197" t="s">
        <v>861</v>
      </c>
      <c r="V1" s="197" t="s">
        <v>860</v>
      </c>
      <c r="W1" s="198" t="s">
        <v>2444</v>
      </c>
      <c r="X1" s="198" t="s">
        <v>2443</v>
      </c>
      <c r="Y1" s="199" t="s">
        <v>2</v>
      </c>
      <c r="Z1" s="199" t="s">
        <v>2953</v>
      </c>
      <c r="AA1" s="211" t="s">
        <v>2952</v>
      </c>
      <c r="AB1" s="199" t="s">
        <v>2636</v>
      </c>
      <c r="AC1" s="199" t="s">
        <v>2635</v>
      </c>
      <c r="AD1" s="199" t="s">
        <v>1510</v>
      </c>
      <c r="AE1" s="200" t="s">
        <v>866</v>
      </c>
      <c r="AF1" s="200" t="s">
        <v>864</v>
      </c>
      <c r="AG1" s="200" t="s">
        <v>1736</v>
      </c>
      <c r="AH1" s="200" t="s">
        <v>9</v>
      </c>
      <c r="AI1" s="200" t="s">
        <v>2358</v>
      </c>
      <c r="AJ1" s="200" t="s">
        <v>929</v>
      </c>
      <c r="AK1" s="239" t="s">
        <v>939</v>
      </c>
      <c r="AL1" s="239" t="s">
        <v>935</v>
      </c>
      <c r="AM1" s="239" t="s">
        <v>933</v>
      </c>
      <c r="AN1" s="239" t="s">
        <v>932</v>
      </c>
      <c r="AO1" s="239" t="s">
        <v>931</v>
      </c>
      <c r="AP1" s="239" t="s">
        <v>930</v>
      </c>
      <c r="AQ1" s="201" t="s">
        <v>1624</v>
      </c>
      <c r="AR1" s="201" t="s">
        <v>1568</v>
      </c>
      <c r="AS1" s="201" t="s">
        <v>1569</v>
      </c>
      <c r="AT1" s="202" t="s">
        <v>1775</v>
      </c>
      <c r="AU1" s="202" t="s">
        <v>1776</v>
      </c>
      <c r="AV1" s="202" t="s">
        <v>1780</v>
      </c>
      <c r="AW1" s="202" t="s">
        <v>1777</v>
      </c>
      <c r="AX1" s="202" t="s">
        <v>1781</v>
      </c>
      <c r="AY1" s="202" t="s">
        <v>1778</v>
      </c>
      <c r="AZ1" s="202" t="s">
        <v>1779</v>
      </c>
      <c r="BA1" s="201" t="s">
        <v>950</v>
      </c>
      <c r="BB1" s="201" t="s">
        <v>1521</v>
      </c>
      <c r="BC1" s="201" t="s">
        <v>948</v>
      </c>
      <c r="BD1" s="201" t="s">
        <v>1519</v>
      </c>
      <c r="BE1" s="201" t="s">
        <v>1107</v>
      </c>
      <c r="BF1" s="201" t="s">
        <v>2980</v>
      </c>
      <c r="BG1" s="201" t="s">
        <v>1105</v>
      </c>
      <c r="BH1" s="201" t="s">
        <v>1104</v>
      </c>
      <c r="BI1" s="202" t="s">
        <v>1501</v>
      </c>
      <c r="BJ1" s="202" t="s">
        <v>1110</v>
      </c>
      <c r="BK1" s="221" t="s">
        <v>1493</v>
      </c>
      <c r="BL1" s="221" t="s">
        <v>1494</v>
      </c>
      <c r="BM1" s="221" t="s">
        <v>1495</v>
      </c>
      <c r="BN1" s="221" t="s">
        <v>1496</v>
      </c>
      <c r="BO1" s="222" t="s">
        <v>1898</v>
      </c>
      <c r="BP1" s="222" t="s">
        <v>1962</v>
      </c>
      <c r="BQ1" s="222" t="s">
        <v>1963</v>
      </c>
      <c r="BR1" s="222" t="s">
        <v>2315</v>
      </c>
      <c r="BS1" s="222" t="s">
        <v>1899</v>
      </c>
    </row>
    <row r="2" spans="1:71" s="194" customFormat="1" ht="72" x14ac:dyDescent="0.3">
      <c r="A2" s="194" t="s">
        <v>1518</v>
      </c>
      <c r="B2" s="194" t="s">
        <v>2597</v>
      </c>
      <c r="D2" s="205" t="s">
        <v>1347</v>
      </c>
      <c r="E2" s="205" t="s">
        <v>1145</v>
      </c>
      <c r="F2" s="205"/>
      <c r="G2" s="205" t="s">
        <v>13</v>
      </c>
      <c r="H2" s="205"/>
      <c r="I2" s="205" t="s">
        <v>786</v>
      </c>
      <c r="J2" s="205" t="s">
        <v>40</v>
      </c>
      <c r="K2" s="205" t="s">
        <v>14</v>
      </c>
      <c r="L2" s="205" t="s">
        <v>306</v>
      </c>
      <c r="M2" s="205" t="s">
        <v>16</v>
      </c>
      <c r="N2" s="205" t="s">
        <v>1810</v>
      </c>
      <c r="O2" s="205" t="s">
        <v>1950</v>
      </c>
      <c r="P2" s="205" t="s">
        <v>1744</v>
      </c>
      <c r="Q2" s="205" t="s">
        <v>17</v>
      </c>
      <c r="R2" s="205"/>
      <c r="S2" s="205"/>
      <c r="T2" s="205"/>
      <c r="U2" s="205"/>
      <c r="V2" s="205"/>
      <c r="W2" s="205"/>
      <c r="X2" s="205"/>
      <c r="Y2" s="205" t="s">
        <v>15</v>
      </c>
      <c r="Z2" s="205"/>
      <c r="AA2" s="205"/>
      <c r="AB2" s="205"/>
      <c r="AC2" s="205"/>
      <c r="AD2" s="205"/>
      <c r="AE2" s="205" t="s">
        <v>186</v>
      </c>
      <c r="AF2" s="205" t="s">
        <v>187</v>
      </c>
      <c r="AG2" s="205" t="s">
        <v>18</v>
      </c>
      <c r="AH2" s="205" t="s">
        <v>18</v>
      </c>
      <c r="AI2" s="205"/>
      <c r="AJ2" s="205"/>
      <c r="AK2" s="205"/>
      <c r="AL2" s="205"/>
      <c r="AM2" s="205"/>
      <c r="AN2" s="205"/>
      <c r="AO2" s="205"/>
      <c r="AP2" s="205"/>
      <c r="AQ2" s="205"/>
      <c r="AR2" s="205"/>
      <c r="AS2" s="205"/>
      <c r="AT2" s="205"/>
      <c r="AU2" s="205"/>
      <c r="AV2" s="205"/>
      <c r="AW2" s="205"/>
      <c r="AX2" s="205"/>
      <c r="AY2" s="205"/>
      <c r="AZ2" s="205"/>
      <c r="BA2" s="205"/>
      <c r="BB2" s="205"/>
      <c r="BC2" s="205"/>
      <c r="BD2" s="205"/>
      <c r="BE2" s="205"/>
      <c r="BF2" s="205"/>
      <c r="BG2" s="205"/>
      <c r="BH2" s="205"/>
      <c r="BI2" s="205"/>
      <c r="BJ2" s="205"/>
      <c r="BK2" s="223">
        <v>10</v>
      </c>
      <c r="BL2" s="223">
        <v>33</v>
      </c>
      <c r="BM2" s="223">
        <v>0</v>
      </c>
      <c r="BN2" s="223">
        <v>50</v>
      </c>
      <c r="BO2" s="223">
        <v>1</v>
      </c>
      <c r="BP2" s="223"/>
      <c r="BQ2" s="223"/>
      <c r="BR2" s="223"/>
      <c r="BS2" s="223">
        <v>1</v>
      </c>
    </row>
    <row r="3" spans="1:71" s="194" customFormat="1" ht="72" x14ac:dyDescent="0.3">
      <c r="A3" s="194" t="s">
        <v>1518</v>
      </c>
      <c r="B3" s="194" t="s">
        <v>2597</v>
      </c>
      <c r="D3" s="205" t="s">
        <v>1347</v>
      </c>
      <c r="E3" s="205" t="s">
        <v>1146</v>
      </c>
      <c r="F3" s="205"/>
      <c r="G3" s="205" t="s">
        <v>19</v>
      </c>
      <c r="H3" s="205"/>
      <c r="I3" s="205"/>
      <c r="J3" s="205"/>
      <c r="K3" s="205" t="s">
        <v>20</v>
      </c>
      <c r="L3" s="205"/>
      <c r="M3" s="205" t="s">
        <v>16</v>
      </c>
      <c r="N3" s="205" t="s">
        <v>1811</v>
      </c>
      <c r="O3" s="205" t="s">
        <v>1946</v>
      </c>
      <c r="P3" s="205" t="s">
        <v>1744</v>
      </c>
      <c r="Q3" s="205" t="s">
        <v>22</v>
      </c>
      <c r="R3" s="205"/>
      <c r="S3" s="205"/>
      <c r="T3" s="205"/>
      <c r="U3" s="205"/>
      <c r="V3" s="205"/>
      <c r="W3" s="205"/>
      <c r="X3" s="205"/>
      <c r="Y3" s="205" t="s">
        <v>21</v>
      </c>
      <c r="Z3" s="205"/>
      <c r="AA3" s="205"/>
      <c r="AB3" s="205"/>
      <c r="AC3" s="205"/>
      <c r="AD3" s="205"/>
      <c r="AE3" s="205" t="s">
        <v>186</v>
      </c>
      <c r="AF3" s="205" t="s">
        <v>187</v>
      </c>
      <c r="AG3" s="205" t="s">
        <v>18</v>
      </c>
      <c r="AH3" s="205" t="s">
        <v>18</v>
      </c>
      <c r="AI3" s="205"/>
      <c r="AJ3" s="205"/>
      <c r="AK3" s="205"/>
      <c r="AL3" s="205"/>
      <c r="AM3" s="205"/>
      <c r="AN3" s="205"/>
      <c r="AO3" s="205"/>
      <c r="AP3" s="205"/>
      <c r="AQ3" s="205"/>
      <c r="AR3" s="205"/>
      <c r="AS3" s="205"/>
      <c r="AT3" s="205"/>
      <c r="AU3" s="205"/>
      <c r="AV3" s="205"/>
      <c r="AW3" s="205"/>
      <c r="AX3" s="205"/>
      <c r="AY3" s="205"/>
      <c r="AZ3" s="205"/>
      <c r="BA3" s="205"/>
      <c r="BB3" s="205"/>
      <c r="BC3" s="205"/>
      <c r="BD3" s="205"/>
      <c r="BE3" s="205"/>
      <c r="BF3" s="205"/>
      <c r="BG3" s="205"/>
      <c r="BH3" s="205"/>
      <c r="BI3" s="205"/>
      <c r="BJ3" s="205"/>
      <c r="BK3" s="223">
        <v>10</v>
      </c>
      <c r="BL3" s="223">
        <v>33</v>
      </c>
      <c r="BM3" s="223">
        <v>0</v>
      </c>
      <c r="BN3" s="223">
        <v>51</v>
      </c>
      <c r="BO3" s="223">
        <v>1</v>
      </c>
      <c r="BP3" s="223"/>
      <c r="BQ3" s="223"/>
      <c r="BR3" s="223"/>
      <c r="BS3" s="223">
        <v>1</v>
      </c>
    </row>
    <row r="4" spans="1:71" s="194" customFormat="1" ht="72" x14ac:dyDescent="0.3">
      <c r="A4" s="194" t="s">
        <v>1518</v>
      </c>
      <c r="B4" s="194" t="s">
        <v>2597</v>
      </c>
      <c r="D4" s="205" t="s">
        <v>1347</v>
      </c>
      <c r="E4" s="205" t="s">
        <v>1147</v>
      </c>
      <c r="F4" s="205"/>
      <c r="G4" s="205" t="s">
        <v>23</v>
      </c>
      <c r="H4" s="205"/>
      <c r="I4" s="205"/>
      <c r="J4" s="205"/>
      <c r="K4" s="205" t="s">
        <v>24</v>
      </c>
      <c r="L4" s="205"/>
      <c r="M4" s="205" t="s">
        <v>16</v>
      </c>
      <c r="N4" s="205" t="s">
        <v>1811</v>
      </c>
      <c r="O4" s="205" t="s">
        <v>1940</v>
      </c>
      <c r="P4" s="205" t="s">
        <v>1744</v>
      </c>
      <c r="Q4" s="205" t="s">
        <v>22</v>
      </c>
      <c r="R4" s="205"/>
      <c r="S4" s="205"/>
      <c r="T4" s="205"/>
      <c r="U4" s="205"/>
      <c r="V4" s="205"/>
      <c r="W4" s="205"/>
      <c r="X4" s="205"/>
      <c r="Y4" s="205" t="s">
        <v>25</v>
      </c>
      <c r="Z4" s="205"/>
      <c r="AA4" s="205"/>
      <c r="AB4" s="205"/>
      <c r="AC4" s="205"/>
      <c r="AD4" s="205"/>
      <c r="AE4" s="205" t="s">
        <v>186</v>
      </c>
      <c r="AF4" s="205" t="s">
        <v>187</v>
      </c>
      <c r="AG4" s="205" t="s">
        <v>18</v>
      </c>
      <c r="AH4" s="205" t="s">
        <v>18</v>
      </c>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205"/>
      <c r="BK4" s="223">
        <v>10</v>
      </c>
      <c r="BL4" s="223">
        <v>33</v>
      </c>
      <c r="BM4" s="223">
        <v>0</v>
      </c>
      <c r="BN4" s="223">
        <v>52</v>
      </c>
      <c r="BO4" s="223">
        <v>1</v>
      </c>
      <c r="BP4" s="223"/>
      <c r="BQ4" s="223"/>
      <c r="BR4" s="223"/>
      <c r="BS4" s="223">
        <v>1</v>
      </c>
    </row>
    <row r="5" spans="1:71" s="194" customFormat="1" ht="72" x14ac:dyDescent="0.3">
      <c r="A5" s="194" t="s">
        <v>1518</v>
      </c>
      <c r="B5" s="194" t="s">
        <v>2597</v>
      </c>
      <c r="D5" s="205" t="s">
        <v>1347</v>
      </c>
      <c r="E5" s="205" t="s">
        <v>1148</v>
      </c>
      <c r="F5" s="205"/>
      <c r="G5" s="205" t="s">
        <v>26</v>
      </c>
      <c r="H5" s="205"/>
      <c r="I5" s="205"/>
      <c r="J5" s="205"/>
      <c r="K5" s="205" t="s">
        <v>27</v>
      </c>
      <c r="L5" s="205"/>
      <c r="M5" s="205" t="s">
        <v>16</v>
      </c>
      <c r="N5" s="205" t="s">
        <v>1811</v>
      </c>
      <c r="O5" s="205" t="s">
        <v>1939</v>
      </c>
      <c r="P5" s="205" t="s">
        <v>1744</v>
      </c>
      <c r="Q5" s="205" t="s">
        <v>22</v>
      </c>
      <c r="R5" s="205"/>
      <c r="S5" s="205"/>
      <c r="T5" s="205"/>
      <c r="U5" s="205"/>
      <c r="V5" s="205"/>
      <c r="W5" s="205"/>
      <c r="X5" s="205"/>
      <c r="Y5" s="205" t="s">
        <v>28</v>
      </c>
      <c r="Z5" s="205"/>
      <c r="AA5" s="205"/>
      <c r="AB5" s="205"/>
      <c r="AC5" s="205"/>
      <c r="AD5" s="205"/>
      <c r="AE5" s="205" t="s">
        <v>186</v>
      </c>
      <c r="AF5" s="205" t="s">
        <v>187</v>
      </c>
      <c r="AG5" s="205" t="s">
        <v>18</v>
      </c>
      <c r="AH5" s="205" t="s">
        <v>18</v>
      </c>
      <c r="AI5" s="205"/>
      <c r="AJ5" s="205"/>
      <c r="AK5" s="205"/>
      <c r="AL5" s="205"/>
      <c r="AM5" s="205"/>
      <c r="AN5" s="205"/>
      <c r="AO5" s="205"/>
      <c r="AP5" s="205"/>
      <c r="AQ5" s="205"/>
      <c r="AR5" s="205"/>
      <c r="AS5" s="205"/>
      <c r="AT5" s="205"/>
      <c r="AU5" s="205"/>
      <c r="AV5" s="205"/>
      <c r="AW5" s="205"/>
      <c r="AX5" s="205"/>
      <c r="AY5" s="205"/>
      <c r="AZ5" s="205"/>
      <c r="BA5" s="205"/>
      <c r="BB5" s="205"/>
      <c r="BC5" s="205"/>
      <c r="BD5" s="205"/>
      <c r="BE5" s="205"/>
      <c r="BF5" s="205"/>
      <c r="BG5" s="205"/>
      <c r="BH5" s="205"/>
      <c r="BI5" s="205"/>
      <c r="BJ5" s="205"/>
      <c r="BK5" s="223">
        <v>10</v>
      </c>
      <c r="BL5" s="223">
        <v>33</v>
      </c>
      <c r="BM5" s="223">
        <v>0</v>
      </c>
      <c r="BN5" s="223">
        <v>53</v>
      </c>
      <c r="BO5" s="223">
        <v>1</v>
      </c>
      <c r="BP5" s="223"/>
      <c r="BQ5" s="223"/>
      <c r="BR5" s="223"/>
      <c r="BS5" s="223">
        <v>1</v>
      </c>
    </row>
    <row r="6" spans="1:71" s="194" customFormat="1" ht="72" x14ac:dyDescent="0.3">
      <c r="A6" s="194" t="s">
        <v>1518</v>
      </c>
      <c r="B6" s="194" t="s">
        <v>2597</v>
      </c>
      <c r="D6" s="205" t="s">
        <v>1347</v>
      </c>
      <c r="E6" s="205" t="s">
        <v>1149</v>
      </c>
      <c r="F6" s="205"/>
      <c r="G6" s="205" t="s">
        <v>29</v>
      </c>
      <c r="H6" s="205"/>
      <c r="I6" s="205"/>
      <c r="J6" s="205"/>
      <c r="K6" s="205" t="s">
        <v>30</v>
      </c>
      <c r="L6" s="205"/>
      <c r="M6" s="205" t="s">
        <v>16</v>
      </c>
      <c r="N6" s="205" t="s">
        <v>1811</v>
      </c>
      <c r="O6" s="205" t="s">
        <v>1942</v>
      </c>
      <c r="P6" s="205" t="s">
        <v>1744</v>
      </c>
      <c r="Q6" s="205" t="s">
        <v>22</v>
      </c>
      <c r="R6" s="205"/>
      <c r="S6" s="205"/>
      <c r="T6" s="205"/>
      <c r="U6" s="205"/>
      <c r="V6" s="205"/>
      <c r="W6" s="205"/>
      <c r="X6" s="205"/>
      <c r="Y6" s="205" t="s">
        <v>31</v>
      </c>
      <c r="Z6" s="205"/>
      <c r="AA6" s="205"/>
      <c r="AB6" s="205"/>
      <c r="AC6" s="205"/>
      <c r="AD6" s="205"/>
      <c r="AE6" s="205" t="s">
        <v>186</v>
      </c>
      <c r="AF6" s="205" t="s">
        <v>187</v>
      </c>
      <c r="AG6" s="205" t="s">
        <v>18</v>
      </c>
      <c r="AH6" s="205" t="s">
        <v>18</v>
      </c>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5"/>
      <c r="BK6" s="223">
        <v>10</v>
      </c>
      <c r="BL6" s="223">
        <v>33</v>
      </c>
      <c r="BM6" s="223">
        <v>0</v>
      </c>
      <c r="BN6" s="223">
        <v>54</v>
      </c>
      <c r="BO6" s="223">
        <v>1</v>
      </c>
      <c r="BP6" s="223"/>
      <c r="BQ6" s="223"/>
      <c r="BR6" s="223"/>
      <c r="BS6" s="223">
        <v>1</v>
      </c>
    </row>
    <row r="7" spans="1:71" s="194" customFormat="1" ht="72" x14ac:dyDescent="0.3">
      <c r="A7" s="194" t="s">
        <v>1518</v>
      </c>
      <c r="B7" s="194" t="s">
        <v>2597</v>
      </c>
      <c r="D7" s="205" t="s">
        <v>1347</v>
      </c>
      <c r="E7" s="205" t="s">
        <v>1150</v>
      </c>
      <c r="F7" s="205"/>
      <c r="G7" s="205" t="s">
        <v>32</v>
      </c>
      <c r="H7" s="205"/>
      <c r="I7" s="205"/>
      <c r="J7" s="205"/>
      <c r="K7" s="205" t="s">
        <v>33</v>
      </c>
      <c r="L7" s="205"/>
      <c r="M7" s="205" t="s">
        <v>16</v>
      </c>
      <c r="N7" s="205" t="s">
        <v>1810</v>
      </c>
      <c r="O7" s="205" t="s">
        <v>1948</v>
      </c>
      <c r="P7" s="205" t="s">
        <v>1744</v>
      </c>
      <c r="Q7" s="205" t="s">
        <v>17</v>
      </c>
      <c r="R7" s="205"/>
      <c r="S7" s="205"/>
      <c r="T7" s="205"/>
      <c r="U7" s="205"/>
      <c r="V7" s="205"/>
      <c r="W7" s="205"/>
      <c r="X7" s="205"/>
      <c r="Y7" s="205" t="s">
        <v>34</v>
      </c>
      <c r="Z7" s="205"/>
      <c r="AA7" s="205"/>
      <c r="AB7" s="205"/>
      <c r="AC7" s="205"/>
      <c r="AD7" s="205"/>
      <c r="AE7" s="205" t="s">
        <v>186</v>
      </c>
      <c r="AF7" s="205" t="s">
        <v>187</v>
      </c>
      <c r="AG7" s="205" t="s">
        <v>18</v>
      </c>
      <c r="AH7" s="205" t="s">
        <v>18</v>
      </c>
      <c r="AI7" s="205"/>
      <c r="AJ7" s="205"/>
      <c r="AK7" s="205"/>
      <c r="AL7" s="205"/>
      <c r="AM7" s="205"/>
      <c r="AN7" s="205"/>
      <c r="AO7" s="205"/>
      <c r="AP7" s="205"/>
      <c r="AQ7" s="205"/>
      <c r="AR7" s="205"/>
      <c r="AS7" s="205"/>
      <c r="AT7" s="205"/>
      <c r="AU7" s="205"/>
      <c r="AV7" s="205"/>
      <c r="AW7" s="205"/>
      <c r="AX7" s="205"/>
      <c r="AY7" s="205"/>
      <c r="AZ7" s="205"/>
      <c r="BA7" s="205"/>
      <c r="BB7" s="205"/>
      <c r="BC7" s="205"/>
      <c r="BD7" s="205"/>
      <c r="BE7" s="205"/>
      <c r="BF7" s="205"/>
      <c r="BG7" s="205"/>
      <c r="BH7" s="205"/>
      <c r="BI7" s="205"/>
      <c r="BJ7" s="205"/>
      <c r="BK7" s="223">
        <v>10</v>
      </c>
      <c r="BL7" s="223">
        <v>33</v>
      </c>
      <c r="BM7" s="223">
        <v>0</v>
      </c>
      <c r="BN7" s="223">
        <v>55</v>
      </c>
      <c r="BO7" s="223">
        <v>1</v>
      </c>
      <c r="BP7" s="223"/>
      <c r="BQ7" s="223"/>
      <c r="BR7" s="223"/>
      <c r="BS7" s="223">
        <v>1</v>
      </c>
    </row>
    <row r="8" spans="1:71" s="194" customFormat="1" ht="57.6" x14ac:dyDescent="0.3">
      <c r="A8" s="194" t="s">
        <v>1518</v>
      </c>
      <c r="B8" s="194" t="s">
        <v>2611</v>
      </c>
      <c r="D8" s="205" t="s">
        <v>1347</v>
      </c>
      <c r="E8" s="205" t="s">
        <v>1151</v>
      </c>
      <c r="F8" s="205"/>
      <c r="G8" s="205" t="s">
        <v>18</v>
      </c>
      <c r="H8" s="205"/>
      <c r="I8" s="205"/>
      <c r="J8" s="205"/>
      <c r="K8" s="205" t="s">
        <v>35</v>
      </c>
      <c r="L8" s="205"/>
      <c r="M8" s="205" t="s">
        <v>16</v>
      </c>
      <c r="N8" s="234" t="s">
        <v>1968</v>
      </c>
      <c r="O8" s="205"/>
      <c r="P8" s="205"/>
      <c r="Q8" s="205" t="s">
        <v>36</v>
      </c>
      <c r="R8" s="205"/>
      <c r="S8" s="205"/>
      <c r="T8" s="205"/>
      <c r="U8" s="205"/>
      <c r="V8" s="205"/>
      <c r="W8" s="205"/>
      <c r="X8" s="205"/>
      <c r="Y8" s="205" t="s">
        <v>34</v>
      </c>
      <c r="Z8" s="205"/>
      <c r="AA8" s="205"/>
      <c r="AB8" s="205"/>
      <c r="AC8" s="205"/>
      <c r="AD8" s="205"/>
      <c r="AE8" s="205" t="s">
        <v>188</v>
      </c>
      <c r="AF8" s="205" t="s">
        <v>188</v>
      </c>
      <c r="AG8" s="205" t="s">
        <v>36</v>
      </c>
      <c r="AH8" s="205" t="s">
        <v>36</v>
      </c>
      <c r="AI8" s="205"/>
      <c r="AJ8" s="205"/>
      <c r="AK8" s="205"/>
      <c r="AL8" s="205"/>
      <c r="AM8" s="205"/>
      <c r="AN8" s="205"/>
      <c r="AO8" s="205"/>
      <c r="AP8" s="205"/>
      <c r="AQ8" s="205"/>
      <c r="AR8" s="205"/>
      <c r="AS8" s="205"/>
      <c r="AT8" s="205"/>
      <c r="AU8" s="205"/>
      <c r="AV8" s="205"/>
      <c r="AW8" s="205"/>
      <c r="AX8" s="205"/>
      <c r="AY8" s="205"/>
      <c r="AZ8" s="205"/>
      <c r="BA8" s="205"/>
      <c r="BB8" s="205"/>
      <c r="BC8" s="205"/>
      <c r="BD8" s="205"/>
      <c r="BE8" s="205"/>
      <c r="BF8" s="205"/>
      <c r="BG8" s="205"/>
      <c r="BH8" s="205"/>
      <c r="BI8" s="205"/>
      <c r="BJ8" s="205"/>
      <c r="BK8" s="223">
        <v>10</v>
      </c>
      <c r="BL8" s="223">
        <v>33</v>
      </c>
      <c r="BM8" s="223">
        <v>0</v>
      </c>
      <c r="BN8" s="223">
        <v>100</v>
      </c>
      <c r="BO8" s="223">
        <v>1</v>
      </c>
      <c r="BP8" s="223"/>
      <c r="BQ8" s="223"/>
      <c r="BR8" s="223"/>
      <c r="BS8" s="223"/>
    </row>
    <row r="9" spans="1:71" s="194" customFormat="1" ht="72" x14ac:dyDescent="0.3">
      <c r="A9" s="194" t="s">
        <v>1518</v>
      </c>
      <c r="B9" s="194" t="s">
        <v>2600</v>
      </c>
      <c r="D9" s="205" t="s">
        <v>1347</v>
      </c>
      <c r="E9" s="205" t="s">
        <v>1152</v>
      </c>
      <c r="F9" s="205"/>
      <c r="G9" s="205" t="s">
        <v>37</v>
      </c>
      <c r="H9" s="205"/>
      <c r="I9" s="205"/>
      <c r="J9" s="205"/>
      <c r="K9" s="205" t="s">
        <v>38</v>
      </c>
      <c r="L9" s="205"/>
      <c r="M9" s="205" t="s">
        <v>16</v>
      </c>
      <c r="N9" s="205" t="s">
        <v>1815</v>
      </c>
      <c r="O9" s="205"/>
      <c r="P9" s="205"/>
      <c r="Q9" s="205"/>
      <c r="R9" s="205"/>
      <c r="S9" s="205"/>
      <c r="T9" s="205"/>
      <c r="U9" s="205"/>
      <c r="V9" s="205"/>
      <c r="W9" s="205"/>
      <c r="X9" s="205"/>
      <c r="Y9" s="205" t="s">
        <v>39</v>
      </c>
      <c r="Z9" s="205"/>
      <c r="AA9" s="205"/>
      <c r="AB9" s="205"/>
      <c r="AC9" s="205"/>
      <c r="AD9" s="205"/>
      <c r="AE9" s="205" t="s">
        <v>188</v>
      </c>
      <c r="AF9" s="205" t="s">
        <v>188</v>
      </c>
      <c r="AG9" s="205" t="s">
        <v>18</v>
      </c>
      <c r="AH9" s="205" t="s">
        <v>18</v>
      </c>
      <c r="AI9" s="205"/>
      <c r="AJ9" s="205"/>
      <c r="AK9" s="205"/>
      <c r="AL9" s="205"/>
      <c r="AM9" s="205"/>
      <c r="AN9" s="205"/>
      <c r="AO9" s="205"/>
      <c r="AP9" s="205"/>
      <c r="AQ9" s="205"/>
      <c r="AR9" s="205"/>
      <c r="AS9" s="205"/>
      <c r="AT9" s="205"/>
      <c r="AU9" s="205"/>
      <c r="AV9" s="205"/>
      <c r="AW9" s="205"/>
      <c r="AX9" s="205"/>
      <c r="AY9" s="205"/>
      <c r="AZ9" s="205"/>
      <c r="BA9" s="205"/>
      <c r="BB9" s="205"/>
      <c r="BC9" s="205"/>
      <c r="BD9" s="205"/>
      <c r="BE9" s="205"/>
      <c r="BF9" s="205"/>
      <c r="BG9" s="205"/>
      <c r="BH9" s="205"/>
      <c r="BI9" s="205"/>
      <c r="BJ9" s="205"/>
      <c r="BK9" s="223">
        <v>10</v>
      </c>
      <c r="BL9" s="223">
        <v>33</v>
      </c>
      <c r="BM9" s="223">
        <v>0</v>
      </c>
      <c r="BN9" s="223">
        <v>252</v>
      </c>
      <c r="BO9" s="223">
        <v>1</v>
      </c>
      <c r="BP9" s="223"/>
      <c r="BQ9" s="223"/>
      <c r="BR9" s="223"/>
      <c r="BS9" s="223"/>
    </row>
    <row r="10" spans="1:71" s="194" customFormat="1" ht="187.2" x14ac:dyDescent="0.3">
      <c r="A10" s="194" t="s">
        <v>1518</v>
      </c>
      <c r="B10" s="194" t="s">
        <v>2618</v>
      </c>
      <c r="D10" s="205" t="s">
        <v>1347</v>
      </c>
      <c r="E10" s="205" t="s">
        <v>1153</v>
      </c>
      <c r="F10" s="205"/>
      <c r="G10" s="205" t="s">
        <v>40</v>
      </c>
      <c r="H10" s="205"/>
      <c r="I10" s="205"/>
      <c r="J10" s="205"/>
      <c r="K10" s="205" t="s">
        <v>41</v>
      </c>
      <c r="L10" s="205"/>
      <c r="M10" s="205" t="s">
        <v>16</v>
      </c>
      <c r="N10" s="205" t="s">
        <v>1837</v>
      </c>
      <c r="O10" s="205"/>
      <c r="P10" s="205"/>
      <c r="Q10" s="205"/>
      <c r="R10" s="205"/>
      <c r="S10" s="205"/>
      <c r="T10" s="205"/>
      <c r="U10" s="205"/>
      <c r="V10" s="205"/>
      <c r="W10" s="205"/>
      <c r="X10" s="205"/>
      <c r="Y10" s="205" t="s">
        <v>34</v>
      </c>
      <c r="Z10" s="205"/>
      <c r="AA10" s="205"/>
      <c r="AB10" s="205"/>
      <c r="AC10" s="205"/>
      <c r="AD10" s="205"/>
      <c r="AE10" s="205" t="s">
        <v>188</v>
      </c>
      <c r="AF10" s="205" t="s">
        <v>188</v>
      </c>
      <c r="AG10" s="205" t="s">
        <v>18</v>
      </c>
      <c r="AH10" s="205" t="s">
        <v>18</v>
      </c>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205"/>
      <c r="BF10" s="205"/>
      <c r="BG10" s="205"/>
      <c r="BH10" s="205"/>
      <c r="BI10" s="205"/>
      <c r="BJ10" s="205"/>
      <c r="BK10" s="223">
        <v>10</v>
      </c>
      <c r="BL10" s="223">
        <v>33</v>
      </c>
      <c r="BM10" s="223">
        <v>0</v>
      </c>
      <c r="BN10" s="223">
        <v>254</v>
      </c>
      <c r="BO10" s="223">
        <v>1</v>
      </c>
      <c r="BP10" s="223"/>
      <c r="BQ10" s="223"/>
      <c r="BR10" s="223"/>
      <c r="BS10" s="223"/>
    </row>
    <row r="11" spans="1:71" s="194" customFormat="1" ht="72" x14ac:dyDescent="0.3">
      <c r="A11" s="194" t="s">
        <v>1518</v>
      </c>
      <c r="B11" s="194" t="s">
        <v>2597</v>
      </c>
      <c r="D11" s="205" t="s">
        <v>1347</v>
      </c>
      <c r="E11" s="205" t="s">
        <v>43</v>
      </c>
      <c r="F11" s="205"/>
      <c r="G11" s="205" t="s">
        <v>44</v>
      </c>
      <c r="H11" s="205"/>
      <c r="I11" s="205"/>
      <c r="J11" s="205"/>
      <c r="K11" s="205" t="s">
        <v>45</v>
      </c>
      <c r="L11" s="205"/>
      <c r="M11" s="205" t="s">
        <v>16</v>
      </c>
      <c r="N11" s="205" t="s">
        <v>1810</v>
      </c>
      <c r="O11" s="205"/>
      <c r="P11" s="205"/>
      <c r="Q11" s="205" t="s">
        <v>17</v>
      </c>
      <c r="R11" s="205"/>
      <c r="S11" s="205"/>
      <c r="T11" s="205"/>
      <c r="U11" s="205"/>
      <c r="V11" s="205"/>
      <c r="W11" s="205"/>
      <c r="X11" s="205"/>
      <c r="Y11" s="205" t="s">
        <v>46</v>
      </c>
      <c r="Z11" s="205"/>
      <c r="AA11" s="205"/>
      <c r="AB11" s="205"/>
      <c r="AC11" s="205"/>
      <c r="AD11" s="205"/>
      <c r="AE11" s="205" t="s">
        <v>186</v>
      </c>
      <c r="AF11" s="205" t="s">
        <v>187</v>
      </c>
      <c r="AG11" s="205" t="s">
        <v>47</v>
      </c>
      <c r="AH11" s="205" t="s">
        <v>47</v>
      </c>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c r="BF11" s="205"/>
      <c r="BG11" s="205"/>
      <c r="BH11" s="205"/>
      <c r="BI11" s="205"/>
      <c r="BJ11" s="205"/>
      <c r="BK11" s="223">
        <v>10</v>
      </c>
      <c r="BL11" s="223">
        <v>32</v>
      </c>
      <c r="BM11" s="223">
        <v>0</v>
      </c>
      <c r="BN11" s="223">
        <v>50</v>
      </c>
      <c r="BO11" s="223">
        <v>1</v>
      </c>
      <c r="BP11" s="223"/>
      <c r="BQ11" s="223"/>
      <c r="BR11" s="223"/>
      <c r="BS11" s="223"/>
    </row>
    <row r="12" spans="1:71" s="194" customFormat="1" ht="72" x14ac:dyDescent="0.3">
      <c r="A12" s="194" t="s">
        <v>1518</v>
      </c>
      <c r="B12" s="194" t="s">
        <v>2597</v>
      </c>
      <c r="D12" s="205" t="s">
        <v>1347</v>
      </c>
      <c r="E12" s="205" t="s">
        <v>48</v>
      </c>
      <c r="F12" s="205"/>
      <c r="G12" s="205" t="s">
        <v>49</v>
      </c>
      <c r="H12" s="205"/>
      <c r="I12" s="205"/>
      <c r="J12" s="205"/>
      <c r="K12" s="205" t="s">
        <v>50</v>
      </c>
      <c r="L12" s="205"/>
      <c r="M12" s="205" t="s">
        <v>16</v>
      </c>
      <c r="N12" s="205" t="s">
        <v>1811</v>
      </c>
      <c r="O12" s="205"/>
      <c r="P12" s="205"/>
      <c r="Q12" s="205" t="s">
        <v>22</v>
      </c>
      <c r="R12" s="205"/>
      <c r="S12" s="205"/>
      <c r="T12" s="205"/>
      <c r="U12" s="205"/>
      <c r="V12" s="205"/>
      <c r="W12" s="205"/>
      <c r="X12" s="205"/>
      <c r="Y12" s="205" t="s">
        <v>51</v>
      </c>
      <c r="Z12" s="205"/>
      <c r="AA12" s="205"/>
      <c r="AB12" s="205"/>
      <c r="AC12" s="205"/>
      <c r="AD12" s="205"/>
      <c r="AE12" s="205" t="s">
        <v>186</v>
      </c>
      <c r="AF12" s="205" t="s">
        <v>187</v>
      </c>
      <c r="AG12" s="205" t="s">
        <v>47</v>
      </c>
      <c r="AH12" s="205" t="s">
        <v>47</v>
      </c>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c r="BF12" s="205"/>
      <c r="BG12" s="205"/>
      <c r="BH12" s="205"/>
      <c r="BI12" s="205"/>
      <c r="BJ12" s="205"/>
      <c r="BK12" s="223">
        <v>10</v>
      </c>
      <c r="BL12" s="223">
        <v>32</v>
      </c>
      <c r="BM12" s="223">
        <v>0</v>
      </c>
      <c r="BN12" s="223">
        <v>51</v>
      </c>
      <c r="BO12" s="223">
        <v>1</v>
      </c>
      <c r="BP12" s="223"/>
      <c r="BQ12" s="223"/>
      <c r="BR12" s="223"/>
      <c r="BS12" s="223"/>
    </row>
    <row r="13" spans="1:71" s="194" customFormat="1" ht="72" x14ac:dyDescent="0.3">
      <c r="A13" s="194" t="s">
        <v>1518</v>
      </c>
      <c r="B13" s="194" t="s">
        <v>2597</v>
      </c>
      <c r="D13" s="205" t="s">
        <v>1347</v>
      </c>
      <c r="E13" s="205" t="s">
        <v>52</v>
      </c>
      <c r="F13" s="205"/>
      <c r="G13" s="205" t="s">
        <v>53</v>
      </c>
      <c r="H13" s="205"/>
      <c r="I13" s="205"/>
      <c r="J13" s="205"/>
      <c r="K13" s="205" t="s">
        <v>54</v>
      </c>
      <c r="L13" s="205"/>
      <c r="M13" s="205" t="s">
        <v>16</v>
      </c>
      <c r="N13" s="205" t="s">
        <v>1811</v>
      </c>
      <c r="O13" s="205" t="s">
        <v>1945</v>
      </c>
      <c r="P13" s="205" t="s">
        <v>1744</v>
      </c>
      <c r="Q13" s="205" t="s">
        <v>22</v>
      </c>
      <c r="R13" s="205"/>
      <c r="S13" s="205"/>
      <c r="T13" s="205"/>
      <c r="U13" s="205"/>
      <c r="V13" s="205"/>
      <c r="W13" s="205"/>
      <c r="X13" s="205"/>
      <c r="Y13" s="205" t="s">
        <v>55</v>
      </c>
      <c r="Z13" s="205"/>
      <c r="AA13" s="205"/>
      <c r="AB13" s="205"/>
      <c r="AC13" s="205"/>
      <c r="AD13" s="205"/>
      <c r="AE13" s="205" t="s">
        <v>186</v>
      </c>
      <c r="AF13" s="205" t="s">
        <v>187</v>
      </c>
      <c r="AG13" s="205" t="s">
        <v>47</v>
      </c>
      <c r="AH13" s="205" t="s">
        <v>47</v>
      </c>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c r="BF13" s="205"/>
      <c r="BG13" s="205"/>
      <c r="BH13" s="205"/>
      <c r="BI13" s="205"/>
      <c r="BJ13" s="205"/>
      <c r="BK13" s="223">
        <v>10</v>
      </c>
      <c r="BL13" s="223">
        <v>32</v>
      </c>
      <c r="BM13" s="223">
        <v>0</v>
      </c>
      <c r="BN13" s="223">
        <v>52</v>
      </c>
      <c r="BO13" s="223">
        <v>1</v>
      </c>
      <c r="BP13" s="223"/>
      <c r="BQ13" s="223"/>
      <c r="BR13" s="223"/>
      <c r="BS13" s="223">
        <v>1</v>
      </c>
    </row>
    <row r="14" spans="1:71" s="194" customFormat="1" ht="72" x14ac:dyDescent="0.3">
      <c r="A14" s="194" t="s">
        <v>1518</v>
      </c>
      <c r="B14" s="194" t="s">
        <v>2597</v>
      </c>
      <c r="D14" s="205" t="s">
        <v>1347</v>
      </c>
      <c r="E14" s="205" t="s">
        <v>56</v>
      </c>
      <c r="F14" s="205"/>
      <c r="G14" s="205" t="s">
        <v>57</v>
      </c>
      <c r="H14" s="205"/>
      <c r="I14" s="205"/>
      <c r="J14" s="205"/>
      <c r="K14" s="205" t="s">
        <v>58</v>
      </c>
      <c r="L14" s="205"/>
      <c r="M14" s="205" t="s">
        <v>16</v>
      </c>
      <c r="N14" s="205" t="s">
        <v>1811</v>
      </c>
      <c r="O14" s="205" t="s">
        <v>1947</v>
      </c>
      <c r="P14" s="205" t="s">
        <v>1744</v>
      </c>
      <c r="Q14" s="205" t="s">
        <v>22</v>
      </c>
      <c r="R14" s="205"/>
      <c r="S14" s="205"/>
      <c r="T14" s="205"/>
      <c r="U14" s="205"/>
      <c r="V14" s="205"/>
      <c r="W14" s="205"/>
      <c r="X14" s="205"/>
      <c r="Y14" s="205" t="s">
        <v>59</v>
      </c>
      <c r="Z14" s="205"/>
      <c r="AA14" s="205"/>
      <c r="AB14" s="205"/>
      <c r="AC14" s="205"/>
      <c r="AD14" s="205"/>
      <c r="AE14" s="205" t="s">
        <v>186</v>
      </c>
      <c r="AF14" s="205" t="s">
        <v>187</v>
      </c>
      <c r="AG14" s="205" t="s">
        <v>47</v>
      </c>
      <c r="AH14" s="205" t="s">
        <v>47</v>
      </c>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23">
        <v>10</v>
      </c>
      <c r="BL14" s="223">
        <v>32</v>
      </c>
      <c r="BM14" s="223">
        <v>0</v>
      </c>
      <c r="BN14" s="223">
        <v>53</v>
      </c>
      <c r="BO14" s="223">
        <v>1</v>
      </c>
      <c r="BP14" s="223"/>
      <c r="BQ14" s="223"/>
      <c r="BR14" s="223"/>
      <c r="BS14" s="223">
        <v>1</v>
      </c>
    </row>
    <row r="15" spans="1:71" s="194" customFormat="1" ht="72" x14ac:dyDescent="0.3">
      <c r="A15" s="194" t="s">
        <v>1518</v>
      </c>
      <c r="B15" s="194" t="s">
        <v>2597</v>
      </c>
      <c r="D15" s="205" t="s">
        <v>1347</v>
      </c>
      <c r="E15" s="205" t="s">
        <v>60</v>
      </c>
      <c r="F15" s="205"/>
      <c r="G15" s="205" t="s">
        <v>61</v>
      </c>
      <c r="H15" s="205"/>
      <c r="I15" s="205"/>
      <c r="J15" s="205"/>
      <c r="K15" s="205" t="s">
        <v>62</v>
      </c>
      <c r="L15" s="205"/>
      <c r="M15" s="205" t="s">
        <v>16</v>
      </c>
      <c r="N15" s="205" t="s">
        <v>1811</v>
      </c>
      <c r="O15" s="205" t="s">
        <v>1941</v>
      </c>
      <c r="P15" s="205" t="s">
        <v>1744</v>
      </c>
      <c r="Q15" s="205" t="s">
        <v>22</v>
      </c>
      <c r="R15" s="205"/>
      <c r="S15" s="205"/>
      <c r="T15" s="205"/>
      <c r="U15" s="205"/>
      <c r="V15" s="205"/>
      <c r="W15" s="205"/>
      <c r="X15" s="205"/>
      <c r="Y15" s="205" t="s">
        <v>63</v>
      </c>
      <c r="Z15" s="205"/>
      <c r="AA15" s="205"/>
      <c r="AB15" s="205"/>
      <c r="AC15" s="205"/>
      <c r="AD15" s="205"/>
      <c r="AE15" s="205" t="s">
        <v>186</v>
      </c>
      <c r="AF15" s="205" t="s">
        <v>187</v>
      </c>
      <c r="AG15" s="205" t="s">
        <v>47</v>
      </c>
      <c r="AH15" s="205" t="s">
        <v>47</v>
      </c>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23">
        <v>10</v>
      </c>
      <c r="BL15" s="223">
        <v>32</v>
      </c>
      <c r="BM15" s="223">
        <v>0</v>
      </c>
      <c r="BN15" s="223">
        <v>54</v>
      </c>
      <c r="BO15" s="223">
        <v>1</v>
      </c>
      <c r="BP15" s="223"/>
      <c r="BQ15" s="223"/>
      <c r="BR15" s="223"/>
      <c r="BS15" s="223">
        <v>1</v>
      </c>
    </row>
    <row r="16" spans="1:71" s="194" customFormat="1" ht="72" x14ac:dyDescent="0.3">
      <c r="A16" s="194" t="s">
        <v>1518</v>
      </c>
      <c r="B16" s="194" t="s">
        <v>2597</v>
      </c>
      <c r="D16" s="205" t="s">
        <v>1347</v>
      </c>
      <c r="E16" s="205" t="s">
        <v>64</v>
      </c>
      <c r="F16" s="205"/>
      <c r="G16" s="205" t="s">
        <v>65</v>
      </c>
      <c r="H16" s="205"/>
      <c r="I16" s="205"/>
      <c r="J16" s="205"/>
      <c r="K16" s="205" t="s">
        <v>66</v>
      </c>
      <c r="L16" s="205"/>
      <c r="M16" s="205" t="s">
        <v>16</v>
      </c>
      <c r="N16" s="205" t="s">
        <v>1810</v>
      </c>
      <c r="O16" s="205" t="s">
        <v>1949</v>
      </c>
      <c r="P16" s="205" t="s">
        <v>1744</v>
      </c>
      <c r="Q16" s="205" t="s">
        <v>17</v>
      </c>
      <c r="R16" s="205"/>
      <c r="S16" s="205"/>
      <c r="T16" s="205"/>
      <c r="U16" s="205"/>
      <c r="V16" s="205"/>
      <c r="W16" s="205"/>
      <c r="X16" s="205"/>
      <c r="Y16" s="205" t="s">
        <v>67</v>
      </c>
      <c r="Z16" s="205"/>
      <c r="AA16" s="205"/>
      <c r="AB16" s="205"/>
      <c r="AC16" s="205"/>
      <c r="AD16" s="205"/>
      <c r="AE16" s="205" t="s">
        <v>186</v>
      </c>
      <c r="AF16" s="205" t="s">
        <v>187</v>
      </c>
      <c r="AG16" s="205" t="s">
        <v>47</v>
      </c>
      <c r="AH16" s="205" t="s">
        <v>47</v>
      </c>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23">
        <v>10</v>
      </c>
      <c r="BL16" s="223">
        <v>32</v>
      </c>
      <c r="BM16" s="223">
        <v>0</v>
      </c>
      <c r="BN16" s="223">
        <v>55</v>
      </c>
      <c r="BO16" s="223">
        <v>1</v>
      </c>
      <c r="BP16" s="223"/>
      <c r="BQ16" s="223"/>
      <c r="BR16" s="223"/>
      <c r="BS16" s="223">
        <v>1</v>
      </c>
    </row>
    <row r="17" spans="1:71" s="194" customFormat="1" ht="57.6" x14ac:dyDescent="0.3">
      <c r="A17" s="194" t="s">
        <v>1518</v>
      </c>
      <c r="B17" s="194" t="s">
        <v>2611</v>
      </c>
      <c r="D17" s="205" t="s">
        <v>1347</v>
      </c>
      <c r="E17" s="205" t="s">
        <v>68</v>
      </c>
      <c r="F17" s="205"/>
      <c r="G17" s="205" t="s">
        <v>47</v>
      </c>
      <c r="H17" s="205"/>
      <c r="I17" s="205"/>
      <c r="J17" s="205"/>
      <c r="K17" s="205" t="s">
        <v>69</v>
      </c>
      <c r="L17" s="205"/>
      <c r="M17" s="205" t="s">
        <v>16</v>
      </c>
      <c r="N17" s="234" t="s">
        <v>1968</v>
      </c>
      <c r="O17" s="205"/>
      <c r="P17" s="205"/>
      <c r="Q17" s="205" t="s">
        <v>36</v>
      </c>
      <c r="R17" s="205"/>
      <c r="S17" s="205"/>
      <c r="T17" s="205"/>
      <c r="U17" s="205"/>
      <c r="V17" s="205"/>
      <c r="W17" s="205"/>
      <c r="X17" s="205"/>
      <c r="Y17" s="205" t="s">
        <v>67</v>
      </c>
      <c r="Z17" s="205"/>
      <c r="AA17" s="205"/>
      <c r="AB17" s="205"/>
      <c r="AC17" s="205"/>
      <c r="AD17" s="205"/>
      <c r="AE17" s="205" t="s">
        <v>188</v>
      </c>
      <c r="AF17" s="205" t="s">
        <v>188</v>
      </c>
      <c r="AG17" s="205" t="s">
        <v>36</v>
      </c>
      <c r="AH17" s="205" t="s">
        <v>36</v>
      </c>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23">
        <v>10</v>
      </c>
      <c r="BL17" s="223">
        <v>32</v>
      </c>
      <c r="BM17" s="223">
        <v>0</v>
      </c>
      <c r="BN17" s="223">
        <v>100</v>
      </c>
      <c r="BO17" s="223">
        <v>1</v>
      </c>
      <c r="BP17" s="223"/>
      <c r="BQ17" s="223"/>
      <c r="BR17" s="223"/>
      <c r="BS17" s="223"/>
    </row>
    <row r="18" spans="1:71" s="194" customFormat="1" ht="72" x14ac:dyDescent="0.3">
      <c r="A18" s="194" t="s">
        <v>1518</v>
      </c>
      <c r="B18" s="194" t="s">
        <v>2600</v>
      </c>
      <c r="D18" s="205" t="s">
        <v>1347</v>
      </c>
      <c r="E18" s="205" t="s">
        <v>70</v>
      </c>
      <c r="F18" s="205"/>
      <c r="G18" s="205" t="s">
        <v>71</v>
      </c>
      <c r="H18" s="205"/>
      <c r="I18" s="205"/>
      <c r="J18" s="205"/>
      <c r="K18" s="205" t="s">
        <v>72</v>
      </c>
      <c r="L18" s="205"/>
      <c r="M18" s="205" t="s">
        <v>16</v>
      </c>
      <c r="N18" s="205" t="s">
        <v>1815</v>
      </c>
      <c r="O18" s="205"/>
      <c r="P18" s="205"/>
      <c r="Q18" s="205"/>
      <c r="R18" s="205"/>
      <c r="S18" s="205"/>
      <c r="T18" s="205"/>
      <c r="U18" s="205"/>
      <c r="V18" s="205"/>
      <c r="W18" s="205"/>
      <c r="X18" s="205"/>
      <c r="Y18" s="205" t="s">
        <v>73</v>
      </c>
      <c r="Z18" s="205"/>
      <c r="AA18" s="205"/>
      <c r="AB18" s="205"/>
      <c r="AC18" s="205"/>
      <c r="AD18" s="205"/>
      <c r="AE18" s="205" t="s">
        <v>188</v>
      </c>
      <c r="AF18" s="205" t="s">
        <v>188</v>
      </c>
      <c r="AG18" s="205" t="s">
        <v>47</v>
      </c>
      <c r="AH18" s="205" t="s">
        <v>47</v>
      </c>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23">
        <v>10</v>
      </c>
      <c r="BL18" s="223">
        <v>32</v>
      </c>
      <c r="BM18" s="223">
        <v>0</v>
      </c>
      <c r="BN18" s="223">
        <v>252</v>
      </c>
      <c r="BO18" s="223">
        <v>1</v>
      </c>
      <c r="BP18" s="223"/>
      <c r="BQ18" s="223"/>
      <c r="BR18" s="223"/>
      <c r="BS18" s="223"/>
    </row>
    <row r="19" spans="1:71" s="194" customFormat="1" ht="187.2" x14ac:dyDescent="0.3">
      <c r="A19" s="194" t="s">
        <v>1518</v>
      </c>
      <c r="B19" s="194" t="s">
        <v>2618</v>
      </c>
      <c r="D19" s="205" t="s">
        <v>1347</v>
      </c>
      <c r="E19" s="205" t="s">
        <v>74</v>
      </c>
      <c r="F19" s="205"/>
      <c r="G19" s="205" t="s">
        <v>75</v>
      </c>
      <c r="H19" s="205"/>
      <c r="I19" s="205"/>
      <c r="J19" s="205"/>
      <c r="K19" s="205" t="s">
        <v>76</v>
      </c>
      <c r="L19" s="205"/>
      <c r="M19" s="205" t="s">
        <v>16</v>
      </c>
      <c r="N19" s="205" t="s">
        <v>1837</v>
      </c>
      <c r="O19" s="205"/>
      <c r="P19" s="205"/>
      <c r="Q19" s="205"/>
      <c r="R19" s="205"/>
      <c r="S19" s="205"/>
      <c r="T19" s="205"/>
      <c r="U19" s="205"/>
      <c r="V19" s="205"/>
      <c r="W19" s="205"/>
      <c r="X19" s="205"/>
      <c r="Y19" s="205" t="s">
        <v>67</v>
      </c>
      <c r="Z19" s="205"/>
      <c r="AA19" s="205"/>
      <c r="AB19" s="205"/>
      <c r="AC19" s="205"/>
      <c r="AD19" s="205"/>
      <c r="AE19" s="205" t="s">
        <v>188</v>
      </c>
      <c r="AF19" s="205" t="s">
        <v>188</v>
      </c>
      <c r="AG19" s="205" t="s">
        <v>47</v>
      </c>
      <c r="AH19" s="205" t="s">
        <v>47</v>
      </c>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23">
        <v>10</v>
      </c>
      <c r="BL19" s="223">
        <v>32</v>
      </c>
      <c r="BM19" s="223">
        <v>0</v>
      </c>
      <c r="BN19" s="223">
        <v>254</v>
      </c>
      <c r="BO19" s="223">
        <v>1</v>
      </c>
      <c r="BP19" s="223"/>
      <c r="BQ19" s="223"/>
      <c r="BR19" s="223"/>
      <c r="BS19" s="223"/>
    </row>
    <row r="20" spans="1:71" s="194" customFormat="1" ht="72" x14ac:dyDescent="0.3">
      <c r="A20" s="194" t="s">
        <v>1518</v>
      </c>
      <c r="B20" s="203" t="s">
        <v>2607</v>
      </c>
      <c r="C20" s="203"/>
      <c r="D20" s="205" t="s">
        <v>1347</v>
      </c>
      <c r="E20" s="205" t="s">
        <v>2612</v>
      </c>
      <c r="F20" s="205"/>
      <c r="G20" s="205"/>
      <c r="H20" s="205"/>
      <c r="I20" s="205"/>
      <c r="J20" s="205"/>
      <c r="K20" s="205" t="s">
        <v>1943</v>
      </c>
      <c r="L20" s="205"/>
      <c r="M20" s="205" t="s">
        <v>16</v>
      </c>
      <c r="N20" s="205" t="s">
        <v>1811</v>
      </c>
      <c r="O20" s="205" t="s">
        <v>1944</v>
      </c>
      <c r="P20" s="205" t="s">
        <v>1744</v>
      </c>
      <c r="Q20" s="205"/>
      <c r="R20" s="205"/>
      <c r="S20" s="205"/>
      <c r="T20" s="205"/>
      <c r="U20" s="205"/>
      <c r="V20" s="205"/>
      <c r="W20" s="205"/>
      <c r="X20" s="205"/>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23"/>
      <c r="BL20" s="223"/>
      <c r="BM20" s="223"/>
      <c r="BN20" s="223"/>
      <c r="BO20" s="223">
        <v>1</v>
      </c>
      <c r="BP20" s="223"/>
      <c r="BQ20" s="223"/>
      <c r="BR20" s="223"/>
      <c r="BS20" s="223">
        <v>1</v>
      </c>
    </row>
    <row r="21" spans="1:71" s="194" customFormat="1" ht="72" x14ac:dyDescent="0.3">
      <c r="A21" s="194" t="s">
        <v>1518</v>
      </c>
      <c r="B21" s="203" t="s">
        <v>2607</v>
      </c>
      <c r="C21" s="203"/>
      <c r="D21" s="205" t="s">
        <v>1347</v>
      </c>
      <c r="E21" s="205" t="s">
        <v>2612</v>
      </c>
      <c r="F21" s="205"/>
      <c r="G21" s="205"/>
      <c r="H21" s="205"/>
      <c r="I21" s="205"/>
      <c r="J21" s="205"/>
      <c r="K21" s="205" t="s">
        <v>1951</v>
      </c>
      <c r="L21" s="205"/>
      <c r="M21" s="205" t="s">
        <v>16</v>
      </c>
      <c r="N21" s="205" t="s">
        <v>1810</v>
      </c>
      <c r="O21" s="205" t="s">
        <v>1952</v>
      </c>
      <c r="P21" s="205" t="s">
        <v>1744</v>
      </c>
      <c r="Q21" s="205"/>
      <c r="R21" s="205"/>
      <c r="S21" s="205"/>
      <c r="T21" s="205"/>
      <c r="U21" s="205"/>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23"/>
      <c r="BL21" s="223"/>
      <c r="BM21" s="223"/>
      <c r="BN21" s="223"/>
      <c r="BO21" s="223">
        <v>1</v>
      </c>
      <c r="BP21" s="223"/>
      <c r="BQ21" s="223"/>
      <c r="BR21" s="223"/>
      <c r="BS21" s="223">
        <v>1</v>
      </c>
    </row>
    <row r="22" spans="1:71" s="194" customFormat="1" ht="187.2" x14ac:dyDescent="0.3">
      <c r="A22" s="194" t="s">
        <v>1518</v>
      </c>
      <c r="B22" s="194" t="s">
        <v>2618</v>
      </c>
      <c r="D22" s="205" t="s">
        <v>1347</v>
      </c>
      <c r="E22" s="205"/>
      <c r="F22" s="205"/>
      <c r="G22" s="205"/>
      <c r="H22" s="205"/>
      <c r="I22" s="205"/>
      <c r="J22" s="205"/>
      <c r="K22" s="205" t="s">
        <v>1953</v>
      </c>
      <c r="L22" s="205"/>
      <c r="M22" s="205" t="s">
        <v>16</v>
      </c>
      <c r="N22" s="205" t="s">
        <v>1837</v>
      </c>
      <c r="O22" s="205" t="s">
        <v>1954</v>
      </c>
      <c r="P22" s="205" t="s">
        <v>1955</v>
      </c>
      <c r="Q22" s="205"/>
      <c r="R22" s="205"/>
      <c r="S22" s="205"/>
      <c r="T22" s="205"/>
      <c r="U22" s="205"/>
      <c r="V22" s="205"/>
      <c r="W22" s="205"/>
      <c r="X22" s="205"/>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23"/>
      <c r="BL22" s="223"/>
      <c r="BM22" s="223"/>
      <c r="BN22" s="223"/>
      <c r="BO22" s="223">
        <v>1</v>
      </c>
      <c r="BP22" s="223"/>
      <c r="BQ22" s="223"/>
      <c r="BR22" s="223"/>
      <c r="BS22" s="223">
        <v>1</v>
      </c>
    </row>
    <row r="23" spans="1:71" s="194" customFormat="1" ht="187.2" x14ac:dyDescent="0.3">
      <c r="A23" s="194" t="s">
        <v>1518</v>
      </c>
      <c r="B23" s="194" t="s">
        <v>2618</v>
      </c>
      <c r="D23" s="205" t="s">
        <v>1347</v>
      </c>
      <c r="E23" s="205"/>
      <c r="F23" s="205"/>
      <c r="G23" s="205"/>
      <c r="H23" s="205"/>
      <c r="I23" s="205"/>
      <c r="J23" s="205"/>
      <c r="K23" s="205" t="s">
        <v>1956</v>
      </c>
      <c r="L23" s="205"/>
      <c r="M23" s="205" t="s">
        <v>16</v>
      </c>
      <c r="N23" s="205" t="s">
        <v>1837</v>
      </c>
      <c r="O23" s="205" t="s">
        <v>1957</v>
      </c>
      <c r="P23" s="205" t="s">
        <v>1955</v>
      </c>
      <c r="Q23" s="205"/>
      <c r="R23" s="205"/>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23"/>
      <c r="BL23" s="223"/>
      <c r="BM23" s="223"/>
      <c r="BN23" s="223"/>
      <c r="BO23" s="223">
        <v>1</v>
      </c>
      <c r="BP23" s="223"/>
      <c r="BQ23" s="223"/>
      <c r="BR23" s="223"/>
      <c r="BS23" s="223">
        <v>1</v>
      </c>
    </row>
    <row r="24" spans="1:71" s="194" customFormat="1" ht="57.6" x14ac:dyDescent="0.3">
      <c r="A24" s="194" t="s">
        <v>1518</v>
      </c>
      <c r="B24" s="194" t="s">
        <v>2611</v>
      </c>
      <c r="D24" s="205" t="s">
        <v>1347</v>
      </c>
      <c r="E24" s="205"/>
      <c r="F24" s="205"/>
      <c r="G24" s="205"/>
      <c r="H24" s="205"/>
      <c r="I24" s="205"/>
      <c r="J24" s="205"/>
      <c r="K24" s="205" t="s">
        <v>1967</v>
      </c>
      <c r="L24" s="205"/>
      <c r="M24" s="205" t="s">
        <v>16</v>
      </c>
      <c r="N24" s="205" t="s">
        <v>1968</v>
      </c>
      <c r="O24" s="205" t="s">
        <v>1969</v>
      </c>
      <c r="P24" s="205" t="s">
        <v>1970</v>
      </c>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23"/>
      <c r="BL24" s="223"/>
      <c r="BM24" s="223"/>
      <c r="BN24" s="223"/>
      <c r="BO24" s="223">
        <v>1</v>
      </c>
      <c r="BP24" s="223"/>
      <c r="BQ24" s="223"/>
      <c r="BR24" s="223"/>
      <c r="BS24" s="223">
        <v>1</v>
      </c>
    </row>
    <row r="25" spans="1:71" s="194" customFormat="1" ht="57.6" x14ac:dyDescent="0.3">
      <c r="A25" s="194" t="s">
        <v>1518</v>
      </c>
      <c r="B25" s="194" t="s">
        <v>2611</v>
      </c>
      <c r="D25" s="205" t="s">
        <v>1347</v>
      </c>
      <c r="E25" s="205"/>
      <c r="F25" s="205"/>
      <c r="G25" s="205"/>
      <c r="H25" s="205"/>
      <c r="I25" s="205"/>
      <c r="J25" s="205"/>
      <c r="K25" s="205" t="s">
        <v>1971</v>
      </c>
      <c r="L25" s="205"/>
      <c r="M25" s="205" t="s">
        <v>16</v>
      </c>
      <c r="N25" s="205" t="s">
        <v>1968</v>
      </c>
      <c r="O25" s="205" t="s">
        <v>1972</v>
      </c>
      <c r="P25" s="205" t="s">
        <v>1970</v>
      </c>
      <c r="Q25" s="205"/>
      <c r="R25" s="205"/>
      <c r="S25" s="205"/>
      <c r="T25" s="205"/>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23"/>
      <c r="BL25" s="223"/>
      <c r="BM25" s="223"/>
      <c r="BN25" s="223"/>
      <c r="BO25" s="223">
        <v>1</v>
      </c>
      <c r="BP25" s="223"/>
      <c r="BQ25" s="223"/>
      <c r="BR25" s="223"/>
      <c r="BS25" s="223">
        <v>1</v>
      </c>
    </row>
    <row r="26" spans="1:71" s="194" customFormat="1" ht="57.6" x14ac:dyDescent="0.3">
      <c r="A26" s="194" t="s">
        <v>1518</v>
      </c>
      <c r="B26" s="194" t="s">
        <v>2611</v>
      </c>
      <c r="D26" s="205" t="s">
        <v>1347</v>
      </c>
      <c r="E26" s="205"/>
      <c r="F26" s="205"/>
      <c r="G26" s="205"/>
      <c r="H26" s="205"/>
      <c r="I26" s="205"/>
      <c r="J26" s="205"/>
      <c r="K26" s="205" t="s">
        <v>1973</v>
      </c>
      <c r="L26" s="205"/>
      <c r="M26" s="205" t="s">
        <v>16</v>
      </c>
      <c r="N26" s="205" t="s">
        <v>1968</v>
      </c>
      <c r="O26" s="205" t="s">
        <v>1974</v>
      </c>
      <c r="P26" s="205" t="s">
        <v>1970</v>
      </c>
      <c r="Q26" s="205"/>
      <c r="R26" s="205"/>
      <c r="S26" s="205"/>
      <c r="T26" s="205"/>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23"/>
      <c r="BL26" s="223"/>
      <c r="BM26" s="223"/>
      <c r="BN26" s="223"/>
      <c r="BO26" s="223">
        <v>1</v>
      </c>
      <c r="BP26" s="223"/>
      <c r="BQ26" s="223"/>
      <c r="BR26" s="223"/>
      <c r="BS26" s="223">
        <v>1</v>
      </c>
    </row>
    <row r="27" spans="1:71" s="194" customFormat="1" ht="187.2" x14ac:dyDescent="0.3">
      <c r="A27" s="194" t="s">
        <v>1518</v>
      </c>
      <c r="B27" s="194" t="s">
        <v>2618</v>
      </c>
      <c r="D27" s="205" t="s">
        <v>1347</v>
      </c>
      <c r="E27" s="205"/>
      <c r="F27" s="205"/>
      <c r="G27" s="205"/>
      <c r="H27" s="205"/>
      <c r="I27" s="205"/>
      <c r="J27" s="205"/>
      <c r="K27" s="205" t="s">
        <v>1975</v>
      </c>
      <c r="L27" s="205"/>
      <c r="M27" s="205" t="s">
        <v>16</v>
      </c>
      <c r="N27" s="205" t="s">
        <v>1837</v>
      </c>
      <c r="O27" s="205" t="s">
        <v>1976</v>
      </c>
      <c r="P27" s="205" t="s">
        <v>1970</v>
      </c>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23"/>
      <c r="BL27" s="223"/>
      <c r="BM27" s="223"/>
      <c r="BN27" s="223"/>
      <c r="BO27" s="223">
        <v>1</v>
      </c>
      <c r="BP27" s="223"/>
      <c r="BQ27" s="223"/>
      <c r="BR27" s="223"/>
      <c r="BS27" s="223">
        <v>1</v>
      </c>
    </row>
    <row r="28" spans="1:71" s="194" customFormat="1" ht="187.2" x14ac:dyDescent="0.3">
      <c r="A28" s="194" t="s">
        <v>1518</v>
      </c>
      <c r="B28" s="194" t="s">
        <v>2618</v>
      </c>
      <c r="D28" s="205" t="s">
        <v>1347</v>
      </c>
      <c r="E28" s="205"/>
      <c r="F28" s="205"/>
      <c r="G28" s="205"/>
      <c r="H28" s="205"/>
      <c r="I28" s="205"/>
      <c r="J28" s="205"/>
      <c r="K28" s="205" t="s">
        <v>1977</v>
      </c>
      <c r="L28" s="205"/>
      <c r="M28" s="205" t="s">
        <v>16</v>
      </c>
      <c r="N28" s="205" t="s">
        <v>1837</v>
      </c>
      <c r="O28" s="205" t="s">
        <v>1978</v>
      </c>
      <c r="P28" s="205" t="s">
        <v>1970</v>
      </c>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23"/>
      <c r="BL28" s="223"/>
      <c r="BM28" s="223"/>
      <c r="BN28" s="223"/>
      <c r="BO28" s="223">
        <v>1</v>
      </c>
      <c r="BP28" s="223"/>
      <c r="BQ28" s="223"/>
      <c r="BR28" s="223"/>
      <c r="BS28" s="223">
        <v>1</v>
      </c>
    </row>
    <row r="29" spans="1:71" s="194" customFormat="1" ht="187.2" x14ac:dyDescent="0.3">
      <c r="A29" s="194" t="s">
        <v>1518</v>
      </c>
      <c r="B29" s="194" t="s">
        <v>2618</v>
      </c>
      <c r="D29" s="205" t="s">
        <v>1347</v>
      </c>
      <c r="E29" s="205"/>
      <c r="F29" s="205"/>
      <c r="G29" s="205"/>
      <c r="H29" s="205"/>
      <c r="I29" s="205"/>
      <c r="J29" s="205"/>
      <c r="K29" s="205" t="s">
        <v>1979</v>
      </c>
      <c r="L29" s="205"/>
      <c r="M29" s="205" t="s">
        <v>16</v>
      </c>
      <c r="N29" s="205" t="s">
        <v>1837</v>
      </c>
      <c r="O29" s="205" t="s">
        <v>1980</v>
      </c>
      <c r="P29" s="205" t="s">
        <v>1970</v>
      </c>
      <c r="Q29" s="205"/>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23"/>
      <c r="BL29" s="223"/>
      <c r="BM29" s="223"/>
      <c r="BN29" s="223"/>
      <c r="BO29" s="223">
        <v>1</v>
      </c>
      <c r="BP29" s="223"/>
      <c r="BQ29" s="223"/>
      <c r="BR29" s="223"/>
      <c r="BS29" s="223">
        <v>1</v>
      </c>
    </row>
    <row r="30" spans="1:71" s="194" customFormat="1" ht="43.2" x14ac:dyDescent="0.3">
      <c r="A30" s="194" t="s">
        <v>1518</v>
      </c>
      <c r="B30" s="194" t="s">
        <v>2600</v>
      </c>
      <c r="D30" s="205" t="s">
        <v>1347</v>
      </c>
      <c r="E30" s="205"/>
      <c r="F30" s="205"/>
      <c r="G30" s="205"/>
      <c r="H30" s="205"/>
      <c r="I30" s="205"/>
      <c r="J30" s="205"/>
      <c r="K30" s="205" t="s">
        <v>1981</v>
      </c>
      <c r="L30" s="205"/>
      <c r="M30" s="205" t="s">
        <v>16</v>
      </c>
      <c r="N30" s="205" t="s">
        <v>1982</v>
      </c>
      <c r="O30" s="205" t="s">
        <v>1983</v>
      </c>
      <c r="P30" s="205" t="s">
        <v>1984</v>
      </c>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23"/>
      <c r="BL30" s="223"/>
      <c r="BM30" s="223"/>
      <c r="BN30" s="223"/>
      <c r="BO30" s="223">
        <v>1</v>
      </c>
      <c r="BP30" s="223"/>
      <c r="BQ30" s="223"/>
      <c r="BR30" s="223"/>
      <c r="BS30" s="223">
        <v>1</v>
      </c>
    </row>
    <row r="31" spans="1:71" s="194" customFormat="1" ht="43.2" x14ac:dyDescent="0.3">
      <c r="A31" s="194" t="s">
        <v>1518</v>
      </c>
      <c r="B31" s="194" t="s">
        <v>2600</v>
      </c>
      <c r="D31" s="205" t="s">
        <v>1347</v>
      </c>
      <c r="E31" s="205"/>
      <c r="F31" s="205"/>
      <c r="G31" s="205"/>
      <c r="H31" s="205"/>
      <c r="I31" s="205"/>
      <c r="J31" s="205"/>
      <c r="K31" s="205" t="s">
        <v>1985</v>
      </c>
      <c r="L31" s="205"/>
      <c r="M31" s="205" t="s">
        <v>16</v>
      </c>
      <c r="N31" s="205" t="s">
        <v>1982</v>
      </c>
      <c r="O31" s="205" t="s">
        <v>1986</v>
      </c>
      <c r="P31" s="205" t="s">
        <v>1984</v>
      </c>
      <c r="Q31" s="205"/>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23"/>
      <c r="BL31" s="223"/>
      <c r="BM31" s="223"/>
      <c r="BN31" s="223"/>
      <c r="BO31" s="223">
        <v>1</v>
      </c>
      <c r="BP31" s="223"/>
      <c r="BQ31" s="223"/>
      <c r="BR31" s="223"/>
      <c r="BS31" s="223">
        <v>1</v>
      </c>
    </row>
    <row r="32" spans="1:71" s="194" customFormat="1" ht="43.2" x14ac:dyDescent="0.3">
      <c r="A32" s="194" t="s">
        <v>1518</v>
      </c>
      <c r="B32" s="194" t="s">
        <v>2600</v>
      </c>
      <c r="D32" s="205" t="s">
        <v>1347</v>
      </c>
      <c r="E32" s="205"/>
      <c r="F32" s="205"/>
      <c r="G32" s="205"/>
      <c r="H32" s="205"/>
      <c r="I32" s="205"/>
      <c r="J32" s="205"/>
      <c r="K32" s="205" t="s">
        <v>1987</v>
      </c>
      <c r="L32" s="205"/>
      <c r="M32" s="205" t="s">
        <v>16</v>
      </c>
      <c r="N32" s="205" t="s">
        <v>1982</v>
      </c>
      <c r="O32" s="205" t="s">
        <v>1988</v>
      </c>
      <c r="P32" s="205" t="s">
        <v>1984</v>
      </c>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23"/>
      <c r="BL32" s="223"/>
      <c r="BM32" s="223"/>
      <c r="BN32" s="223"/>
      <c r="BO32" s="223">
        <v>1</v>
      </c>
      <c r="BP32" s="223"/>
      <c r="BQ32" s="223"/>
      <c r="BR32" s="223"/>
      <c r="BS32" s="223">
        <v>1</v>
      </c>
    </row>
    <row r="33" spans="1:71" s="194" customFormat="1" ht="86.4" x14ac:dyDescent="0.3">
      <c r="A33" s="194" t="s">
        <v>1518</v>
      </c>
      <c r="B33" s="194" t="s">
        <v>2606</v>
      </c>
      <c r="D33" s="205" t="s">
        <v>1347</v>
      </c>
      <c r="E33" s="205"/>
      <c r="F33" s="205"/>
      <c r="G33" s="205"/>
      <c r="H33" s="205"/>
      <c r="I33" s="205"/>
      <c r="J33" s="205"/>
      <c r="K33" s="205" t="s">
        <v>1991</v>
      </c>
      <c r="L33" s="205"/>
      <c r="M33" s="205" t="s">
        <v>1989</v>
      </c>
      <c r="N33" s="205" t="s">
        <v>1990</v>
      </c>
      <c r="O33" s="205" t="s">
        <v>1992</v>
      </c>
      <c r="P33" s="205" t="s">
        <v>1993</v>
      </c>
      <c r="Q33" s="205"/>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23"/>
      <c r="BL33" s="223"/>
      <c r="BM33" s="223"/>
      <c r="BN33" s="223"/>
      <c r="BO33" s="223">
        <v>1</v>
      </c>
      <c r="BP33" s="223"/>
      <c r="BQ33" s="223"/>
      <c r="BR33" s="223"/>
      <c r="BS33" s="223">
        <v>1</v>
      </c>
    </row>
    <row r="34" spans="1:71" s="194" customFormat="1" ht="86.4" x14ac:dyDescent="0.3">
      <c r="A34" s="194" t="s">
        <v>1518</v>
      </c>
      <c r="B34" s="194" t="s">
        <v>2606</v>
      </c>
      <c r="D34" s="205" t="s">
        <v>1347</v>
      </c>
      <c r="E34" s="205"/>
      <c r="F34" s="205"/>
      <c r="G34" s="205"/>
      <c r="H34" s="205"/>
      <c r="I34" s="205"/>
      <c r="J34" s="205"/>
      <c r="K34" s="205" t="s">
        <v>1994</v>
      </c>
      <c r="L34" s="205"/>
      <c r="M34" s="205" t="s">
        <v>1989</v>
      </c>
      <c r="N34" s="205" t="s">
        <v>1990</v>
      </c>
      <c r="O34" s="205" t="s">
        <v>1995</v>
      </c>
      <c r="P34" s="205" t="s">
        <v>1993</v>
      </c>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23"/>
      <c r="BL34" s="223"/>
      <c r="BM34" s="223"/>
      <c r="BN34" s="223"/>
      <c r="BO34" s="223">
        <v>1</v>
      </c>
      <c r="BP34" s="223"/>
      <c r="BQ34" s="223"/>
      <c r="BR34" s="223"/>
      <c r="BS34" s="223">
        <v>1</v>
      </c>
    </row>
    <row r="35" spans="1:71" s="194" customFormat="1" ht="86.4" x14ac:dyDescent="0.3">
      <c r="A35" s="194" t="s">
        <v>1518</v>
      </c>
      <c r="B35" s="194" t="s">
        <v>2606</v>
      </c>
      <c r="D35" s="205" t="s">
        <v>1347</v>
      </c>
      <c r="E35" s="205"/>
      <c r="F35" s="205"/>
      <c r="G35" s="205"/>
      <c r="H35" s="205"/>
      <c r="I35" s="205"/>
      <c r="J35" s="205"/>
      <c r="K35" s="205" t="s">
        <v>1996</v>
      </c>
      <c r="L35" s="205"/>
      <c r="M35" s="205" t="s">
        <v>1989</v>
      </c>
      <c r="N35" s="205" t="s">
        <v>1990</v>
      </c>
      <c r="O35" s="205" t="s">
        <v>1997</v>
      </c>
      <c r="P35" s="205" t="s">
        <v>1993</v>
      </c>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23"/>
      <c r="BL35" s="223"/>
      <c r="BM35" s="223"/>
      <c r="BN35" s="223"/>
      <c r="BO35" s="223">
        <v>1</v>
      </c>
      <c r="BP35" s="223"/>
      <c r="BQ35" s="223"/>
      <c r="BR35" s="223"/>
      <c r="BS35" s="22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2"/>
  <sheetViews>
    <sheetView workbookViewId="0">
      <pane xSplit="1" ySplit="1" topLeftCell="B2" activePane="bottomRight" state="frozen"/>
      <selection pane="topRight" activeCell="B1" sqref="B1"/>
      <selection pane="bottomLeft" activeCell="A2" sqref="A2"/>
      <selection pane="bottomRight" activeCell="F22" sqref="F22"/>
    </sheetView>
  </sheetViews>
  <sheetFormatPr defaultColWidth="9.109375" defaultRowHeight="14.4" x14ac:dyDescent="0.3"/>
  <cols>
    <col min="1" max="1" width="19.88671875" style="152" bestFit="1" customWidth="1"/>
    <col min="2" max="2" width="7.6640625" style="152" bestFit="1" customWidth="1"/>
    <col min="3" max="3" width="33.44140625" style="152" bestFit="1" customWidth="1"/>
    <col min="4" max="4" width="45.88671875" style="152" bestFit="1" customWidth="1"/>
    <col min="5" max="5" width="14.5546875" style="152" bestFit="1" customWidth="1"/>
    <col min="6" max="6" width="27.5546875" style="152" bestFit="1" customWidth="1"/>
    <col min="7" max="7" width="14.44140625" style="152" bestFit="1" customWidth="1"/>
    <col min="8" max="9" width="14.88671875" style="152" bestFit="1" customWidth="1"/>
    <col min="10" max="10" width="12.6640625" style="152" bestFit="1" customWidth="1"/>
    <col min="11" max="16" width="9.109375" style="152"/>
    <col min="17" max="16384" width="9.109375" style="154"/>
  </cols>
  <sheetData>
    <row r="1" spans="1:10" x14ac:dyDescent="0.3">
      <c r="A1" s="153" t="e">
        <f>'Global (All)'!#REF!</f>
        <v>#REF!</v>
      </c>
      <c r="B1" s="153" t="s">
        <v>871</v>
      </c>
      <c r="C1" s="153" t="s">
        <v>1357</v>
      </c>
      <c r="D1" s="153" t="s">
        <v>0</v>
      </c>
      <c r="E1" s="153" t="s">
        <v>2351</v>
      </c>
      <c r="F1" s="153" t="s">
        <v>3</v>
      </c>
      <c r="G1" s="155" t="s">
        <v>1361</v>
      </c>
      <c r="H1" s="155" t="s">
        <v>1142</v>
      </c>
      <c r="I1" s="153" t="s">
        <v>1710</v>
      </c>
      <c r="J1" s="155" t="s">
        <v>1063</v>
      </c>
    </row>
    <row r="2" spans="1:10" x14ac:dyDescent="0.3">
      <c r="A2" s="137" t="e">
        <f>'Global (All)'!#REF!</f>
        <v>#REF!</v>
      </c>
      <c r="B2" s="137">
        <f>'Global (All)'!AF2</f>
        <v>0</v>
      </c>
      <c r="C2" s="137">
        <f>'Global (All)'!AD2</f>
        <v>0</v>
      </c>
      <c r="D2" s="137" t="str">
        <f>'Global (All)'!A2</f>
        <v>Hatfield Backup Router</v>
      </c>
      <c r="E2" s="137">
        <f>'Global (All)'!R2</f>
        <v>2035301178</v>
      </c>
      <c r="F2" s="152" t="str">
        <f>'Global (All)'!Q2</f>
        <v>FL MGUARD RS4000TX/TX VPN</v>
      </c>
      <c r="G2" s="137" t="str">
        <f>'Global (All)'!O2</f>
        <v>10.10.14.12</v>
      </c>
      <c r="H2" s="137" t="str">
        <f>'Global (All)'!J2</f>
        <v>255.255.255.0</v>
      </c>
      <c r="I2" s="137">
        <f>'Global (All)'!K2</f>
        <v>0</v>
      </c>
      <c r="J2" s="137" t="e">
        <f>'Global (All)'!#REF!</f>
        <v>#REF!</v>
      </c>
    </row>
    <row r="3" spans="1:10" x14ac:dyDescent="0.3">
      <c r="A3" s="137" t="e">
        <f>'Global (All)'!#REF!</f>
        <v>#REF!</v>
      </c>
      <c r="B3" s="137">
        <f>'Global (All)'!AF3</f>
        <v>0</v>
      </c>
      <c r="C3" s="137">
        <f>'Global (All)'!AD3</f>
        <v>0</v>
      </c>
      <c r="D3" s="137" t="str">
        <f>'Global (All)'!A3</f>
        <v>Hatfield Master Router</v>
      </c>
      <c r="E3" s="137">
        <f>'Global (All)'!R3</f>
        <v>2035301168</v>
      </c>
      <c r="F3" s="152" t="str">
        <f>'Global (All)'!Q3</f>
        <v>FL MGUARD RS4000TX/TX VPN</v>
      </c>
      <c r="G3" s="137" t="str">
        <f>'Global (All)'!O3</f>
        <v>10.10.14.11</v>
      </c>
      <c r="H3" s="137" t="str">
        <f>'Global (All)'!J3</f>
        <v>255.255.255.0</v>
      </c>
      <c r="I3" s="137">
        <f>'Global (All)'!K3</f>
        <v>0</v>
      </c>
      <c r="J3" s="137" t="e">
        <f>'Global (All)'!#REF!</f>
        <v>#REF!</v>
      </c>
    </row>
    <row r="4" spans="1:10" x14ac:dyDescent="0.3">
      <c r="A4" s="137" t="e">
        <f>'Global (All)'!#REF!</f>
        <v>#REF!</v>
      </c>
      <c r="B4" s="137">
        <f>'Global (All)'!AF4</f>
        <v>0</v>
      </c>
      <c r="C4" s="137">
        <f>'Global (All)'!AD4</f>
        <v>0</v>
      </c>
      <c r="D4" s="137" t="str">
        <f>'Global (All)'!A4</f>
        <v>Holmesdale Backup Router</v>
      </c>
      <c r="E4" s="137">
        <f>'Global (All)'!R4</f>
        <v>2035301167</v>
      </c>
      <c r="F4" s="152" t="str">
        <f>'Global (All)'!Q4</f>
        <v>FL MGUARD RS4000TX/TX VPN</v>
      </c>
      <c r="G4" s="137" t="str">
        <f>'Global (All)'!O4</f>
        <v>10.10.12.12</v>
      </c>
      <c r="H4" s="137" t="str">
        <f>'Global (All)'!J4</f>
        <v>255.255.255.0</v>
      </c>
      <c r="I4" s="137">
        <f>'Global (All)'!K4</f>
        <v>0</v>
      </c>
      <c r="J4" s="137" t="e">
        <f>'Global (All)'!#REF!</f>
        <v>#REF!</v>
      </c>
    </row>
    <row r="5" spans="1:10" x14ac:dyDescent="0.3">
      <c r="A5" s="137" t="e">
        <f>'Global (All)'!#REF!</f>
        <v>#REF!</v>
      </c>
      <c r="B5" s="137">
        <f>'Global (All)'!AF5</f>
        <v>0</v>
      </c>
      <c r="C5" s="137">
        <f>'Global (All)'!AD5</f>
        <v>0</v>
      </c>
      <c r="D5" s="137" t="str">
        <f>'Global (All)'!A5</f>
        <v>Holmesdale Master Router</v>
      </c>
      <c r="E5" s="137">
        <f>'Global (All)'!R5</f>
        <v>2035301171</v>
      </c>
      <c r="F5" s="152" t="str">
        <f>'Global (All)'!Q5</f>
        <v>FL MGUARD RS4000TX/TX VPN</v>
      </c>
      <c r="G5" s="137" t="str">
        <f>'Global (All)'!O5</f>
        <v>10.10.12.11</v>
      </c>
      <c r="H5" s="137" t="str">
        <f>'Global (All)'!J5</f>
        <v>255.255.255.0</v>
      </c>
      <c r="I5" s="137">
        <f>'Global (All)'!K5</f>
        <v>0</v>
      </c>
      <c r="J5" s="137" t="e">
        <f>'Global (All)'!#REF!</f>
        <v>#REF!</v>
      </c>
    </row>
    <row r="6" spans="1:10" x14ac:dyDescent="0.3">
      <c r="A6" s="137" t="e">
        <f>'Global (All)'!#REF!</f>
        <v>#REF!</v>
      </c>
      <c r="B6" s="137">
        <f>'Global (All)'!AF6</f>
        <v>0</v>
      </c>
      <c r="C6" s="137">
        <f>'Global (All)'!AD6</f>
        <v>0</v>
      </c>
      <c r="D6" s="137" t="str">
        <f>'Global (All)'!A6</f>
        <v>Dartford Crossing TOC Backup Router</v>
      </c>
      <c r="E6" s="137" t="str">
        <f>'Global (All)'!R6</f>
        <v>2X300241B</v>
      </c>
      <c r="F6" s="152" t="str">
        <f>'Global (All)'!Q6</f>
        <v>FL MGUARD RS4000TX/TX VPN</v>
      </c>
      <c r="G6" s="137" t="str">
        <f>'Global (All)'!H6</f>
        <v>192.0.11.3</v>
      </c>
      <c r="H6" s="137" t="str">
        <f>'Global (All)'!J6</f>
        <v>255.255.255.0</v>
      </c>
      <c r="I6" s="137">
        <f>'Global (All)'!K6</f>
        <v>0</v>
      </c>
      <c r="J6" s="137">
        <f>'Global (All)'!O6</f>
        <v>0</v>
      </c>
    </row>
    <row r="7" spans="1:10" x14ac:dyDescent="0.3">
      <c r="A7" s="137" t="e">
        <f>'Global (All)'!#REF!</f>
        <v>#REF!</v>
      </c>
      <c r="B7" s="137">
        <f>'Global (All)'!AF7</f>
        <v>0</v>
      </c>
      <c r="C7" s="137">
        <f>'Global (All)'!AD7</f>
        <v>0</v>
      </c>
      <c r="D7" s="137" t="str">
        <f>'Global (All)'!A7</f>
        <v>Dartford Crossing TOC Transit Backup Router</v>
      </c>
      <c r="E7" s="137" t="str">
        <f>'Global (All)'!R7</f>
        <v>2VN000553</v>
      </c>
      <c r="F7" s="152" t="str">
        <f>'Global (All)'!Q7</f>
        <v>FL MGUARD GT/GT</v>
      </c>
      <c r="G7" s="137" t="str">
        <f>'Global (All)'!H7</f>
        <v>10.11.11.17</v>
      </c>
      <c r="H7" s="137" t="str">
        <f>'Global (All)'!J7</f>
        <v>255.255.255.0</v>
      </c>
      <c r="I7" s="137">
        <f>'Global (All)'!K7</f>
        <v>0</v>
      </c>
      <c r="J7" s="137">
        <f>'Global (All)'!O7</f>
        <v>0</v>
      </c>
    </row>
    <row r="8" spans="1:10" x14ac:dyDescent="0.3">
      <c r="A8" s="137" t="e">
        <f>'Global (All)'!#REF!</f>
        <v>#REF!</v>
      </c>
      <c r="B8" s="137">
        <f>'Global (All)'!AF8</f>
        <v>0</v>
      </c>
      <c r="C8" s="137">
        <f>'Global (All)'!AD8</f>
        <v>0</v>
      </c>
      <c r="D8" s="137" t="str">
        <f>'Global (All)'!A8</f>
        <v>Dartford Crossing TOC Transit Master Router</v>
      </c>
      <c r="E8" s="137" t="str">
        <f>'Global (All)'!R8</f>
        <v>2X300225D</v>
      </c>
      <c r="F8" s="152" t="str">
        <f>'Global (All)'!Q8</f>
        <v>FL MGUARD GT/GT</v>
      </c>
      <c r="G8" s="137" t="str">
        <f>'Global (All)'!H8</f>
        <v>10.11.11.16</v>
      </c>
      <c r="H8" s="137" t="str">
        <f>'Global (All)'!J8</f>
        <v>255.255.255.0</v>
      </c>
      <c r="I8" s="137">
        <f>'Global (All)'!K8</f>
        <v>0</v>
      </c>
      <c r="J8" s="137">
        <f>'Global (All)'!O8</f>
        <v>0</v>
      </c>
    </row>
    <row r="9" spans="1:10" x14ac:dyDescent="0.3">
      <c r="A9" s="137" t="e">
        <f>'Global (All)'!#REF!</f>
        <v>#REF!</v>
      </c>
      <c r="B9" s="137">
        <f>'Global (All)'!AF9</f>
        <v>0</v>
      </c>
      <c r="C9" s="137">
        <f>'Global (All)'!AD9</f>
        <v>0</v>
      </c>
      <c r="D9" s="137" t="str">
        <f>'Global (All)'!A9</f>
        <v>Dartford Crossing TOC Master Router</v>
      </c>
      <c r="E9" s="137">
        <f>'Global (All)'!R9</f>
        <v>1364096915</v>
      </c>
      <c r="F9" s="152" t="str">
        <f>'Global (All)'!Q9</f>
        <v>FL MGUARD RS4000TX/TX VPN</v>
      </c>
      <c r="G9" s="137" t="str">
        <f>'Global (All)'!H9</f>
        <v>192.0.11.2</v>
      </c>
      <c r="H9" s="137" t="str">
        <f>'Global (All)'!J9</f>
        <v>255.255.255.0</v>
      </c>
      <c r="I9" s="137">
        <f>'Global (All)'!K9</f>
        <v>0</v>
      </c>
      <c r="J9" s="137">
        <f>'Global (All)'!O9</f>
        <v>0</v>
      </c>
    </row>
    <row r="10" spans="1:10" x14ac:dyDescent="0.3">
      <c r="A10" s="137" t="e">
        <f>'Global (All)'!#REF!</f>
        <v>#REF!</v>
      </c>
      <c r="B10" s="137">
        <f>'Global (All)'!AF10</f>
        <v>0</v>
      </c>
      <c r="C10" s="137">
        <f>'Global (All)'!AD10</f>
        <v>0</v>
      </c>
      <c r="D10" s="137" t="str">
        <f>'Global (All)'!A10</f>
        <v>Dartford Crossing DFF Interfacing Backup Router</v>
      </c>
      <c r="E10" s="137">
        <f>'Global (All)'!R10</f>
        <v>1121734567</v>
      </c>
      <c r="F10" s="152" t="str">
        <f>'Global (All)'!Q10</f>
        <v>FL MGUARD GT/GT</v>
      </c>
      <c r="G10" s="137" t="str">
        <f>'Global (All)'!H10</f>
        <v>10.11.11.22</v>
      </c>
      <c r="H10" s="137" t="str">
        <f>'Global (All)'!J10</f>
        <v>255.255.255.0</v>
      </c>
      <c r="I10" s="137">
        <f>'Global (All)'!K10</f>
        <v>0</v>
      </c>
      <c r="J10" s="137">
        <f>'Global (All)'!O10</f>
        <v>0</v>
      </c>
    </row>
    <row r="11" spans="1:10" x14ac:dyDescent="0.3">
      <c r="A11" s="137" t="e">
        <f>'Global (All)'!#REF!</f>
        <v>#REF!</v>
      </c>
      <c r="B11" s="137">
        <f>'Global (All)'!AF11</f>
        <v>0</v>
      </c>
      <c r="C11" s="137">
        <f>'Global (All)'!AD11</f>
        <v>0</v>
      </c>
      <c r="D11" s="137" t="str">
        <f>'Global (All)'!A11</f>
        <v>Dartford Crossing DFF Interfacing Master Router</v>
      </c>
      <c r="E11" s="137">
        <f>'Global (All)'!R11</f>
        <v>1121735453</v>
      </c>
      <c r="F11" s="152" t="str">
        <f>'Global (All)'!Q11</f>
        <v>FL MGUARD GT/GT</v>
      </c>
      <c r="G11" s="137" t="str">
        <f>'Global (All)'!H11</f>
        <v>10.11.11.21</v>
      </c>
      <c r="H11" s="137" t="str">
        <f>'Global (All)'!J11</f>
        <v>255.255.255.0</v>
      </c>
      <c r="I11" s="137">
        <f>'Global (All)'!K11</f>
        <v>0</v>
      </c>
      <c r="J11" s="137" t="e">
        <f>'Global (All)'!#REF!</f>
        <v>#REF!</v>
      </c>
    </row>
    <row r="12" spans="1:10" x14ac:dyDescent="0.3">
      <c r="A12" s="137" t="e">
        <f>'Global (All)'!#REF!</f>
        <v>#REF!</v>
      </c>
      <c r="B12" s="137">
        <f>'Global (All)'!AF12</f>
        <v>0</v>
      </c>
      <c r="C12" s="137">
        <f>'Global (All)'!AD12</f>
        <v>0</v>
      </c>
      <c r="D12" s="137" t="str">
        <f>'Global (All)'!A12</f>
        <v>Bell Common Master Router</v>
      </c>
      <c r="E12" s="137">
        <f>'Global (All)'!R12</f>
        <v>2035301045</v>
      </c>
      <c r="F12" s="152" t="str">
        <f>'Global (All)'!Q12</f>
        <v>FL MGUARD RS4000TX/TX VPN</v>
      </c>
      <c r="G12" s="137" t="str">
        <f>'Global (All)'!O12</f>
        <v>10.10.13.11</v>
      </c>
      <c r="H12" s="137" t="str">
        <f>'Global (All)'!J12</f>
        <v>255.255.255.0</v>
      </c>
      <c r="I12" s="137">
        <f>'Global (All)'!K12</f>
        <v>0</v>
      </c>
      <c r="J12" s="137" t="e">
        <f>'Global (All)'!#REF!</f>
        <v>#REF!</v>
      </c>
    </row>
    <row r="13" spans="1:10" x14ac:dyDescent="0.3">
      <c r="A13" s="137" t="e">
        <f>'Global (All)'!#REF!</f>
        <v>#REF!</v>
      </c>
      <c r="B13" s="137">
        <f>'Global (All)'!AF13</f>
        <v>0</v>
      </c>
      <c r="C13" s="137">
        <f>'Global (All)'!AD13</f>
        <v>0</v>
      </c>
      <c r="D13" s="137" t="str">
        <f>'Global (All)'!A13</f>
        <v>Bell Common Backup Router</v>
      </c>
      <c r="E13" s="137">
        <f>'Global (All)'!R13</f>
        <v>2035301152</v>
      </c>
      <c r="F13" s="152" t="str">
        <f>'Global (All)'!Q13</f>
        <v>FL MGUARD RS4000TX/TX VPN</v>
      </c>
      <c r="G13" s="137" t="str">
        <f>'Global (All)'!O13</f>
        <v>10.10.13.12</v>
      </c>
      <c r="H13" s="137" t="str">
        <f>'Global (All)'!J13</f>
        <v>255.255.255.0</v>
      </c>
      <c r="I13" s="137">
        <f>'Global (All)'!K13</f>
        <v>0</v>
      </c>
      <c r="J13" s="137" t="e">
        <f>'Global (All)'!#REF!</f>
        <v>#REF!</v>
      </c>
    </row>
    <row r="14" spans="1:10" x14ac:dyDescent="0.3">
      <c r="A14" s="137" t="e">
        <f>'Global (All)'!#REF!</f>
        <v>#REF!</v>
      </c>
      <c r="B14" s="137">
        <f>'Global (All)'!AF14</f>
        <v>0</v>
      </c>
      <c r="C14" s="137">
        <f>'Global (All)'!AD14</f>
        <v>0</v>
      </c>
      <c r="D14" s="137" t="str">
        <f>'Global (All)'!A14</f>
        <v>South Mimms NOC Master Router</v>
      </c>
      <c r="E14" s="137">
        <f>'Global (All)'!R14</f>
        <v>2035301044</v>
      </c>
      <c r="F14" s="152" t="str">
        <f>'Global (All)'!Q14</f>
        <v>FL MGUARD RS4000TX/TX VPN</v>
      </c>
      <c r="G14" s="137" t="str">
        <f>'Global (All)'!O14</f>
        <v>10.10.10.11</v>
      </c>
      <c r="H14" s="137" t="str">
        <f>'Global (All)'!J14</f>
        <v>255.255.255.0</v>
      </c>
      <c r="I14" s="137">
        <f>'Global (All)'!K14</f>
        <v>0</v>
      </c>
      <c r="J14" s="137" t="e">
        <f>'Global (All)'!#REF!</f>
        <v>#REF!</v>
      </c>
    </row>
    <row r="15" spans="1:10" x14ac:dyDescent="0.3">
      <c r="A15" s="137" t="e">
        <f>'Global (All)'!#REF!</f>
        <v>#REF!</v>
      </c>
      <c r="B15" s="137">
        <f>'Global (All)'!AF15</f>
        <v>0</v>
      </c>
      <c r="C15" s="137">
        <f>'Global (All)'!AD15</f>
        <v>0</v>
      </c>
      <c r="D15" s="137" t="str">
        <f>'Global (All)'!A15</f>
        <v>South Mimms NOC OiW LAN Router</v>
      </c>
      <c r="E15" s="137">
        <f>'Global (All)'!R15</f>
        <v>2035301158</v>
      </c>
      <c r="F15" s="152" t="str">
        <f>'Global (All)'!Q15</f>
        <v>FL MGUARD RS4000TX/TX VPN</v>
      </c>
      <c r="G15" s="137" t="str">
        <f>'Global (All)'!O15</f>
        <v>10.10.10.15</v>
      </c>
      <c r="H15" s="137" t="str">
        <f>'Global (All)'!J15</f>
        <v>255.255.255.0</v>
      </c>
      <c r="I15" s="137">
        <f>'Global (All)'!K15</f>
        <v>0</v>
      </c>
      <c r="J15" s="137" t="e">
        <f>'Global (All)'!#REF!</f>
        <v>#REF!</v>
      </c>
    </row>
    <row r="16" spans="1:10" x14ac:dyDescent="0.3">
      <c r="A16" s="137" t="e">
        <f>'Global (All)'!#REF!</f>
        <v>#REF!</v>
      </c>
      <c r="B16" s="137">
        <f>'Global (All)'!AF16</f>
        <v>0</v>
      </c>
      <c r="C16" s="137">
        <f>'Global (All)'!AD16</f>
        <v>0</v>
      </c>
      <c r="D16" s="137" t="str">
        <f>'Global (All)'!A16</f>
        <v>South Mimms NOC Backup Router</v>
      </c>
      <c r="E16" s="137">
        <f>'Global (All)'!R16</f>
        <v>2035301054</v>
      </c>
      <c r="F16" s="152" t="str">
        <f>'Global (All)'!Q16</f>
        <v>FL MGUARD RS4000TX/TX VPN</v>
      </c>
      <c r="G16" s="137" t="str">
        <f>'Global (All)'!O16</f>
        <v>10.10.10.12</v>
      </c>
      <c r="H16" s="137" t="str">
        <f>'Global (All)'!J16</f>
        <v>255.255.255.0</v>
      </c>
      <c r="I16" s="137">
        <f>'Global (All)'!K16</f>
        <v>0</v>
      </c>
      <c r="J16" s="137" t="e">
        <f>'Global (All)'!#REF!</f>
        <v>#REF!</v>
      </c>
    </row>
    <row r="17" spans="1:10" x14ac:dyDescent="0.3">
      <c r="A17" s="137" t="e">
        <f>'Global (All)'!#REF!</f>
        <v>#REF!</v>
      </c>
      <c r="B17" s="137">
        <f>'Global (All)'!AF17</f>
        <v>0</v>
      </c>
      <c r="C17" s="137">
        <f>'Global (All)'!AD17</f>
        <v>0</v>
      </c>
      <c r="D17" s="137" t="str">
        <f>'Global (All)'!A17</f>
        <v>SSL Office VPN Client</v>
      </c>
      <c r="E17" s="137">
        <f>'Global (All)'!R17</f>
        <v>2032487316</v>
      </c>
      <c r="F17" s="152" t="str">
        <f>'Global (All)'!Q17</f>
        <v>mGuard Delta2</v>
      </c>
      <c r="G17" s="137" t="str">
        <f>'Global (All)'!H17</f>
        <v>192.1.31.19</v>
      </c>
      <c r="H17" s="137" t="str">
        <f>'Global (All)'!J17</f>
        <v>255.255.255.0</v>
      </c>
      <c r="I17" s="137">
        <f>'Global (All)'!K17</f>
        <v>0</v>
      </c>
      <c r="J17" s="137">
        <f>'Global (All)'!O17</f>
        <v>0</v>
      </c>
    </row>
    <row r="18" spans="1:10" x14ac:dyDescent="0.3">
      <c r="A18" s="137" t="e">
        <f>'Global (All)'!#REF!</f>
        <v>#REF!</v>
      </c>
      <c r="B18" s="137">
        <f>'Global (All)'!AF18</f>
        <v>0</v>
      </c>
      <c r="C18" s="137">
        <f>'Global (All)'!AD18</f>
        <v>0</v>
      </c>
      <c r="D18" s="137" t="str">
        <f>'Global (All)'!A18</f>
        <v>AIS Office VPN Client</v>
      </c>
      <c r="E18" s="137">
        <f>'Global (All)'!R18</f>
        <v>0</v>
      </c>
      <c r="F18" s="152" t="str">
        <f>'Global (All)'!Q22</f>
        <v>FL MGUARD RS2000 TX/TX VPN</v>
      </c>
      <c r="G18" s="137" t="str">
        <f>'Global (All)'!H18</f>
        <v>192.168.17.254</v>
      </c>
      <c r="H18" s="137" t="str">
        <f>'Global (All)'!J18</f>
        <v>255.255.255.0</v>
      </c>
      <c r="I18" s="137">
        <f>'Global (All)'!K18</f>
        <v>0</v>
      </c>
      <c r="J18" s="137">
        <f>'Global (All)'!O18</f>
        <v>0</v>
      </c>
    </row>
    <row r="19" spans="1:10" x14ac:dyDescent="0.3">
      <c r="A19" s="137" t="e">
        <f>'Global (All)'!#REF!</f>
        <v>#REF!</v>
      </c>
      <c r="B19" s="137">
        <f>'Global (All)'!AF19</f>
        <v>0</v>
      </c>
      <c r="C19" s="137">
        <f>'Global (All)'!AD19</f>
        <v>0</v>
      </c>
      <c r="D19" s="137" t="str">
        <f>'Global (All)'!A19</f>
        <v>Aveley Camera #1</v>
      </c>
      <c r="E19" s="137">
        <f>'Global (All)'!R19</f>
        <v>0</v>
      </c>
      <c r="F19" s="152">
        <f>'Global (All)'!Q19</f>
        <v>0</v>
      </c>
      <c r="G19" s="137" t="str">
        <f>'Global (All)'!H19</f>
        <v>192.168.22.11</v>
      </c>
      <c r="H19" s="137" t="str">
        <f>'Global (All)'!J19</f>
        <v>255.255.255.0</v>
      </c>
      <c r="I19" s="137">
        <f>'Global (All)'!K19</f>
        <v>0</v>
      </c>
      <c r="J19" s="137">
        <f>'Global (All)'!O19</f>
        <v>0</v>
      </c>
    </row>
    <row r="20" spans="1:10" x14ac:dyDescent="0.3">
      <c r="A20" s="137" t="e">
        <f>'Global (All)'!#REF!</f>
        <v>#REF!</v>
      </c>
      <c r="B20" s="137">
        <f>'Global (All)'!AF20</f>
        <v>0</v>
      </c>
      <c r="C20" s="137">
        <f>'Global (All)'!AD20</f>
        <v>0</v>
      </c>
      <c r="D20" s="137" t="str">
        <f>'Global (All)'!A20</f>
        <v>Aveley Camera #2</v>
      </c>
      <c r="E20" s="137">
        <f>'Global (All)'!R20</f>
        <v>0</v>
      </c>
      <c r="F20" s="152">
        <f>'Global (All)'!Q20</f>
        <v>0</v>
      </c>
      <c r="G20" s="137" t="str">
        <f>'Global (All)'!H20</f>
        <v>192.168.22.12</v>
      </c>
      <c r="H20" s="137" t="str">
        <f>'Global (All)'!J20</f>
        <v>255.255.255.0</v>
      </c>
      <c r="I20" s="137">
        <f>'Global (All)'!K20</f>
        <v>0</v>
      </c>
      <c r="J20" s="137">
        <f>'Global (All)'!O20</f>
        <v>0</v>
      </c>
    </row>
    <row r="21" spans="1:10" x14ac:dyDescent="0.3">
      <c r="A21" s="137" t="e">
        <f>'Global (All)'!#REF!</f>
        <v>#REF!</v>
      </c>
      <c r="B21" s="137">
        <f>'Global (All)'!AF21</f>
        <v>0</v>
      </c>
      <c r="C21" s="137">
        <f>'Global (All)'!AD21</f>
        <v>0</v>
      </c>
      <c r="D21" s="137" t="str">
        <f>'Global (All)'!A21</f>
        <v>Aveley PLC</v>
      </c>
      <c r="E21" s="137">
        <f>'Global (All)'!R21</f>
        <v>0</v>
      </c>
      <c r="F21" s="152">
        <f>'Global (All)'!Q21</f>
        <v>0</v>
      </c>
      <c r="G21" s="137" t="str">
        <f>'Global (All)'!H21</f>
        <v>192.168.22.10</v>
      </c>
      <c r="H21" s="137" t="str">
        <f>'Global (All)'!J21</f>
        <v>255.255.255.0</v>
      </c>
      <c r="I21" s="137">
        <f>'Global (All)'!K21</f>
        <v>0</v>
      </c>
      <c r="J21" s="137">
        <f>'Global (All)'!O21</f>
        <v>0</v>
      </c>
    </row>
    <row r="22" spans="1:10" x14ac:dyDescent="0.3">
      <c r="A22" s="137" t="e">
        <f>'Global (All)'!#REF!</f>
        <v>#REF!</v>
      </c>
      <c r="B22" s="137">
        <f>'Global (All)'!AF22</f>
        <v>0</v>
      </c>
      <c r="C22" s="137">
        <f>'Global (All)'!AD22</f>
        <v>0</v>
      </c>
      <c r="D22" s="137" t="str">
        <f>'Global (All)'!A22</f>
        <v>Aveley VPN Client</v>
      </c>
      <c r="E22" s="137">
        <f>'Global (All)'!R22</f>
        <v>0</v>
      </c>
      <c r="F22" s="152" t="e">
        <f>'Global (All)'!#REF!</f>
        <v>#REF!</v>
      </c>
      <c r="G22" s="137" t="str">
        <f>'Global (All)'!H22</f>
        <v>192.168.22.1</v>
      </c>
      <c r="H22" s="137" t="str">
        <f>'Global (All)'!J22</f>
        <v>255.255.255.0</v>
      </c>
      <c r="I22" s="137">
        <f>'Global (All)'!K22</f>
        <v>0</v>
      </c>
      <c r="J22" s="137">
        <f>'Global (All)'!O22</f>
        <v>0</v>
      </c>
    </row>
    <row r="23" spans="1:10" x14ac:dyDescent="0.3">
      <c r="A23" s="137" t="e">
        <f>'Global (All)'!#REF!</f>
        <v>#REF!</v>
      </c>
      <c r="B23" s="137">
        <f>'Global (All)'!AF23</f>
        <v>0</v>
      </c>
      <c r="C23" s="137">
        <f>'Global (All)'!AD23</f>
        <v>0</v>
      </c>
      <c r="D23" s="137" t="str">
        <f>'Global (All)'!A23</f>
        <v>Bell Common CARP (LAN interf.)</v>
      </c>
      <c r="E23" s="137">
        <f>'Global (All)'!R23</f>
        <v>0</v>
      </c>
      <c r="F23" s="152">
        <f>'Global (All)'!Q23</f>
        <v>0</v>
      </c>
      <c r="G23" s="137" t="str">
        <f>'Global (All)'!H23</f>
        <v>192.1.13.10</v>
      </c>
      <c r="H23" s="137" t="str">
        <f>'Global (All)'!J23</f>
        <v>255.255.255.0</v>
      </c>
      <c r="I23" s="137">
        <f>'Global (All)'!K23</f>
        <v>0</v>
      </c>
      <c r="J23" s="137">
        <f>'Global (All)'!O23</f>
        <v>0</v>
      </c>
    </row>
    <row r="24" spans="1:10" x14ac:dyDescent="0.3">
      <c r="A24" s="137" t="e">
        <f>'Global (All)'!#REF!</f>
        <v>#REF!</v>
      </c>
      <c r="B24" s="137">
        <f>'Global (All)'!AF24</f>
        <v>0</v>
      </c>
      <c r="C24" s="137">
        <f>'Global (All)'!AD24</f>
        <v>0</v>
      </c>
      <c r="D24" s="137" t="str">
        <f>'Global (All)'!A24</f>
        <v>Bell Common CARP (WAN interf.)</v>
      </c>
      <c r="E24" s="137">
        <f>'Global (All)'!R24</f>
        <v>0</v>
      </c>
      <c r="F24" s="152">
        <f>'Global (All)'!Q24</f>
        <v>0</v>
      </c>
      <c r="G24" s="137" t="str">
        <f>'Global (All)'!H24</f>
        <v>10.10.13.10</v>
      </c>
      <c r="H24" s="137" t="str">
        <f>'Global (All)'!J24</f>
        <v>255.255.255.0</v>
      </c>
      <c r="I24" s="137">
        <f>'Global (All)'!K24</f>
        <v>0</v>
      </c>
      <c r="J24" s="137">
        <f>'Global (All)'!O24</f>
        <v>0</v>
      </c>
    </row>
    <row r="25" spans="1:10" x14ac:dyDescent="0.3">
      <c r="A25" s="137" t="e">
        <f>'Global (All)'!#REF!</f>
        <v>#REF!</v>
      </c>
      <c r="B25" s="137">
        <f>'Global (All)'!AF25</f>
        <v>0</v>
      </c>
      <c r="C25" s="137">
        <f>'Global (All)'!AD25</f>
        <v>0</v>
      </c>
      <c r="D25" s="137" t="str">
        <f>'Global (All)'!A25</f>
        <v>Bell Common EVB SCADA Client.)</v>
      </c>
      <c r="E25" s="137">
        <f>'Global (All)'!R25</f>
        <v>0</v>
      </c>
      <c r="F25" s="152">
        <f>'Global (All)'!Q25</f>
        <v>0</v>
      </c>
      <c r="G25" s="137" t="str">
        <f>'Global (All)'!H25</f>
        <v>192.1.13.102</v>
      </c>
      <c r="H25" s="137" t="str">
        <f>'Global (All)'!J25</f>
        <v>255.255.255.0</v>
      </c>
      <c r="I25" s="137">
        <f>'Global (All)'!K25</f>
        <v>0</v>
      </c>
      <c r="J25" s="137">
        <f>'Global (All)'!O25</f>
        <v>0</v>
      </c>
    </row>
    <row r="26" spans="1:10" x14ac:dyDescent="0.3">
      <c r="A26" s="137" t="e">
        <f>'Global (All)'!#REF!</f>
        <v>#REF!</v>
      </c>
      <c r="B26" s="137">
        <f>'Global (All)'!AF26</f>
        <v>0</v>
      </c>
      <c r="C26" s="137" t="str">
        <f>'Global (All)'!AD26</f>
        <v>Bell Common EVB Switch A</v>
      </c>
      <c r="D26" s="137" t="str">
        <f>'Global (All)'!A26</f>
        <v>Bell Common EVB Switch A</v>
      </c>
      <c r="E26" s="137" t="str">
        <f>'Global (All)'!R26</f>
        <v>[…]02610</v>
      </c>
      <c r="F26" s="152" t="str">
        <f>'Global (All)'!Q26</f>
        <v>PT-7728-F-HV-HV</v>
      </c>
      <c r="G26" s="137" t="str">
        <f>'Global (All)'!H26</f>
        <v>192.1.13.22</v>
      </c>
      <c r="H26" s="137" t="str">
        <f>'Global (All)'!J26</f>
        <v>255.255.255.0</v>
      </c>
      <c r="I26" s="137">
        <f>'Global (All)'!K26</f>
        <v>0</v>
      </c>
      <c r="J26" s="137">
        <f>'Global (All)'!O26</f>
        <v>0</v>
      </c>
    </row>
    <row r="27" spans="1:10" x14ac:dyDescent="0.3">
      <c r="A27" s="137" t="e">
        <f>'Global (All)'!#REF!</f>
        <v>#REF!</v>
      </c>
      <c r="B27" s="137">
        <f>'Global (All)'!AF27</f>
        <v>0</v>
      </c>
      <c r="C27" s="137" t="str">
        <f>'Global (All)'!AD27</f>
        <v>Bell Common EVB Switch B</v>
      </c>
      <c r="D27" s="137" t="str">
        <f>'Global (All)'!A27</f>
        <v>Bell Common EVB Switch B</v>
      </c>
      <c r="E27" s="137" t="str">
        <f>'Global (All)'!R27</f>
        <v>[…]09987</v>
      </c>
      <c r="F27" s="152" t="str">
        <f>'Global (All)'!Q27</f>
        <v>EDS-405A-MM-SC</v>
      </c>
      <c r="G27" s="137" t="str">
        <f>'Global (All)'!H27</f>
        <v>10.10.13.24</v>
      </c>
      <c r="H27" s="137" t="str">
        <f>'Global (All)'!J27</f>
        <v>255.255.255.0</v>
      </c>
      <c r="I27" s="137">
        <f>'Global (All)'!K27</f>
        <v>0</v>
      </c>
      <c r="J27" s="137">
        <f>'Global (All)'!O27</f>
        <v>0</v>
      </c>
    </row>
    <row r="28" spans="1:10" x14ac:dyDescent="0.3">
      <c r="A28" s="137" t="e">
        <f>'Global (All)'!#REF!</f>
        <v>#REF!</v>
      </c>
      <c r="B28" s="137">
        <f>'Global (All)'!AF28</f>
        <v>0</v>
      </c>
      <c r="C28" s="137" t="str">
        <f>'Global (All)'!AD28</f>
        <v>Bell Common SCPA2</v>
      </c>
      <c r="D28" s="137" t="str">
        <f>'Global (All)'!A28</f>
        <v>Bell Common SCPA2</v>
      </c>
      <c r="E28" s="137" t="str">
        <f>'Global (All)'!R28</f>
        <v>[…]04385</v>
      </c>
      <c r="F28" s="152" t="str">
        <f>'Global (All)'!Q28</f>
        <v>EDS-405A-MM-SC</v>
      </c>
      <c r="G28" s="137" t="str">
        <f>'Global (All)'!H28</f>
        <v>192.1.13.25</v>
      </c>
      <c r="H28" s="137" t="str">
        <f>'Global (All)'!J28</f>
        <v>255.255.255.0</v>
      </c>
      <c r="I28" s="137">
        <f>'Global (All)'!K28</f>
        <v>0</v>
      </c>
      <c r="J28" s="137">
        <f>'Global (All)'!O28</f>
        <v>0</v>
      </c>
    </row>
    <row r="29" spans="1:10" x14ac:dyDescent="0.3">
      <c r="A29" s="137" t="e">
        <f>'Global (All)'!#REF!</f>
        <v>#REF!</v>
      </c>
      <c r="B29" s="137">
        <f>'Global (All)'!AF29</f>
        <v>0</v>
      </c>
      <c r="C29" s="137" t="str">
        <f>'Global (All)'!AD29</f>
        <v>Bell Common SCPB1</v>
      </c>
      <c r="D29" s="137" t="str">
        <f>'Global (All)'!A29</f>
        <v>Bell Common SCPB1</v>
      </c>
      <c r="E29" s="137" t="str">
        <f>'Global (All)'!R29</f>
        <v>[…]04236</v>
      </c>
      <c r="F29" s="152" t="str">
        <f>'Global (All)'!Q29</f>
        <v>EDS-405A-MM-SC</v>
      </c>
      <c r="G29" s="137" t="str">
        <f>'Global (All)'!H29</f>
        <v>192.1.13.26</v>
      </c>
      <c r="H29" s="137" t="str">
        <f>'Global (All)'!J29</f>
        <v>255.255.255.0</v>
      </c>
      <c r="I29" s="137">
        <f>'Global (All)'!K29</f>
        <v>0</v>
      </c>
      <c r="J29" s="137">
        <f>'Global (All)'!O29</f>
        <v>0</v>
      </c>
    </row>
    <row r="30" spans="1:10" x14ac:dyDescent="0.3">
      <c r="A30" s="137" t="e">
        <f>'Global (All)'!#REF!</f>
        <v>#REF!</v>
      </c>
      <c r="B30" s="137">
        <f>'Global (All)'!AF30</f>
        <v>0</v>
      </c>
      <c r="C30" s="137">
        <f>'Global (All)'!AD30</f>
        <v>0</v>
      </c>
      <c r="D30" s="137" t="str">
        <f>'Global (All)'!A30</f>
        <v>Bell Common WVB Scada Client 1</v>
      </c>
      <c r="E30" s="137">
        <f>'Global (All)'!R30</f>
        <v>0</v>
      </c>
      <c r="F30" s="152">
        <f>'Global (All)'!Q30</f>
        <v>0</v>
      </c>
      <c r="G30" s="137" t="str">
        <f>'Global (All)'!H30</f>
        <v>192.1.13.101</v>
      </c>
      <c r="H30" s="137" t="str">
        <f>'Global (All)'!J30</f>
        <v>255.255.255.0</v>
      </c>
      <c r="I30" s="137">
        <f>'Global (All)'!K30</f>
        <v>0</v>
      </c>
      <c r="J30" s="137">
        <f>'Global (All)'!O30</f>
        <v>0</v>
      </c>
    </row>
    <row r="31" spans="1:10" x14ac:dyDescent="0.3">
      <c r="A31" s="137" t="e">
        <f>'Global (All)'!#REF!</f>
        <v>#REF!</v>
      </c>
      <c r="B31" s="137">
        <f>'Global (All)'!AF31</f>
        <v>0</v>
      </c>
      <c r="C31" s="137" t="str">
        <f>'Global (All)'!AD31</f>
        <v>Bell Common WVB Switch A</v>
      </c>
      <c r="D31" s="137" t="str">
        <f>'Global (All)'!A31</f>
        <v>Bell Common WVB Switch A</v>
      </c>
      <c r="E31" s="137" t="str">
        <f>'Global (All)'!R31</f>
        <v>[…]02596</v>
      </c>
      <c r="F31" s="152" t="str">
        <f>'Global (All)'!Q31</f>
        <v>PT-7728-F-HV-HV</v>
      </c>
      <c r="G31" s="137" t="str">
        <f>'Global (All)'!H31</f>
        <v>192.1.13.21</v>
      </c>
      <c r="H31" s="137" t="str">
        <f>'Global (All)'!J31</f>
        <v>255.255.255.0</v>
      </c>
      <c r="I31" s="137">
        <f>'Global (All)'!K31</f>
        <v>0</v>
      </c>
      <c r="J31" s="137">
        <f>'Global (All)'!O31</f>
        <v>0</v>
      </c>
    </row>
    <row r="32" spans="1:10" x14ac:dyDescent="0.3">
      <c r="A32" s="137" t="e">
        <f>'Global (All)'!#REF!</f>
        <v>#REF!</v>
      </c>
      <c r="B32" s="137">
        <f>'Global (All)'!AF32</f>
        <v>0</v>
      </c>
      <c r="C32" s="137" t="str">
        <f>'Global (All)'!AD32</f>
        <v>Bell Common WVB Switch B</v>
      </c>
      <c r="D32" s="137" t="str">
        <f>'Global (All)'!A32</f>
        <v>Bell Common WVB Switch B</v>
      </c>
      <c r="E32" s="137" t="e">
        <f>'Global (All)'!#REF!</f>
        <v>#REF!</v>
      </c>
      <c r="F32" s="152" t="str">
        <f>'Global (All)'!Q32</f>
        <v>EDS-405A-MM-SC</v>
      </c>
      <c r="G32" s="137" t="str">
        <f>'Global (All)'!H32</f>
        <v>10.10.13.23</v>
      </c>
      <c r="H32" s="137" t="str">
        <f>'Global (All)'!J32</f>
        <v>255.255.255.0</v>
      </c>
      <c r="I32" s="137">
        <f>'Global (All)'!K32</f>
        <v>0</v>
      </c>
      <c r="J32" s="137">
        <f>'Global (All)'!O32</f>
        <v>0</v>
      </c>
    </row>
    <row r="33" spans="1:10" x14ac:dyDescent="0.3">
      <c r="A33" s="137" t="e">
        <f>'Global (All)'!#REF!</f>
        <v>#REF!</v>
      </c>
      <c r="B33" s="137">
        <f>'Global (All)'!AF33</f>
        <v>0</v>
      </c>
      <c r="C33" s="137">
        <f>'Global (All)'!AD33</f>
        <v>0</v>
      </c>
      <c r="D33" s="137" t="str">
        <f>'Global (All)'!A33</f>
        <v>Bucknalls Lane Camera #1</v>
      </c>
      <c r="E33" s="137" t="e">
        <f>'Global (All)'!#REF!</f>
        <v>#REF!</v>
      </c>
      <c r="F33" s="152">
        <f>'Global (All)'!Q33</f>
        <v>0</v>
      </c>
      <c r="G33" s="137" t="str">
        <f>'Global (All)'!H33</f>
        <v>10.3.170.11</v>
      </c>
      <c r="H33" s="137" t="str">
        <f>'Global (All)'!J33</f>
        <v>255.255.255.0</v>
      </c>
      <c r="I33" s="137">
        <f>'Global (All)'!K33</f>
        <v>0</v>
      </c>
      <c r="J33" s="137">
        <f>'Global (All)'!O33</f>
        <v>0</v>
      </c>
    </row>
    <row r="34" spans="1:10" x14ac:dyDescent="0.3">
      <c r="A34" s="137" t="e">
        <f>'Global (All)'!#REF!</f>
        <v>#REF!</v>
      </c>
      <c r="B34" s="137">
        <f>'Global (All)'!AF34</f>
        <v>0</v>
      </c>
      <c r="C34" s="137">
        <f>'Global (All)'!AD34</f>
        <v>0</v>
      </c>
      <c r="D34" s="137" t="str">
        <f>'Global (All)'!A34</f>
        <v>Bucknalls Lane Camera #2</v>
      </c>
      <c r="E34" s="137" t="e">
        <f>'Global (All)'!#REF!</f>
        <v>#REF!</v>
      </c>
      <c r="F34" s="152">
        <f>'Global (All)'!Q34</f>
        <v>0</v>
      </c>
      <c r="G34" s="137" t="str">
        <f>'Global (All)'!H34</f>
        <v>10.3.170.12</v>
      </c>
      <c r="H34" s="137" t="str">
        <f>'Global (All)'!J34</f>
        <v>255.255.255.0</v>
      </c>
      <c r="I34" s="137">
        <f>'Global (All)'!K34</f>
        <v>0</v>
      </c>
      <c r="J34" s="137">
        <f>'Global (All)'!O34</f>
        <v>0</v>
      </c>
    </row>
    <row r="35" spans="1:10" x14ac:dyDescent="0.3">
      <c r="A35" s="137" t="e">
        <f>'Global (All)'!#REF!</f>
        <v>#REF!</v>
      </c>
      <c r="B35" s="137">
        <f>'Global (All)'!AF35</f>
        <v>0</v>
      </c>
      <c r="C35" s="137">
        <f>'Global (All)'!AD35</f>
        <v>0</v>
      </c>
      <c r="D35" s="137" t="str">
        <f>'Global (All)'!A35</f>
        <v>Bucknalls Lane PLC</v>
      </c>
      <c r="E35" s="137" t="e">
        <f>'Global (All)'!#REF!</f>
        <v>#REF!</v>
      </c>
      <c r="F35" s="152">
        <f>'Global (All)'!Q35</f>
        <v>0</v>
      </c>
      <c r="G35" s="137" t="str">
        <f>'Global (All)'!H35</f>
        <v>10.3.170.10</v>
      </c>
      <c r="H35" s="137" t="str">
        <f>'Global (All)'!J35</f>
        <v>255.255.255.0</v>
      </c>
      <c r="I35" s="137">
        <f>'Global (All)'!K35</f>
        <v>0</v>
      </c>
      <c r="J35" s="137">
        <f>'Global (All)'!O35</f>
        <v>0</v>
      </c>
    </row>
    <row r="36" spans="1:10" x14ac:dyDescent="0.3">
      <c r="A36" s="137" t="e">
        <f>'Global (All)'!#REF!</f>
        <v>#REF!</v>
      </c>
      <c r="B36" s="137" t="str">
        <f>'Global (All)'!AF36</f>
        <v>First</v>
      </c>
      <c r="C36" s="137">
        <f>'Global (All)'!AD36</f>
        <v>0</v>
      </c>
      <c r="D36" s="137" t="str">
        <f>'Global (All)'!A36</f>
        <v>CPS Network Management System</v>
      </c>
      <c r="E36" s="137" t="e">
        <f>'Global (All)'!#REF!</f>
        <v>#REF!</v>
      </c>
      <c r="F36" s="152" t="str">
        <f>'Global (All)'!Q36</f>
        <v>RS300-E9-PS4</v>
      </c>
      <c r="G36" s="137" t="str">
        <f>'Global (All)'!H36</f>
        <v>192.0.11.100</v>
      </c>
      <c r="H36" s="137" t="str">
        <f>'Global (All)'!J36</f>
        <v>255.255.255.0</v>
      </c>
      <c r="I36" s="137" t="str">
        <f>'Global (All)'!K36</f>
        <v>192.0.11.1</v>
      </c>
      <c r="J36" s="137">
        <f>'Global (All)'!O36</f>
        <v>0</v>
      </c>
    </row>
    <row r="37" spans="1:10" x14ac:dyDescent="0.3">
      <c r="A37" s="137" t="e">
        <f>'Global (All)'!#REF!</f>
        <v>#REF!</v>
      </c>
      <c r="B37" s="137">
        <f>'Global (All)'!AF37</f>
        <v>0</v>
      </c>
      <c r="C37" s="137">
        <f>'Global (All)'!AD37</f>
        <v>0</v>
      </c>
      <c r="D37" s="137" t="str">
        <f>'Global (All)'!A37</f>
        <v>Darford Crossing DFF Interfacing CARP (LAN interf.)</v>
      </c>
      <c r="E37" s="137" t="e">
        <f>'Global (All)'!#REF!</f>
        <v>#REF!</v>
      </c>
      <c r="F37" s="152">
        <f>'Global (All)'!Q37</f>
        <v>0</v>
      </c>
      <c r="G37" s="137" t="str">
        <f>'Global (All)'!H37</f>
        <v>10.11.11.20</v>
      </c>
      <c r="H37" s="137" t="str">
        <f>'Global (All)'!J37</f>
        <v>255.255.255.0</v>
      </c>
      <c r="I37" s="137">
        <f>'Global (All)'!K37</f>
        <v>0</v>
      </c>
      <c r="J37" s="137">
        <f>'Global (All)'!O37</f>
        <v>0</v>
      </c>
    </row>
    <row r="38" spans="1:10" x14ac:dyDescent="0.3">
      <c r="A38" s="137" t="e">
        <f>'Global (All)'!#REF!</f>
        <v>#REF!</v>
      </c>
      <c r="B38" s="137">
        <f>'Global (All)'!AF38</f>
        <v>0</v>
      </c>
      <c r="C38" s="137">
        <f>'Global (All)'!AD38</f>
        <v>0</v>
      </c>
      <c r="D38" s="137" t="str">
        <f>'Global (All)'!A38</f>
        <v>Darford Crossing DFF Interfacing CARP (WAN interf.)</v>
      </c>
      <c r="E38" s="137" t="e">
        <f>'Global (All)'!#REF!</f>
        <v>#REF!</v>
      </c>
      <c r="F38" s="152">
        <f>'Global (All)'!Q38</f>
        <v>0</v>
      </c>
      <c r="G38" s="137" t="str">
        <f>'Global (All)'!H38</f>
        <v>10.12.12.10</v>
      </c>
      <c r="H38" s="137" t="str">
        <f>'Global (All)'!J38</f>
        <v>255.255.255.0</v>
      </c>
      <c r="I38" s="137">
        <f>'Global (All)'!K38</f>
        <v>0</v>
      </c>
      <c r="J38" s="137">
        <f>'Global (All)'!O38</f>
        <v>0</v>
      </c>
    </row>
    <row r="39" spans="1:10" x14ac:dyDescent="0.3">
      <c r="A39" s="137" t="e">
        <f>'Global (All)'!#REF!</f>
        <v>#REF!</v>
      </c>
      <c r="B39" s="137">
        <f>'Global (All)'!AF39</f>
        <v>0</v>
      </c>
      <c r="C39" s="137" t="str">
        <f>'Global (All)'!AD39</f>
        <v>Darford Crossing EEVB Wi-Fi Bridge</v>
      </c>
      <c r="D39" s="137" t="str">
        <f>'Global (All)'!A39</f>
        <v>Darford Crossing EEVB Wi-Fi Bridge</v>
      </c>
      <c r="E39" s="137" t="e">
        <f>'Global (All)'!#REF!</f>
        <v>#REF!</v>
      </c>
      <c r="F39" s="152" t="str">
        <f>'Global (All)'!Q39</f>
        <v>SCALANCE W786-1PRO</v>
      </c>
      <c r="G39" s="137" t="str">
        <f>'Global (All)'!H39</f>
        <v>20.220.220.35</v>
      </c>
      <c r="H39" s="137" t="str">
        <f>'Global (All)'!J39</f>
        <v>255.255.255.0</v>
      </c>
      <c r="I39" s="137" t="str">
        <f>'Global (All)'!K39</f>
        <v>20.220.220.1</v>
      </c>
      <c r="J39" s="137">
        <f>'Global (All)'!O39</f>
        <v>0</v>
      </c>
    </row>
    <row r="40" spans="1:10" x14ac:dyDescent="0.3">
      <c r="A40" s="137" t="e">
        <f>'Global (All)'!#REF!</f>
        <v>#REF!</v>
      </c>
      <c r="B40" s="137">
        <f>'Global (All)'!AF40</f>
        <v>0</v>
      </c>
      <c r="C40" s="137" t="str">
        <f>'Global (All)'!AD40</f>
        <v>Darford Crossing ENWP Wi-Fi Bridge</v>
      </c>
      <c r="D40" s="137" t="str">
        <f>'Global (All)'!A40</f>
        <v>Darford Crossing ENWP Wi-Fi Bridge</v>
      </c>
      <c r="E40" s="137" t="e">
        <f>'Global (All)'!#REF!</f>
        <v>#REF!</v>
      </c>
      <c r="F40" s="152" t="str">
        <f>'Global (All)'!Q40</f>
        <v>SCALANCE W786-1PRO</v>
      </c>
      <c r="G40" s="137" t="str">
        <f>'Global (All)'!H40</f>
        <v>20.220.220.65</v>
      </c>
      <c r="H40" s="137" t="str">
        <f>'Global (All)'!J40</f>
        <v>255.255.255.0</v>
      </c>
      <c r="I40" s="137" t="str">
        <f>'Global (All)'!K40</f>
        <v>20.220.220.1</v>
      </c>
      <c r="J40" s="137">
        <f>'Global (All)'!O40</f>
        <v>0</v>
      </c>
    </row>
    <row r="41" spans="1:10" x14ac:dyDescent="0.3">
      <c r="A41" s="137" t="e">
        <f>'Global (All)'!#REF!</f>
        <v>#REF!</v>
      </c>
      <c r="B41" s="137">
        <f>'Global (All)'!AF41</f>
        <v>0</v>
      </c>
      <c r="C41" s="137">
        <f>'Global (All)'!AD41</f>
        <v>0</v>
      </c>
      <c r="D41" s="137" t="str">
        <f>'Global (All)'!A41</f>
        <v>Darford Crossing OiW Primary Server</v>
      </c>
      <c r="E41" s="137" t="e">
        <f>'Global (All)'!#REF!</f>
        <v>#REF!</v>
      </c>
      <c r="F41" s="152">
        <f>'Global (All)'!Q41</f>
        <v>0</v>
      </c>
      <c r="G41" s="137" t="str">
        <f>'Global (All)'!H41</f>
        <v>192.3.11.50</v>
      </c>
      <c r="H41" s="137" t="str">
        <f>'Global (All)'!J41</f>
        <v>255.255.255.0</v>
      </c>
      <c r="I41" s="137">
        <f>'Global (All)'!K41</f>
        <v>0</v>
      </c>
      <c r="J41" s="137">
        <f>'Global (All)'!O41</f>
        <v>0</v>
      </c>
    </row>
    <row r="42" spans="1:10" x14ac:dyDescent="0.3">
      <c r="A42" s="137" t="e">
        <f>'Global (All)'!#REF!</f>
        <v>#REF!</v>
      </c>
      <c r="B42" s="137">
        <f>'Global (All)'!AF42</f>
        <v>0</v>
      </c>
      <c r="C42" s="137">
        <f>'Global (All)'!AD42</f>
        <v>0</v>
      </c>
      <c r="D42" s="137" t="str">
        <f>'Global (All)'!A42</f>
        <v>Darford Crossing SCADA Server(s)</v>
      </c>
      <c r="E42" s="137" t="e">
        <f>'Global (All)'!#REF!</f>
        <v>#REF!</v>
      </c>
      <c r="F42" s="152">
        <f>'Global (All)'!Q42</f>
        <v>0</v>
      </c>
      <c r="G42" s="137" t="str">
        <f>'Global (All)'!H42</f>
        <v>10.110.110.199</v>
      </c>
      <c r="H42" s="137" t="str">
        <f>'Global (All)'!J42</f>
        <v>255.255.255.0</v>
      </c>
      <c r="I42" s="137">
        <f>'Global (All)'!K42</f>
        <v>0</v>
      </c>
      <c r="J42" s="137">
        <f>'Global (All)'!O42</f>
        <v>0</v>
      </c>
    </row>
    <row r="43" spans="1:10" x14ac:dyDescent="0.3">
      <c r="A43" s="137" t="e">
        <f>'Global (All)'!#REF!</f>
        <v>#REF!</v>
      </c>
      <c r="B43" s="137">
        <f>'Global (All)'!AF43</f>
        <v>0</v>
      </c>
      <c r="C43" s="137">
        <f>'Global (All)'!AD43</f>
        <v>0</v>
      </c>
      <c r="D43" s="137" t="str">
        <f>'Global (All)'!A43</f>
        <v>Darford Crossing TOC CARP (LAN interf.)</v>
      </c>
      <c r="E43" s="137" t="e">
        <f>'Global (All)'!#REF!</f>
        <v>#REF!</v>
      </c>
      <c r="F43" s="152">
        <f>'Global (All)'!Q43</f>
        <v>0</v>
      </c>
      <c r="G43" s="137" t="str">
        <f>'Global (All)'!H43</f>
        <v>192.0.11.1</v>
      </c>
      <c r="H43" s="137" t="str">
        <f>'Global (All)'!J43</f>
        <v>255.255.255.0</v>
      </c>
      <c r="I43" s="137">
        <f>'Global (All)'!K43</f>
        <v>0</v>
      </c>
      <c r="J43" s="137">
        <f>'Global (All)'!O43</f>
        <v>0</v>
      </c>
    </row>
    <row r="44" spans="1:10" x14ac:dyDescent="0.3">
      <c r="A44" s="137" t="e">
        <f>'Global (All)'!#REF!</f>
        <v>#REF!</v>
      </c>
      <c r="B44" s="137">
        <f>'Global (All)'!AF44</f>
        <v>0</v>
      </c>
      <c r="C44" s="137">
        <f>'Global (All)'!AD44</f>
        <v>0</v>
      </c>
      <c r="D44" s="137" t="str">
        <f>'Global (All)'!A44</f>
        <v>Darford Crossing TOC CARP (WAN interf.)</v>
      </c>
      <c r="E44" s="137" t="e">
        <f>'Global (All)'!#REF!</f>
        <v>#REF!</v>
      </c>
      <c r="F44" s="152">
        <f>'Global (All)'!Q44</f>
        <v>0</v>
      </c>
      <c r="G44" s="137" t="str">
        <f>'Global (All)'!H44</f>
        <v>10.11.11.10</v>
      </c>
      <c r="H44" s="137" t="str">
        <f>'Global (All)'!J44</f>
        <v>255.255.255.0</v>
      </c>
      <c r="I44" s="137">
        <f>'Global (All)'!K44</f>
        <v>0</v>
      </c>
      <c r="J44" s="137">
        <f>'Global (All)'!O44</f>
        <v>0</v>
      </c>
    </row>
    <row r="45" spans="1:10" x14ac:dyDescent="0.3">
      <c r="A45" s="137" t="e">
        <f>'Global (All)'!#REF!</f>
        <v>#REF!</v>
      </c>
      <c r="B45" s="137">
        <f>'Global (All)'!AF45</f>
        <v>0</v>
      </c>
      <c r="C45" s="137">
        <f>'Global (All)'!AD45</f>
        <v>0</v>
      </c>
      <c r="D45" s="137" t="str">
        <f>'Global (All)'!A45</f>
        <v>Darford Crossing TOC Transit CARP (LAN interf.)</v>
      </c>
      <c r="E45" s="137" t="e">
        <f>'Global (All)'!#REF!</f>
        <v>#REF!</v>
      </c>
      <c r="F45" s="152">
        <f>'Global (All)'!Q45</f>
        <v>0</v>
      </c>
      <c r="G45" s="137" t="str">
        <f>'Global (All)'!H45</f>
        <v>10.11.11.15</v>
      </c>
      <c r="H45" s="137" t="str">
        <f>'Global (All)'!J45</f>
        <v>255.255.255.0</v>
      </c>
      <c r="I45" s="137">
        <f>'Global (All)'!K45</f>
        <v>0</v>
      </c>
      <c r="J45" s="137">
        <f>'Global (All)'!O45</f>
        <v>0</v>
      </c>
    </row>
    <row r="46" spans="1:10" x14ac:dyDescent="0.3">
      <c r="A46" s="137" t="e">
        <f>'Global (All)'!#REF!</f>
        <v>#REF!</v>
      </c>
      <c r="B46" s="137">
        <f>'Global (All)'!AF46</f>
        <v>0</v>
      </c>
      <c r="C46" s="137">
        <f>'Global (All)'!AD46</f>
        <v>0</v>
      </c>
      <c r="D46" s="137" t="str">
        <f>'Global (All)'!A46</f>
        <v>Darford Crossing TOC Transit CARP (WAN interf.)</v>
      </c>
      <c r="E46" s="137" t="e">
        <f>'Global (All)'!#REF!</f>
        <v>#REF!</v>
      </c>
      <c r="F46" s="152">
        <f>'Global (All)'!Q46</f>
        <v>0</v>
      </c>
      <c r="G46" s="137" t="str">
        <f>'Global (All)'!H46</f>
        <v>10.10.11.15</v>
      </c>
      <c r="H46" s="137" t="str">
        <f>'Global (All)'!J46</f>
        <v>255.255.255.0</v>
      </c>
      <c r="I46" s="137">
        <f>'Global (All)'!K46</f>
        <v>0</v>
      </c>
      <c r="J46" s="137">
        <f>'Global (All)'!O46</f>
        <v>0</v>
      </c>
    </row>
    <row r="47" spans="1:10" x14ac:dyDescent="0.3">
      <c r="A47" s="137" t="e">
        <f>'Global (All)'!#REF!</f>
        <v>#REF!</v>
      </c>
      <c r="B47" s="137">
        <f>'Global (All)'!AF47</f>
        <v>0</v>
      </c>
      <c r="C47" s="137" t="str">
        <f>'Global (All)'!AD47</f>
        <v>Dartford Crossing Admin Switch A</v>
      </c>
      <c r="D47" s="137" t="str">
        <f>'Global (All)'!A47</f>
        <v>Dartford Crossing Admin Switch A</v>
      </c>
      <c r="E47" s="137" t="e">
        <f>'Global (All)'!#REF!</f>
        <v>#REF!</v>
      </c>
      <c r="F47" s="152" t="str">
        <f>'Global (All)'!Q47</f>
        <v>PT-7828-F-HV-HV</v>
      </c>
      <c r="G47" s="137" t="str">
        <f>'Global (All)'!H47</f>
        <v>192.0.11.21</v>
      </c>
      <c r="H47" s="137" t="str">
        <f>'Global (All)'!J47</f>
        <v>255.255.255.0</v>
      </c>
      <c r="I47" s="137" t="str">
        <f>'Global (All)'!K47</f>
        <v>192.0.11.1</v>
      </c>
      <c r="J47" s="137">
        <f>'Global (All)'!O47</f>
        <v>0</v>
      </c>
    </row>
    <row r="48" spans="1:10" x14ac:dyDescent="0.3">
      <c r="A48" s="137" t="e">
        <f>'Global (All)'!#REF!</f>
        <v>#REF!</v>
      </c>
      <c r="B48" s="137">
        <f>'Global (All)'!AF48</f>
        <v>0</v>
      </c>
      <c r="C48" s="137" t="str">
        <f>'Global (All)'!AD48</f>
        <v>Dartford Crossing Admin Switch B</v>
      </c>
      <c r="D48" s="137" t="str">
        <f>'Global (All)'!A48</f>
        <v>Dartford Crossing Admin Switch B</v>
      </c>
      <c r="E48" s="137" t="e">
        <f>'Global (All)'!#REF!</f>
        <v>#REF!</v>
      </c>
      <c r="F48" s="152" t="str">
        <f>'Global (All)'!Q48</f>
        <v>PT-7828-F-HV-HV</v>
      </c>
      <c r="G48" s="137" t="str">
        <f>'Global (All)'!H48</f>
        <v>192.0.11.22</v>
      </c>
      <c r="H48" s="137" t="str">
        <f>'Global (All)'!J48</f>
        <v>255.255.255.0</v>
      </c>
      <c r="I48" s="137" t="str">
        <f>'Global (All)'!K48</f>
        <v>192.0.11.1</v>
      </c>
      <c r="J48" s="137">
        <f>'Global (All)'!O48</f>
        <v>0</v>
      </c>
    </row>
    <row r="49" spans="1:10" x14ac:dyDescent="0.3">
      <c r="A49" s="137" t="e">
        <f>'Global (All)'!#REF!</f>
        <v>#REF!</v>
      </c>
      <c r="B49" s="137">
        <f>'Global (All)'!AF49</f>
        <v>0</v>
      </c>
      <c r="C49" s="137" t="str">
        <f>'Global (All)'!AD49</f>
        <v>Dartford Crossing ECC</v>
      </c>
      <c r="D49" s="137" t="str">
        <f>'Global (All)'!A49</f>
        <v>Dartford Crossing ECC</v>
      </c>
      <c r="E49" s="137" t="str">
        <f>'Global (All)'!R49</f>
        <v>[…]03157</v>
      </c>
      <c r="F49" s="152" t="str">
        <f>'Global (All)'!Q49</f>
        <v>IKS-6728-4GTXSFP-T</v>
      </c>
      <c r="G49" s="137" t="str">
        <f>'Global (All)'!H49</f>
        <v>192.0.11.124</v>
      </c>
      <c r="H49" s="137" t="str">
        <f>'Global (All)'!J49</f>
        <v>255.255.255.0</v>
      </c>
      <c r="I49" s="137" t="str">
        <f>'Global (All)'!K49</f>
        <v>192.0.11.1</v>
      </c>
      <c r="J49" s="137">
        <f>'Global (All)'!O49</f>
        <v>0</v>
      </c>
    </row>
    <row r="50" spans="1:10" x14ac:dyDescent="0.3">
      <c r="A50" s="137" t="e">
        <f>'Global (All)'!#REF!</f>
        <v>#REF!</v>
      </c>
      <c r="B50" s="137">
        <f>'Global (All)'!AF50</f>
        <v>0</v>
      </c>
      <c r="C50" s="137" t="str">
        <f>'Global (All)'!AD50</f>
        <v>Dartford Crossing EEVB</v>
      </c>
      <c r="D50" s="137" t="str">
        <f>'Global (All)'!A50</f>
        <v>Dartford Crossing EEVB</v>
      </c>
      <c r="E50" s="137" t="str">
        <f>'Global (All)'!R50</f>
        <v>[…]03156</v>
      </c>
      <c r="F50" s="152" t="str">
        <f>'Global (All)'!Q50</f>
        <v>IKS-6728-4GTXSFP-HV-T</v>
      </c>
      <c r="G50" s="137" t="str">
        <f>'Global (All)'!H50</f>
        <v>192.0.11.126</v>
      </c>
      <c r="H50" s="137" t="str">
        <f>'Global (All)'!J50</f>
        <v>255.255.255.0</v>
      </c>
      <c r="I50" s="137" t="str">
        <f>'Global (All)'!K50</f>
        <v>192.0.11.1</v>
      </c>
      <c r="J50" s="137">
        <f>'Global (All)'!O50</f>
        <v>0</v>
      </c>
    </row>
    <row r="51" spans="1:10" x14ac:dyDescent="0.3">
      <c r="A51" s="137" t="e">
        <f>'Global (All)'!#REF!</f>
        <v>#REF!</v>
      </c>
      <c r="B51" s="137">
        <f>'Global (All)'!AF51</f>
        <v>0</v>
      </c>
      <c r="C51" s="137">
        <f>'Global (All)'!AD51</f>
        <v>0</v>
      </c>
      <c r="D51" s="137" t="str">
        <f>'Global (All)'!A51</f>
        <v>Dartford Crossing Electronics</v>
      </c>
      <c r="E51" s="137">
        <f>'Global (All)'!R51</f>
        <v>0</v>
      </c>
      <c r="F51" s="152">
        <f>'Global (All)'!Q51</f>
        <v>0</v>
      </c>
      <c r="G51" s="137" t="str">
        <f>'Global (All)'!H51</f>
        <v>10.110.110.20</v>
      </c>
      <c r="H51" s="137" t="str">
        <f>'Global (All)'!J51</f>
        <v>255.255.255.0</v>
      </c>
      <c r="I51" s="137">
        <f>'Global (All)'!K51</f>
        <v>0</v>
      </c>
      <c r="J51" s="137">
        <f>'Global (All)'!O51</f>
        <v>0</v>
      </c>
    </row>
    <row r="52" spans="1:10" x14ac:dyDescent="0.3">
      <c r="A52" s="137" t="e">
        <f>'Global (All)'!#REF!</f>
        <v>#REF!</v>
      </c>
      <c r="B52" s="137">
        <f>'Global (All)'!AF55</f>
        <v>0</v>
      </c>
      <c r="C52" s="137" t="str">
        <f>'Global (All)'!AD55</f>
        <v>Dartford Crossing ENWP</v>
      </c>
      <c r="D52" s="137" t="str">
        <f>'Global (All)'!A55</f>
        <v xml:space="preserve">Dartford Crossing ENWP </v>
      </c>
      <c r="E52" s="137" t="e">
        <f>'Global (All)'!#REF!</f>
        <v>#REF!</v>
      </c>
      <c r="F52" s="152" t="str">
        <f>'Global (All)'!Q55</f>
        <v>EDS-510A-1GT2SFP</v>
      </c>
      <c r="G52" s="137" t="str">
        <f>'Global (All)'!H55</f>
        <v>192.0.11.129</v>
      </c>
      <c r="H52" s="137" t="str">
        <f>'Global (All)'!J55</f>
        <v>255.255.255.0</v>
      </c>
      <c r="I52" s="137" t="str">
        <f>'Global (All)'!K55</f>
        <v>192.0.11.1</v>
      </c>
      <c r="J52" s="137">
        <f>'Global (All)'!O55</f>
        <v>0</v>
      </c>
    </row>
    <row r="53" spans="1:10" x14ac:dyDescent="0.3">
      <c r="A53" s="137" t="e">
        <f>'Global (All)'!#REF!</f>
        <v>#REF!</v>
      </c>
      <c r="B53" s="137">
        <f>'Global (All)'!AF56</f>
        <v>0</v>
      </c>
      <c r="C53" s="137" t="str">
        <f>'Global (All)'!AD56</f>
        <v>Dartford Crossing ETPB</v>
      </c>
      <c r="D53" s="137" t="str">
        <f>'Global (All)'!A56</f>
        <v xml:space="preserve">Dartford Crossing ETPB </v>
      </c>
      <c r="E53" s="137" t="str">
        <f>'Global (All)'!R56</f>
        <v>[…]03112</v>
      </c>
      <c r="F53" s="152" t="str">
        <f>'Global (All)'!Q56</f>
        <v>IKS-6728-4GTXSFP-HV-T</v>
      </c>
      <c r="G53" s="137" t="str">
        <f>'Global (All)'!H56</f>
        <v>192.0.11.128</v>
      </c>
      <c r="H53" s="137" t="str">
        <f>'Global (All)'!J56</f>
        <v>255.255.255.0</v>
      </c>
      <c r="I53" s="137" t="str">
        <f>'Global (All)'!K56</f>
        <v>192.0.11.1</v>
      </c>
      <c r="J53" s="137">
        <f>'Global (All)'!O56</f>
        <v>0</v>
      </c>
    </row>
    <row r="54" spans="1:10" x14ac:dyDescent="0.3">
      <c r="A54" s="137" t="e">
        <f>'Global (All)'!#REF!</f>
        <v>#REF!</v>
      </c>
      <c r="B54" s="137">
        <f>'Global (All)'!AF57</f>
        <v>0</v>
      </c>
      <c r="C54" s="137" t="str">
        <f>'Global (All)'!AD57</f>
        <v>Dartford Crossing KEVB SWA</v>
      </c>
      <c r="D54" s="137" t="str">
        <f>'Global (All)'!A57</f>
        <v>Dartford Crossing KEVB SWA</v>
      </c>
      <c r="E54" s="137" t="str">
        <f>'Global (All)'!R57</f>
        <v>[…]03118</v>
      </c>
      <c r="F54" s="152" t="str">
        <f>'Global (All)'!Q57</f>
        <v>IKS-6728-4GTXSFP-HV-T</v>
      </c>
      <c r="G54" s="137" t="str">
        <f>'Global (All)'!H57</f>
        <v>192.0.11.122</v>
      </c>
      <c r="H54" s="137" t="str">
        <f>'Global (All)'!J57</f>
        <v>255.255.255.0</v>
      </c>
      <c r="I54" s="137" t="str">
        <f>'Global (All)'!K57</f>
        <v>192.0.11.1</v>
      </c>
      <c r="J54" s="137">
        <f>'Global (All)'!O57</f>
        <v>0</v>
      </c>
    </row>
    <row r="55" spans="1:10" x14ac:dyDescent="0.3">
      <c r="A55" s="137" t="e">
        <f>'Global (All)'!#REF!</f>
        <v>#REF!</v>
      </c>
      <c r="B55" s="137">
        <f>'Global (All)'!AF58</f>
        <v>0</v>
      </c>
      <c r="C55" s="137" t="str">
        <f>'Global (All)'!AD58</f>
        <v>Dartford Crossing KEVB SWB</v>
      </c>
      <c r="D55" s="137" t="str">
        <f>'Global (All)'!A58</f>
        <v>Dartford Crossing KEVB SWB</v>
      </c>
      <c r="E55" s="137" t="str">
        <f>'Global (All)'!R58</f>
        <v>[…]03130</v>
      </c>
      <c r="F55" s="152" t="str">
        <f>'Global (All)'!Q58</f>
        <v>IKS-6728-4GTXSFP-HV-T</v>
      </c>
      <c r="G55" s="137" t="str">
        <f>'Global (All)'!H58</f>
        <v>192.0.11.123</v>
      </c>
      <c r="H55" s="137" t="str">
        <f>'Global (All)'!J58</f>
        <v>255.255.255.0</v>
      </c>
      <c r="I55" s="137" t="str">
        <f>'Global (All)'!K58</f>
        <v>192.0.11.1</v>
      </c>
      <c r="J55" s="137">
        <f>'Global (All)'!O58</f>
        <v>0</v>
      </c>
    </row>
    <row r="56" spans="1:10" x14ac:dyDescent="0.3">
      <c r="A56" s="137" t="e">
        <f>'Global (All)'!#REF!</f>
        <v>#REF!</v>
      </c>
      <c r="B56" s="137">
        <f>'Global (All)'!AF59</f>
        <v>0</v>
      </c>
      <c r="C56" s="137" t="str">
        <f>'Global (All)'!AD59</f>
        <v>Dartford Crossing KMA</v>
      </c>
      <c r="D56" s="137" t="str">
        <f>'Global (All)'!A59</f>
        <v xml:space="preserve">Dartford Crossing KMA </v>
      </c>
      <c r="E56" s="137" t="str">
        <f>'Global (All)'!R59</f>
        <v>[…]02271</v>
      </c>
      <c r="F56" s="152" t="str">
        <f>'Global (All)'!Q59</f>
        <v>EDS-510A-1GT2SFP-T</v>
      </c>
      <c r="G56" s="137" t="str">
        <f>'Global (All)'!H59</f>
        <v>192.0.11.127</v>
      </c>
      <c r="H56" s="137" t="str">
        <f>'Global (All)'!J59</f>
        <v>255.255.255.0</v>
      </c>
      <c r="I56" s="137" t="str">
        <f>'Global (All)'!K59</f>
        <v>192.0.11.1</v>
      </c>
      <c r="J56" s="137">
        <f>'Global (All)'!O59</f>
        <v>0</v>
      </c>
    </row>
    <row r="57" spans="1:10" x14ac:dyDescent="0.3">
      <c r="A57" s="137" t="e">
        <f>'Global (All)'!#REF!</f>
        <v>#REF!</v>
      </c>
      <c r="B57" s="137">
        <f>'Global (All)'!AF60</f>
        <v>0</v>
      </c>
      <c r="C57" s="137" t="str">
        <f>'Global (All)'!AD60</f>
        <v>Dartford Crossing KWVB SWB</v>
      </c>
      <c r="D57" s="137" t="str">
        <f>'Global (All)'!A60</f>
        <v>Dartford Crossing KWVB SWB</v>
      </c>
      <c r="E57" s="137" t="str">
        <f>'Global (All)'!R60</f>
        <v>[…]03132</v>
      </c>
      <c r="F57" s="152" t="str">
        <f>'Global (All)'!Q60</f>
        <v>IKS-6728-4GTXSFP-HV-T</v>
      </c>
      <c r="G57" s="137" t="str">
        <f>'Global (All)'!H60</f>
        <v>192.0.11.121</v>
      </c>
      <c r="H57" s="137" t="str">
        <f>'Global (All)'!J60</f>
        <v>255.255.255.0</v>
      </c>
      <c r="I57" s="137" t="str">
        <f>'Global (All)'!K60</f>
        <v>192.0.11.1</v>
      </c>
      <c r="J57" s="137">
        <f>'Global (All)'!O60</f>
        <v>0</v>
      </c>
    </row>
    <row r="58" spans="1:10" x14ac:dyDescent="0.3">
      <c r="A58" s="137" t="e">
        <f>'Global (All)'!#REF!</f>
        <v>#REF!</v>
      </c>
      <c r="B58" s="137">
        <f>'Global (All)'!AF61</f>
        <v>0</v>
      </c>
      <c r="C58" s="137">
        <f>'Global (All)'!AD61</f>
        <v>0</v>
      </c>
      <c r="D58" s="137" t="str">
        <f>'Global (All)'!A61</f>
        <v>Dartford Crossing Rem. Acccess Mgmt Appliance</v>
      </c>
      <c r="E58" s="137">
        <f>'Global (All)'!R61</f>
        <v>2035301091</v>
      </c>
      <c r="F58" s="152" t="str">
        <f>'Global (All)'!Q61</f>
        <v>FL MGUARD RS4000TX/TX VPN</v>
      </c>
      <c r="G58" s="137" t="str">
        <f>'Global (All)'!H61</f>
        <v>10.11.255.253</v>
      </c>
      <c r="H58" s="137" t="str">
        <f>'Global (All)'!J61</f>
        <v>255.255.255.0</v>
      </c>
      <c r="I58" s="137">
        <f>'Global (All)'!K61</f>
        <v>0</v>
      </c>
      <c r="J58" s="137">
        <f>'Global (All)'!O61</f>
        <v>0</v>
      </c>
    </row>
    <row r="59" spans="1:10" x14ac:dyDescent="0.3">
      <c r="A59" s="137" t="e">
        <f>'Global (All)'!#REF!</f>
        <v>#REF!</v>
      </c>
      <c r="B59" s="137">
        <f>'Global (All)'!AF62</f>
        <v>0</v>
      </c>
      <c r="C59" s="137">
        <f>'Global (All)'!AD62</f>
        <v>0</v>
      </c>
      <c r="D59" s="137" t="e">
        <f>'Global (All)'!#REF!</f>
        <v>#REF!</v>
      </c>
      <c r="E59" s="137">
        <f>'Global (All)'!R62</f>
        <v>0</v>
      </c>
      <c r="F59" s="152">
        <f>'Global (All)'!Q62</f>
        <v>0</v>
      </c>
      <c r="G59" s="137" t="str">
        <f>'Global (All)'!H62</f>
        <v>192.2.11.7</v>
      </c>
      <c r="H59" s="137" t="str">
        <f>'Global (All)'!J62</f>
        <v>255.255.255.0</v>
      </c>
      <c r="I59" s="137">
        <f>'Global (All)'!K62</f>
        <v>0</v>
      </c>
      <c r="J59" s="137">
        <f>'Global (All)'!O62</f>
        <v>0</v>
      </c>
    </row>
    <row r="60" spans="1:10" x14ac:dyDescent="0.3">
      <c r="A60" s="137" t="e">
        <f>'Global (All)'!#REF!</f>
        <v>#REF!</v>
      </c>
      <c r="B60" s="137">
        <f>'Global (All)'!AF63</f>
        <v>0</v>
      </c>
      <c r="C60" s="137">
        <f>'Global (All)'!AD63</f>
        <v>0</v>
      </c>
      <c r="D60" s="137" t="str">
        <f>'Global (All)'!A63</f>
        <v>Dartford Crossing TOC OiW NRST Gateway</v>
      </c>
      <c r="E60" s="137">
        <f>'Global (All)'!R63</f>
        <v>2035301058</v>
      </c>
      <c r="F60" s="152" t="str">
        <f>'Global (All)'!Q63</f>
        <v>FL MGUARD RS4000TX/TX VPN</v>
      </c>
      <c r="G60" s="137" t="str">
        <f>'Global (All)'!H63</f>
        <v>10.11.11.2</v>
      </c>
      <c r="H60" s="137" t="str">
        <f>'Global (All)'!J63</f>
        <v>255.255.255.0</v>
      </c>
      <c r="I60" s="137">
        <f>'Global (All)'!K63</f>
        <v>0</v>
      </c>
      <c r="J60" s="137">
        <f>'Global (All)'!O63</f>
        <v>0</v>
      </c>
    </row>
    <row r="61" spans="1:10" x14ac:dyDescent="0.3">
      <c r="A61" s="137" t="e">
        <f>'Global (All)'!#REF!</f>
        <v>#REF!</v>
      </c>
      <c r="B61" s="137">
        <f>'Global (All)'!AF64</f>
        <v>0</v>
      </c>
      <c r="C61" s="137">
        <f>'Global (All)'!AD64</f>
        <v>0</v>
      </c>
      <c r="D61" s="137" t="str">
        <f>'Global (All)'!A64</f>
        <v>Dartford Crossing VPN Concentrator</v>
      </c>
      <c r="E61" s="137">
        <f>'Global (All)'!R64</f>
        <v>2035301163</v>
      </c>
      <c r="F61" s="152" t="str">
        <f>'Global (All)'!Q64</f>
        <v>FL MGUARD RS4000TX/TX VPN</v>
      </c>
      <c r="G61" s="137" t="str">
        <f>'Global (All)'!H64</f>
        <v>10.11.255.254</v>
      </c>
      <c r="H61" s="137" t="str">
        <f>'Global (All)'!J64</f>
        <v>255.255.255.0</v>
      </c>
      <c r="I61" s="137">
        <f>'Global (All)'!K64</f>
        <v>0</v>
      </c>
      <c r="J61" s="137">
        <f>'Global (All)'!O64</f>
        <v>0</v>
      </c>
    </row>
    <row r="62" spans="1:10" x14ac:dyDescent="0.3">
      <c r="A62" s="137" t="e">
        <f>'Global (All)'!#REF!</f>
        <v>#REF!</v>
      </c>
      <c r="B62" s="137">
        <f>'Global (All)'!AF65</f>
        <v>0</v>
      </c>
      <c r="C62" s="137" t="str">
        <f>'Global (All)'!AD65</f>
        <v>Dartfrod Crossing EWVB</v>
      </c>
      <c r="D62" s="137" t="str">
        <f>'Global (All)'!A65</f>
        <v>Dartfrod Crossing EWVB</v>
      </c>
      <c r="E62" s="137" t="str">
        <f>'Global (All)'!R65</f>
        <v>[…]03124</v>
      </c>
      <c r="F62" s="152" t="str">
        <f>'Global (All)'!Q65</f>
        <v>IKS-6728-4GTXSFP-HV-T</v>
      </c>
      <c r="G62" s="137" t="str">
        <f>'Global (All)'!H65</f>
        <v>192.0.11.125</v>
      </c>
      <c r="H62" s="137" t="str">
        <f>'Global (All)'!J65</f>
        <v>255.255.255.0</v>
      </c>
      <c r="I62" s="137" t="str">
        <f>'Global (All)'!K65</f>
        <v>192.0.11.1</v>
      </c>
      <c r="J62" s="137">
        <f>'Global (All)'!O65</f>
        <v>0</v>
      </c>
    </row>
    <row r="63" spans="1:10" x14ac:dyDescent="0.3">
      <c r="A63" s="137" t="e">
        <f>'Global (All)'!#REF!</f>
        <v>#REF!</v>
      </c>
      <c r="B63" s="137">
        <f>'Global (All)'!AF66</f>
        <v>0</v>
      </c>
      <c r="C63" s="137" t="str">
        <f>'Global (All)'!AD66</f>
        <v>Dartfrod Crossing KSEP</v>
      </c>
      <c r="D63" s="137" t="str">
        <f>'Global (All)'!A66</f>
        <v>Dartfrod Crossing KSEP</v>
      </c>
      <c r="E63" s="137" t="str">
        <f>'Global (All)'!R66</f>
        <v>[…]03143</v>
      </c>
      <c r="F63" s="152" t="str">
        <f>'Global (All)'!Q66</f>
        <v>IKS-6728-4GTXSFP-HV-T</v>
      </c>
      <c r="G63" s="137" t="str">
        <f>'Global (All)'!H66</f>
        <v>192.0.11.130</v>
      </c>
      <c r="H63" s="137" t="str">
        <f>'Global (All)'!J66</f>
        <v>255.255.255.0</v>
      </c>
      <c r="I63" s="137" t="str">
        <f>'Global (All)'!K66</f>
        <v>192.0.11.1</v>
      </c>
      <c r="J63" s="137">
        <f>'Global (All)'!O66</f>
        <v>0</v>
      </c>
    </row>
    <row r="64" spans="1:10" x14ac:dyDescent="0.3">
      <c r="A64" s="137" t="e">
        <f>'Global (All)'!#REF!</f>
        <v>#REF!</v>
      </c>
      <c r="B64" s="137">
        <f>'Global (All)'!AF67</f>
        <v>0</v>
      </c>
      <c r="C64" s="137">
        <f>'Global (All)'!AD67</f>
        <v>0</v>
      </c>
      <c r="D64" s="137" t="str">
        <f>'Global (All)'!A67</f>
        <v>Dartfrod Crossing KWVB SWA</v>
      </c>
      <c r="E64" s="137" t="str">
        <f>'Global (All)'!R67</f>
        <v>[…]03117</v>
      </c>
      <c r="F64" s="152" t="str">
        <f>'Global (All)'!Q67</f>
        <v>IKS-6728-4GTXSFP-HV-T</v>
      </c>
      <c r="G64" s="137" t="str">
        <f>'Global (All)'!H67</f>
        <v>192.0.11.120</v>
      </c>
      <c r="H64" s="137" t="str">
        <f>'Global (All)'!J67</f>
        <v>255.255.255.0</v>
      </c>
      <c r="I64" s="137" t="str">
        <f>'Global (All)'!K67</f>
        <v>192.0.11.1</v>
      </c>
      <c r="J64" s="137">
        <f>'Global (All)'!O67</f>
        <v>0</v>
      </c>
    </row>
    <row r="65" spans="1:10" x14ac:dyDescent="0.3">
      <c r="A65" s="137" t="e">
        <f>'Global (All)'!#REF!</f>
        <v>#REF!</v>
      </c>
      <c r="B65" s="137">
        <f>'Global (All)'!AF68</f>
        <v>0</v>
      </c>
      <c r="C65" s="137">
        <f>'Global (All)'!AD68</f>
        <v>0</v>
      </c>
      <c r="D65" s="137" t="str">
        <f>'Global (All)'!A68</f>
        <v>Hatfield CARP (LAN interf.)</v>
      </c>
      <c r="E65" s="137">
        <f>'Global (All)'!R68</f>
        <v>0</v>
      </c>
      <c r="F65" s="152">
        <f>'Global (All)'!Q68</f>
        <v>0</v>
      </c>
      <c r="G65" s="137" t="str">
        <f>'Global (All)'!H68</f>
        <v>192.1.14.10</v>
      </c>
      <c r="H65" s="137" t="str">
        <f>'Global (All)'!J68</f>
        <v>255.255.255.0</v>
      </c>
      <c r="I65" s="137">
        <f>'Global (All)'!K68</f>
        <v>0</v>
      </c>
      <c r="J65" s="137">
        <f>'Global (All)'!O68</f>
        <v>0</v>
      </c>
    </row>
    <row r="66" spans="1:10" x14ac:dyDescent="0.3">
      <c r="A66" s="137" t="e">
        <f>'Global (All)'!#REF!</f>
        <v>#REF!</v>
      </c>
      <c r="B66" s="137">
        <f>'Global (All)'!AF69</f>
        <v>0</v>
      </c>
      <c r="C66" s="137">
        <f>'Global (All)'!AD69</f>
        <v>0</v>
      </c>
      <c r="D66" s="137" t="str">
        <f>'Global (All)'!A69</f>
        <v>Hatfield CARP (WAN interf.)</v>
      </c>
      <c r="E66" s="137">
        <f>'Global (All)'!R69</f>
        <v>0</v>
      </c>
      <c r="F66" s="152">
        <f>'Global (All)'!Q69</f>
        <v>0</v>
      </c>
      <c r="G66" s="137" t="str">
        <f>'Global (All)'!H69</f>
        <v>10.10.14.10</v>
      </c>
      <c r="H66" s="137" t="str">
        <f>'Global (All)'!J69</f>
        <v>255.255.255.0</v>
      </c>
      <c r="I66" s="137">
        <f>'Global (All)'!K69</f>
        <v>0</v>
      </c>
      <c r="J66" s="137">
        <f>'Global (All)'!O69</f>
        <v>0</v>
      </c>
    </row>
    <row r="67" spans="1:10" x14ac:dyDescent="0.3">
      <c r="A67" s="137" t="e">
        <f>'Global (All)'!#REF!</f>
        <v>#REF!</v>
      </c>
      <c r="B67" s="137">
        <f>'Global (All)'!AF70</f>
        <v>0</v>
      </c>
      <c r="C67" s="137">
        <f>'Global (All)'!AD70</f>
        <v>0</v>
      </c>
      <c r="D67" s="137" t="str">
        <f>'Global (All)'!A70</f>
        <v>Hatfield SCADA Client A (KMC2)</v>
      </c>
      <c r="E67" s="137">
        <f>'Global (All)'!R70</f>
        <v>0</v>
      </c>
      <c r="F67" s="152">
        <f>'Global (All)'!Q70</f>
        <v>0</v>
      </c>
      <c r="G67" s="137" t="str">
        <f>'Global (All)'!H70</f>
        <v>192.1.14.101</v>
      </c>
      <c r="H67" s="137" t="str">
        <f>'Global (All)'!J70</f>
        <v>255.255.255.0</v>
      </c>
      <c r="I67" s="137">
        <f>'Global (All)'!K70</f>
        <v>0</v>
      </c>
      <c r="J67" s="137">
        <f>'Global (All)'!O70</f>
        <v>0</v>
      </c>
    </row>
    <row r="68" spans="1:10" x14ac:dyDescent="0.3">
      <c r="A68" s="137" t="e">
        <f>'Global (All)'!#REF!</f>
        <v>#REF!</v>
      </c>
      <c r="B68" s="137">
        <f>'Global (All)'!AF71</f>
        <v>0</v>
      </c>
      <c r="C68" s="137">
        <f>'Global (All)'!AD71</f>
        <v>0</v>
      </c>
      <c r="D68" s="137" t="str">
        <f>'Global (All)'!A71</f>
        <v>Hatfield SCADA Client B (KMC1)</v>
      </c>
      <c r="E68" s="137">
        <f>'Global (All)'!R71</f>
        <v>0</v>
      </c>
      <c r="F68" s="152">
        <f>'Global (All)'!Q71</f>
        <v>0</v>
      </c>
      <c r="G68" s="137" t="str">
        <f>'Global (All)'!H71</f>
        <v>192.1.14.102</v>
      </c>
      <c r="H68" s="137" t="str">
        <f>'Global (All)'!J71</f>
        <v>255.255.255.0</v>
      </c>
      <c r="I68" s="137">
        <f>'Global (All)'!K71</f>
        <v>0</v>
      </c>
      <c r="J68" s="137">
        <f>'Global (All)'!O71</f>
        <v>0</v>
      </c>
    </row>
    <row r="69" spans="1:10" x14ac:dyDescent="0.3">
      <c r="A69" s="137" t="e">
        <f>'Global (All)'!#REF!</f>
        <v>#REF!</v>
      </c>
      <c r="B69" s="137">
        <f>'Global (All)'!AF72</f>
        <v>0</v>
      </c>
      <c r="C69" s="137" t="str">
        <f>'Global (All)'!AD72</f>
        <v>Hatfield Switch A</v>
      </c>
      <c r="D69" s="137" t="str">
        <f>'Global (All)'!A72</f>
        <v>Hatfield Switch A</v>
      </c>
      <c r="E69" s="137" t="e">
        <f>'Global (All)'!#REF!</f>
        <v>#REF!</v>
      </c>
      <c r="F69" s="152" t="str">
        <f>'Global (All)'!Q72</f>
        <v>PT-7728-F-HV-HV</v>
      </c>
      <c r="G69" s="137" t="str">
        <f>'Global (All)'!H72</f>
        <v>192.1.14.21</v>
      </c>
      <c r="H69" s="137" t="str">
        <f>'Global (All)'!J72</f>
        <v>255.255.255.0</v>
      </c>
      <c r="I69" s="137">
        <f>'Global (All)'!K72</f>
        <v>0</v>
      </c>
      <c r="J69" s="137">
        <f>'Global (All)'!O72</f>
        <v>0</v>
      </c>
    </row>
    <row r="70" spans="1:10" x14ac:dyDescent="0.3">
      <c r="A70" s="137" t="e">
        <f>'Global (All)'!#REF!</f>
        <v>#REF!</v>
      </c>
      <c r="B70" s="137">
        <f>'Global (All)'!AF73</f>
        <v>0</v>
      </c>
      <c r="C70" s="137" t="str">
        <f>'Global (All)'!AD73</f>
        <v>Hatfield Switch B</v>
      </c>
      <c r="D70" s="137" t="str">
        <f>'Global (All)'!A73</f>
        <v>Hatfield Switch B</v>
      </c>
      <c r="E70" s="137" t="e">
        <f>'Global (All)'!#REF!</f>
        <v>#REF!</v>
      </c>
      <c r="F70" s="152" t="str">
        <f>'Global (All)'!Q73</f>
        <v>PT-7728-F-HV-HV</v>
      </c>
      <c r="G70" s="137" t="str">
        <f>'Global (All)'!H73</f>
        <v>192.1.14.22</v>
      </c>
      <c r="H70" s="137" t="str">
        <f>'Global (All)'!J73</f>
        <v>255.255.255.0</v>
      </c>
      <c r="I70" s="137">
        <f>'Global (All)'!K73</f>
        <v>0</v>
      </c>
      <c r="J70" s="137">
        <f>'Global (All)'!O73</f>
        <v>0</v>
      </c>
    </row>
    <row r="71" spans="1:10" x14ac:dyDescent="0.3">
      <c r="A71" s="137" t="e">
        <f>'Global (All)'!#REF!</f>
        <v>#REF!</v>
      </c>
      <c r="B71" s="137">
        <f>'Global (All)'!AF74</f>
        <v>0</v>
      </c>
      <c r="C71" s="137">
        <f>'Global (All)'!AD74</f>
        <v>0</v>
      </c>
      <c r="D71" s="137" t="str">
        <f>'Global (All)'!A74</f>
        <v>Holmesdale CARP (LAN interf.)</v>
      </c>
      <c r="E71" s="137">
        <f>'Global (All)'!R74</f>
        <v>0</v>
      </c>
      <c r="F71" s="152">
        <f>'Global (All)'!Q74</f>
        <v>0</v>
      </c>
      <c r="G71" s="137" t="str">
        <f>'Global (All)'!H74</f>
        <v>192.1.12.10</v>
      </c>
      <c r="H71" s="137" t="str">
        <f>'Global (All)'!J74</f>
        <v>255.255.255.0</v>
      </c>
      <c r="I71" s="137">
        <f>'Global (All)'!K74</f>
        <v>0</v>
      </c>
      <c r="J71" s="137">
        <f>'Global (All)'!O74</f>
        <v>0</v>
      </c>
    </row>
    <row r="72" spans="1:10" x14ac:dyDescent="0.3">
      <c r="A72" s="137" t="e">
        <f>'Global (All)'!#REF!</f>
        <v>#REF!</v>
      </c>
      <c r="B72" s="137">
        <f>'Global (All)'!AF75</f>
        <v>0</v>
      </c>
      <c r="C72" s="137">
        <f>'Global (All)'!AD75</f>
        <v>0</v>
      </c>
      <c r="D72" s="137" t="str">
        <f>'Global (All)'!A75</f>
        <v>Holmesdale CARP (WAN interf.)</v>
      </c>
      <c r="E72" s="137">
        <f>'Global (All)'!R75</f>
        <v>0</v>
      </c>
      <c r="F72" s="152">
        <f>'Global (All)'!Q75</f>
        <v>0</v>
      </c>
      <c r="G72" s="137" t="str">
        <f>'Global (All)'!H75</f>
        <v>10.10.12.10</v>
      </c>
      <c r="H72" s="137" t="str">
        <f>'Global (All)'!J75</f>
        <v>255.255.255.0</v>
      </c>
      <c r="I72" s="137">
        <f>'Global (All)'!K75</f>
        <v>0</v>
      </c>
      <c r="J72" s="137">
        <f>'Global (All)'!O75</f>
        <v>0</v>
      </c>
    </row>
    <row r="73" spans="1:10" x14ac:dyDescent="0.3">
      <c r="A73" s="137" t="e">
        <f>'Global (All)'!#REF!</f>
        <v>#REF!</v>
      </c>
      <c r="B73" s="137">
        <f>'Global (All)'!AF76</f>
        <v>0</v>
      </c>
      <c r="C73" s="137">
        <f>'Global (All)'!AD76</f>
        <v>0</v>
      </c>
      <c r="D73" s="137" t="str">
        <f>'Global (All)'!A76</f>
        <v>Holmesdale SCADA Active Client</v>
      </c>
      <c r="E73" s="137">
        <f>'Global (All)'!R76</f>
        <v>0</v>
      </c>
      <c r="F73" s="152">
        <f>'Global (All)'!Q76</f>
        <v>0</v>
      </c>
      <c r="G73" s="137" t="str">
        <f>'Global (All)'!H76</f>
        <v>192.1.12.101</v>
      </c>
      <c r="H73" s="137" t="str">
        <f>'Global (All)'!J76</f>
        <v>255.255.255.0</v>
      </c>
      <c r="I73" s="137">
        <f>'Global (All)'!K76</f>
        <v>0</v>
      </c>
      <c r="J73" s="137">
        <f>'Global (All)'!O76</f>
        <v>0</v>
      </c>
    </row>
    <row r="74" spans="1:10" x14ac:dyDescent="0.3">
      <c r="A74" s="137" t="e">
        <f>'Global (All)'!#REF!</f>
        <v>#REF!</v>
      </c>
      <c r="B74" s="137">
        <f>'Global (All)'!AF77</f>
        <v>0</v>
      </c>
      <c r="C74" s="137" t="str">
        <f>'Global (All)'!AD77</f>
        <v>Holmesdale Switch A</v>
      </c>
      <c r="D74" s="137" t="str">
        <f>'Global (All)'!A77</f>
        <v>Holmesdale Switch A</v>
      </c>
      <c r="E74" s="137" t="str">
        <f>'Global (All)'!R77</f>
        <v>[…]07843</v>
      </c>
      <c r="F74" s="152" t="str">
        <f>'Global (All)'!Q77</f>
        <v>PT-7728-F-HV-HV</v>
      </c>
      <c r="G74" s="137" t="str">
        <f>'Global (All)'!H77</f>
        <v>192.1.12.21</v>
      </c>
      <c r="H74" s="137" t="str">
        <f>'Global (All)'!J77</f>
        <v>255.255.255.0</v>
      </c>
      <c r="I74" s="137">
        <f>'Global (All)'!K77</f>
        <v>0</v>
      </c>
      <c r="J74" s="137">
        <f>'Global (All)'!O77</f>
        <v>0</v>
      </c>
    </row>
    <row r="75" spans="1:10" x14ac:dyDescent="0.3">
      <c r="A75" s="137" t="e">
        <f>'Global (All)'!#REF!</f>
        <v>#REF!</v>
      </c>
      <c r="B75" s="137">
        <f>'Global (All)'!AF78</f>
        <v>0</v>
      </c>
      <c r="C75" s="137" t="str">
        <f>'Global (All)'!AD78</f>
        <v>Holmesdale Switch B</v>
      </c>
      <c r="D75" s="137" t="str">
        <f>'Global (All)'!A78</f>
        <v>Holmesdale Switch B</v>
      </c>
      <c r="E75" s="137" t="str">
        <f>'Global (All)'!R78</f>
        <v>[…]07827</v>
      </c>
      <c r="F75" s="152" t="str">
        <f>'Global (All)'!Q78</f>
        <v>PT-7728-F-HV-HV</v>
      </c>
      <c r="G75" s="137" t="str">
        <f>'Global (All)'!H78</f>
        <v>192.1.12.22</v>
      </c>
      <c r="H75" s="137" t="str">
        <f>'Global (All)'!J78</f>
        <v>255.255.255.0</v>
      </c>
      <c r="I75" s="137">
        <f>'Global (All)'!K78</f>
        <v>0</v>
      </c>
      <c r="J75" s="137">
        <f>'Global (All)'!O78</f>
        <v>0</v>
      </c>
    </row>
    <row r="76" spans="1:10" x14ac:dyDescent="0.3">
      <c r="A76" s="137" t="e">
        <f>'Global (All)'!#REF!</f>
        <v>#REF!</v>
      </c>
      <c r="B76" s="137">
        <f>'Global (All)'!AF79</f>
        <v>0</v>
      </c>
      <c r="C76" s="137">
        <f>'Global (All)'!AD79</f>
        <v>0</v>
      </c>
      <c r="D76" s="137" t="str">
        <f>'Global (All)'!A79</f>
        <v>IT4Automation Office M25 VPN Client</v>
      </c>
      <c r="E76" s="137">
        <f>'Global (All)'!R79</f>
        <v>0</v>
      </c>
      <c r="F76" s="152" t="str">
        <f>'Global (All)'!Q79</f>
        <v>FL MGUARD RS2000 TX/TX VPN</v>
      </c>
      <c r="G76" s="137" t="str">
        <f>'Global (All)'!H79</f>
        <v>192.168.20.246</v>
      </c>
      <c r="H76" s="137" t="str">
        <f>'Global (All)'!J79</f>
        <v>255.255.255.0</v>
      </c>
      <c r="I76" s="137">
        <f>'Global (All)'!K79</f>
        <v>0</v>
      </c>
      <c r="J76" s="137">
        <f>'Global (All)'!O79</f>
        <v>0</v>
      </c>
    </row>
    <row r="77" spans="1:10" x14ac:dyDescent="0.3">
      <c r="A77" s="137" t="e">
        <f>'Global (All)'!#REF!</f>
        <v>#REF!</v>
      </c>
      <c r="B77" s="137" t="str">
        <f>'Global (All)'!AF80</f>
        <v>M25</v>
      </c>
      <c r="C77" s="137">
        <f>'Global (All)'!AD80</f>
        <v>0</v>
      </c>
      <c r="D77" s="137" t="str">
        <f>'Global (All)'!A80</f>
        <v>Junction 21 Pump Station</v>
      </c>
      <c r="E77" s="137">
        <f>'Global (All)'!R80</f>
        <v>0</v>
      </c>
      <c r="F77" s="152">
        <f>'Global (All)'!Q80</f>
        <v>0</v>
      </c>
      <c r="G77" s="137" t="str">
        <f>'Global (All)'!H80</f>
        <v>10.2.200.43</v>
      </c>
      <c r="H77" s="137" t="str">
        <f>'Global (All)'!J80</f>
        <v>255.255.255.0</v>
      </c>
      <c r="I77" s="137">
        <f>'Global (All)'!K80</f>
        <v>0</v>
      </c>
      <c r="J77" s="137">
        <f>'Global (All)'!O80</f>
        <v>0</v>
      </c>
    </row>
    <row r="78" spans="1:10" x14ac:dyDescent="0.3">
      <c r="A78" s="137" t="e">
        <f>'Global (All)'!#REF!</f>
        <v>#REF!</v>
      </c>
      <c r="B78" s="137" t="str">
        <f>'Global (All)'!AF81</f>
        <v>M25</v>
      </c>
      <c r="C78" s="137">
        <f>'Global (All)'!AD81</f>
        <v>0</v>
      </c>
      <c r="D78" s="137" t="str">
        <f>'Global (All)'!A81</f>
        <v>M4 Spur PLC</v>
      </c>
      <c r="E78" s="137">
        <f>'Global (All)'!R81</f>
        <v>0</v>
      </c>
      <c r="F78" s="152">
        <f>'Global (All)'!Q81</f>
        <v>0</v>
      </c>
      <c r="G78" s="137" t="str">
        <f>'Global (All)'!H81</f>
        <v>192.168.21.10</v>
      </c>
      <c r="H78" s="137" t="str">
        <f>'Global (All)'!J81</f>
        <v>255.255.255.0</v>
      </c>
      <c r="I78" s="137">
        <f>'Global (All)'!K81</f>
        <v>0</v>
      </c>
      <c r="J78" s="137">
        <f>'Global (All)'!O81</f>
        <v>0</v>
      </c>
    </row>
    <row r="79" spans="1:10" x14ac:dyDescent="0.3">
      <c r="A79" s="137" t="e">
        <f>'Global (All)'!#REF!</f>
        <v>#REF!</v>
      </c>
      <c r="B79" s="137" t="str">
        <f>'Global (All)'!AF82</f>
        <v>M25</v>
      </c>
      <c r="C79" s="137">
        <f>'Global (All)'!AD82</f>
        <v>0</v>
      </c>
      <c r="D79" s="137" t="str">
        <f>'Global (All)'!A82</f>
        <v>M4 Spur VPN Client</v>
      </c>
      <c r="E79" s="137">
        <f>'Global (All)'!R82</f>
        <v>0</v>
      </c>
      <c r="F79" s="152">
        <f>'Global (All)'!Q82</f>
        <v>0</v>
      </c>
      <c r="G79" s="137" t="str">
        <f>'Global (All)'!H82</f>
        <v>192.168.21.1</v>
      </c>
      <c r="H79" s="137" t="str">
        <f>'Global (All)'!J82</f>
        <v>255.255.255.0</v>
      </c>
      <c r="I79" s="137">
        <f>'Global (All)'!K82</f>
        <v>0</v>
      </c>
      <c r="J79" s="137">
        <f>'Global (All)'!O82</f>
        <v>0</v>
      </c>
    </row>
    <row r="80" spans="1:10" x14ac:dyDescent="0.3">
      <c r="A80" s="137" t="e">
        <f>'Global (All)'!#REF!</f>
        <v>#REF!</v>
      </c>
      <c r="B80" s="137" t="str">
        <f>'Global (All)'!AF83</f>
        <v>M25</v>
      </c>
      <c r="C80" s="137">
        <f>'Global (All)'!AD83</f>
        <v>0</v>
      </c>
      <c r="D80" s="137" t="str">
        <f>'Global (All)'!A83</f>
        <v>M4 Spur Internet Router</v>
      </c>
      <c r="E80" s="137">
        <f>'Global (All)'!R83</f>
        <v>0</v>
      </c>
      <c r="F80" s="152">
        <f>'Global (All)'!Q83</f>
        <v>0</v>
      </c>
      <c r="G80" s="137" t="str">
        <f>'Global (All)'!H83</f>
        <v>192.1.21.1</v>
      </c>
      <c r="H80" s="137" t="str">
        <f>'Global (All)'!J83</f>
        <v>255.255.255.0</v>
      </c>
      <c r="I80" s="137">
        <f>'Global (All)'!K83</f>
        <v>0</v>
      </c>
      <c r="J80" s="137" t="str">
        <f>'Global (All)'!O83</f>
        <v>81.133.0.237</v>
      </c>
    </row>
    <row r="81" spans="1:10" x14ac:dyDescent="0.3">
      <c r="A81" s="137" t="e">
        <f>'Global (All)'!#REF!</f>
        <v>#REF!</v>
      </c>
      <c r="B81" s="137" t="str">
        <f>'Global (All)'!AF84</f>
        <v>M25</v>
      </c>
      <c r="C81" s="137" t="str">
        <f>'Global (All)'!AD84</f>
        <v>MP 123/7B</v>
      </c>
      <c r="D81" s="137" t="str">
        <f>'Global (All)'!A84</f>
        <v>Outfall 2 PSV</v>
      </c>
      <c r="E81" s="137">
        <f>'Global (All)'!R84</f>
        <v>0</v>
      </c>
      <c r="F81" s="152">
        <f>'Global (All)'!Q84</f>
        <v>0</v>
      </c>
      <c r="G81" s="137" t="str">
        <f>'Global (All)'!H84</f>
        <v>10.2.200.106</v>
      </c>
      <c r="H81" s="137" t="str">
        <f>'Global (All)'!J84</f>
        <v>255.255.255.0</v>
      </c>
      <c r="I81" s="137">
        <f>'Global (All)'!K84</f>
        <v>0</v>
      </c>
      <c r="J81" s="137">
        <f>'Global (All)'!O84</f>
        <v>0</v>
      </c>
    </row>
    <row r="82" spans="1:10" x14ac:dyDescent="0.3">
      <c r="A82" s="137" t="e">
        <f>'Global (All)'!#REF!</f>
        <v>#REF!</v>
      </c>
      <c r="B82" s="137" t="str">
        <f>'Global (All)'!AF85</f>
        <v>M25</v>
      </c>
      <c r="C82" s="137">
        <f>'Global (All)'!AD85</f>
        <v>0</v>
      </c>
      <c r="D82" s="137" t="str">
        <f>'Global (All)'!A85</f>
        <v>Outfall 131 PSV</v>
      </c>
      <c r="E82" s="137">
        <f>'Global (All)'!R85</f>
        <v>0</v>
      </c>
      <c r="F82" s="152">
        <f>'Global (All)'!Q85</f>
        <v>0</v>
      </c>
      <c r="G82" s="137" t="str">
        <f>'Global (All)'!H85</f>
        <v>10.2.200.138</v>
      </c>
      <c r="H82" s="137" t="str">
        <f>'Global (All)'!J85</f>
        <v>255.255.255.0</v>
      </c>
      <c r="I82" s="137">
        <f>'Global (All)'!K85</f>
        <v>0</v>
      </c>
      <c r="J82" s="137">
        <f>'Global (All)'!O85</f>
        <v>0</v>
      </c>
    </row>
    <row r="83" spans="1:10" x14ac:dyDescent="0.3">
      <c r="A83" s="137" t="e">
        <f>'Global (All)'!#REF!</f>
        <v>#REF!</v>
      </c>
      <c r="B83" s="137" t="str">
        <f>'Global (All)'!AF86</f>
        <v>M25</v>
      </c>
      <c r="C83" s="137">
        <f>'Global (All)'!AD86</f>
        <v>0</v>
      </c>
      <c r="D83" s="137" t="str">
        <f>'Global (All)'!A86</f>
        <v>Outfall 133 PSV</v>
      </c>
      <c r="E83" s="137">
        <f>'Global (All)'!R86</f>
        <v>0</v>
      </c>
      <c r="F83" s="152">
        <f>'Global (All)'!Q86</f>
        <v>0</v>
      </c>
      <c r="G83" s="137" t="str">
        <f>'Global (All)'!H86</f>
        <v>10.2.200.154</v>
      </c>
      <c r="H83" s="137" t="str">
        <f>'Global (All)'!J86</f>
        <v>255.255.255.0</v>
      </c>
      <c r="I83" s="137">
        <f>'Global (All)'!K86</f>
        <v>0</v>
      </c>
      <c r="J83" s="137">
        <f>'Global (All)'!O86</f>
        <v>0</v>
      </c>
    </row>
    <row r="84" spans="1:10" x14ac:dyDescent="0.3">
      <c r="A84" s="137" t="e">
        <f>'Global (All)'!#REF!</f>
        <v>#REF!</v>
      </c>
      <c r="B84" s="137" t="str">
        <f>'Global (All)'!AF87</f>
        <v>M25</v>
      </c>
      <c r="C84" s="137">
        <f>'Global (All)'!AD87</f>
        <v>0</v>
      </c>
      <c r="D84" s="137" t="str">
        <f>'Global (All)'!A87</f>
        <v>Outfall 135A PSV</v>
      </c>
      <c r="E84" s="137">
        <f>'Global (All)'!R87</f>
        <v>0</v>
      </c>
      <c r="F84" s="152">
        <f>'Global (All)'!Q87</f>
        <v>0</v>
      </c>
      <c r="G84" s="137" t="str">
        <f>'Global (All)'!H87</f>
        <v>10.2.200.186</v>
      </c>
      <c r="H84" s="137" t="str">
        <f>'Global (All)'!J87</f>
        <v>255.255.255.0</v>
      </c>
      <c r="I84" s="137">
        <f>'Global (All)'!K87</f>
        <v>0</v>
      </c>
      <c r="J84" s="137">
        <f>'Global (All)'!O87</f>
        <v>0</v>
      </c>
    </row>
    <row r="85" spans="1:10" x14ac:dyDescent="0.3">
      <c r="A85" s="137" t="e">
        <f>'Global (All)'!#REF!</f>
        <v>#REF!</v>
      </c>
      <c r="B85" s="137" t="str">
        <f>'Global (All)'!AF88</f>
        <v>M25</v>
      </c>
      <c r="C85" s="137" t="str">
        <f>'Global (All)'!AD88</f>
        <v>MP 132/2A</v>
      </c>
      <c r="D85" s="137" t="str">
        <f>'Global (All)'!A88</f>
        <v>Outfall 135B PSV</v>
      </c>
      <c r="E85" s="137">
        <f>'Global (All)'!R88</f>
        <v>0</v>
      </c>
      <c r="F85" s="152">
        <f>'Global (All)'!Q88</f>
        <v>0</v>
      </c>
      <c r="G85" s="137" t="str">
        <f>'Global (All)'!H88</f>
        <v>10.2.200.170</v>
      </c>
      <c r="H85" s="137" t="str">
        <f>'Global (All)'!J88</f>
        <v>255.255.255.0</v>
      </c>
      <c r="I85" s="137">
        <f>'Global (All)'!K88</f>
        <v>0</v>
      </c>
      <c r="J85" s="137">
        <f>'Global (All)'!O88</f>
        <v>0</v>
      </c>
    </row>
    <row r="86" spans="1:10" x14ac:dyDescent="0.3">
      <c r="A86" s="137" t="e">
        <f>'Global (All)'!#REF!</f>
        <v>#REF!</v>
      </c>
      <c r="B86" s="137" t="str">
        <f>'Global (All)'!AF89</f>
        <v>M25</v>
      </c>
      <c r="C86" s="137" t="str">
        <f>'Global (All)'!AD89</f>
        <v>MP 112/7B</v>
      </c>
      <c r="D86" s="137" t="str">
        <f>'Global (All)'!A89</f>
        <v>Outfall 49B PSV</v>
      </c>
      <c r="E86" s="137">
        <f>'Global (All)'!R89</f>
        <v>0</v>
      </c>
      <c r="F86" s="152">
        <f>'Global (All)'!Q89</f>
        <v>0</v>
      </c>
      <c r="G86" s="137" t="str">
        <f>'Global (All)'!H89</f>
        <v>10.3.168.90</v>
      </c>
      <c r="H86" s="137" t="str">
        <f>'Global (All)'!J89</f>
        <v>255.255.255.0</v>
      </c>
      <c r="I86" s="137">
        <f>'Global (All)'!K89</f>
        <v>0</v>
      </c>
      <c r="J86" s="137">
        <f>'Global (All)'!O89</f>
        <v>0</v>
      </c>
    </row>
    <row r="87" spans="1:10" x14ac:dyDescent="0.3">
      <c r="A87" s="137" t="e">
        <f>'Global (All)'!#REF!</f>
        <v>#REF!</v>
      </c>
      <c r="B87" s="137" t="str">
        <f>'Global (All)'!AF90</f>
        <v>M25</v>
      </c>
      <c r="C87" s="137" t="str">
        <f>'Global (All)'!AD90</f>
        <v>MP 112/9A</v>
      </c>
      <c r="D87" s="137" t="str">
        <f>'Global (All)'!A90</f>
        <v>Outfall 51 PSV</v>
      </c>
      <c r="E87" s="137">
        <f>'Global (All)'!R90</f>
        <v>0</v>
      </c>
      <c r="F87" s="152">
        <f>'Global (All)'!Q90</f>
        <v>0</v>
      </c>
      <c r="G87" s="137" t="str">
        <f>'Global (All)'!H90</f>
        <v>10.3.168.106</v>
      </c>
      <c r="H87" s="137" t="str">
        <f>'Global (All)'!J90</f>
        <v>255.255.255.0</v>
      </c>
      <c r="I87" s="137">
        <f>'Global (All)'!K90</f>
        <v>0</v>
      </c>
      <c r="J87" s="137">
        <f>'Global (All)'!O90</f>
        <v>0</v>
      </c>
    </row>
    <row r="88" spans="1:10" x14ac:dyDescent="0.3">
      <c r="A88" s="137" t="e">
        <f>'Global (All)'!#REF!</f>
        <v>#REF!</v>
      </c>
      <c r="B88" s="137" t="str">
        <f>'Global (All)'!AF91</f>
        <v>M25</v>
      </c>
      <c r="C88" s="137" t="str">
        <f>'Global (All)'!AD91</f>
        <v>MP 113/2A</v>
      </c>
      <c r="D88" s="137" t="str">
        <f>'Global (All)'!A91</f>
        <v>Outfall 52 PSV</v>
      </c>
      <c r="E88" s="137">
        <f>'Global (All)'!R91</f>
        <v>0</v>
      </c>
      <c r="F88" s="152">
        <f>'Global (All)'!Q91</f>
        <v>0</v>
      </c>
      <c r="G88" s="137" t="str">
        <f>'Global (All)'!H91</f>
        <v>10.3.168.98</v>
      </c>
      <c r="H88" s="137" t="str">
        <f>'Global (All)'!J91</f>
        <v>255.255.255.0</v>
      </c>
      <c r="I88" s="137">
        <f>'Global (All)'!K91</f>
        <v>0</v>
      </c>
      <c r="J88" s="137">
        <f>'Global (All)'!O91</f>
        <v>0</v>
      </c>
    </row>
    <row r="89" spans="1:10" x14ac:dyDescent="0.3">
      <c r="A89" s="137" t="e">
        <f>'Global (All)'!#REF!</f>
        <v>#REF!</v>
      </c>
      <c r="B89" s="137" t="str">
        <f>'Global (All)'!AF92</f>
        <v>M25</v>
      </c>
      <c r="C89" s="137" t="str">
        <f>'Global (All)'!AD92</f>
        <v>MP 113/2B</v>
      </c>
      <c r="D89" s="137" t="str">
        <f>'Global (All)'!A92</f>
        <v>Outfall 53 PSV</v>
      </c>
      <c r="E89" s="137">
        <f>'Global (All)'!R92</f>
        <v>0</v>
      </c>
      <c r="F89" s="152">
        <f>'Global (All)'!Q92</f>
        <v>0</v>
      </c>
      <c r="G89" s="137" t="str">
        <f>'Global (All)'!H92</f>
        <v>10.3.168.114</v>
      </c>
      <c r="H89" s="137" t="str">
        <f>'Global (All)'!J92</f>
        <v>255.255.255.0</v>
      </c>
      <c r="I89" s="137">
        <f>'Global (All)'!K92</f>
        <v>0</v>
      </c>
      <c r="J89" s="137">
        <f>'Global (All)'!O92</f>
        <v>0</v>
      </c>
    </row>
    <row r="90" spans="1:10" x14ac:dyDescent="0.3">
      <c r="A90" s="137" t="e">
        <f>'Global (All)'!#REF!</f>
        <v>#REF!</v>
      </c>
      <c r="B90" s="137" t="str">
        <f>'Global (All)'!AF93</f>
        <v>M25</v>
      </c>
      <c r="C90" s="137" t="str">
        <f>'Global (All)'!AD93</f>
        <v>MP 113/5B</v>
      </c>
      <c r="D90" s="137" t="str">
        <f>'Global (All)'!A93</f>
        <v>Outfall 55 PSV</v>
      </c>
      <c r="E90" s="137">
        <f>'Global (All)'!R93</f>
        <v>0</v>
      </c>
      <c r="F90" s="152">
        <f>'Global (All)'!Q93</f>
        <v>0</v>
      </c>
      <c r="G90" s="137" t="str">
        <f>'Global (All)'!H93</f>
        <v>10.3.168.122</v>
      </c>
      <c r="H90" s="137">
        <f>'Global (All)'!J93</f>
        <v>0</v>
      </c>
      <c r="I90" s="137">
        <f>'Global (All)'!K93</f>
        <v>0</v>
      </c>
      <c r="J90" s="137">
        <f>'Global (All)'!O93</f>
        <v>0</v>
      </c>
    </row>
    <row r="91" spans="1:10" x14ac:dyDescent="0.3">
      <c r="A91" s="137" t="e">
        <f>'Global (All)'!#REF!</f>
        <v>#REF!</v>
      </c>
      <c r="B91" s="137" t="str">
        <f>'Global (All)'!AF94</f>
        <v>M25</v>
      </c>
      <c r="C91" s="137" t="str">
        <f>'Global (All)'!AD94</f>
        <v>MP 113/5B</v>
      </c>
      <c r="D91" s="137" t="str">
        <f>'Global (All)'!A94</f>
        <v>Outfall 56 PSV</v>
      </c>
      <c r="E91" s="137">
        <f>'Global (All)'!R94</f>
        <v>0</v>
      </c>
      <c r="F91" s="152">
        <f>'Global (All)'!Q94</f>
        <v>0</v>
      </c>
      <c r="G91" s="137" t="str">
        <f>'Global (All)'!H94</f>
        <v>10.3.168.130</v>
      </c>
      <c r="H91" s="137">
        <f>'Global (All)'!J94</f>
        <v>0</v>
      </c>
      <c r="I91" s="137">
        <f>'Global (All)'!K94</f>
        <v>0</v>
      </c>
      <c r="J91" s="137">
        <f>'Global (All)'!O94</f>
        <v>0</v>
      </c>
    </row>
    <row r="92" spans="1:10" x14ac:dyDescent="0.3">
      <c r="A92" s="137" t="e">
        <f>'Global (All)'!#REF!</f>
        <v>#REF!</v>
      </c>
      <c r="B92" s="137" t="str">
        <f>'Global (All)'!AF95</f>
        <v>M25</v>
      </c>
      <c r="C92" s="137" t="str">
        <f>'Global (All)'!AD95</f>
        <v>MP 113/7A</v>
      </c>
      <c r="D92" s="137" t="str">
        <f>'Global (All)'!A95</f>
        <v>Outfall 62 PSV</v>
      </c>
      <c r="E92" s="137">
        <f>'Global (All)'!R95</f>
        <v>0</v>
      </c>
      <c r="F92" s="152">
        <f>'Global (All)'!Q95</f>
        <v>0</v>
      </c>
      <c r="G92" s="137" t="str">
        <f>'Global (All)'!H95</f>
        <v>10.3.168.138</v>
      </c>
      <c r="H92" s="137">
        <f>'Global (All)'!J95</f>
        <v>0</v>
      </c>
      <c r="I92" s="137">
        <f>'Global (All)'!K95</f>
        <v>0</v>
      </c>
      <c r="J92" s="137">
        <f>'Global (All)'!O95</f>
        <v>0</v>
      </c>
    </row>
    <row r="93" spans="1:10" x14ac:dyDescent="0.3">
      <c r="A93" s="137" t="e">
        <f>'Global (All)'!#REF!</f>
        <v>#REF!</v>
      </c>
      <c r="B93" s="137" t="str">
        <f>'Global (All)'!AF96</f>
        <v>M25</v>
      </c>
      <c r="C93" s="137" t="str">
        <f>'Global (All)'!AD96</f>
        <v>MP 115/5B</v>
      </c>
      <c r="D93" s="137" t="str">
        <f>'Global (All)'!A96</f>
        <v>Outfall 63 PSV</v>
      </c>
      <c r="E93" s="137">
        <f>'Global (All)'!R96</f>
        <v>0</v>
      </c>
      <c r="F93" s="152">
        <f>'Global (All)'!Q96</f>
        <v>0</v>
      </c>
      <c r="G93" s="137" t="str">
        <f>'Global (All)'!H96</f>
        <v>10.3.168.146</v>
      </c>
      <c r="H93" s="137">
        <f>'Global (All)'!J96</f>
        <v>0</v>
      </c>
      <c r="I93" s="137">
        <f>'Global (All)'!K96</f>
        <v>0</v>
      </c>
      <c r="J93" s="137">
        <f>'Global (All)'!O96</f>
        <v>0</v>
      </c>
    </row>
    <row r="94" spans="1:10" x14ac:dyDescent="0.3">
      <c r="A94" s="137" t="e">
        <f>'Global (All)'!#REF!</f>
        <v>#REF!</v>
      </c>
      <c r="B94" s="137" t="str">
        <f>'Global (All)'!AF97</f>
        <v>M25</v>
      </c>
      <c r="C94" s="137" t="str">
        <f>'Global (All)'!AD97</f>
        <v>MP 116/4B</v>
      </c>
      <c r="D94" s="137" t="str">
        <f>'Global (All)'!A97</f>
        <v>Outfall 64 PSV</v>
      </c>
      <c r="E94" s="137">
        <f>'Global (All)'!R97</f>
        <v>0</v>
      </c>
      <c r="F94" s="152">
        <f>'Global (All)'!Q97</f>
        <v>0</v>
      </c>
      <c r="G94" s="137" t="str">
        <f>'Global (All)'!H97</f>
        <v>10.3.168.154</v>
      </c>
      <c r="H94" s="137">
        <f>'Global (All)'!J97</f>
        <v>0</v>
      </c>
      <c r="I94" s="137">
        <f>'Global (All)'!K97</f>
        <v>0</v>
      </c>
      <c r="J94" s="137">
        <f>'Global (All)'!O97</f>
        <v>0</v>
      </c>
    </row>
    <row r="95" spans="1:10" x14ac:dyDescent="0.3">
      <c r="A95" s="137" t="e">
        <f>'Global (All)'!#REF!</f>
        <v>#REF!</v>
      </c>
      <c r="B95" s="137" t="str">
        <f>'Global (All)'!AF98</f>
        <v>M25</v>
      </c>
      <c r="C95" s="137" t="str">
        <f>'Global (All)'!AD98</f>
        <v>MP 117/3B</v>
      </c>
      <c r="D95" s="137" t="str">
        <f>'Global (All)'!A98</f>
        <v>Outfall 64B PSV</v>
      </c>
      <c r="E95" s="137">
        <f>'Global (All)'!R98</f>
        <v>0</v>
      </c>
      <c r="F95" s="152">
        <f>'Global (All)'!Q98</f>
        <v>0</v>
      </c>
      <c r="G95" s="137" t="str">
        <f>'Global (All)'!H98</f>
        <v>10.3.168.162</v>
      </c>
      <c r="H95" s="137">
        <f>'Global (All)'!J98</f>
        <v>0</v>
      </c>
      <c r="I95" s="137">
        <f>'Global (All)'!K98</f>
        <v>0</v>
      </c>
      <c r="J95" s="137">
        <f>'Global (All)'!O98</f>
        <v>0</v>
      </c>
    </row>
    <row r="96" spans="1:10" x14ac:dyDescent="0.3">
      <c r="A96" s="137" t="e">
        <f>'Global (All)'!#REF!</f>
        <v>#REF!</v>
      </c>
      <c r="B96" s="137" t="str">
        <f>'Global (All)'!AF99</f>
        <v>M25</v>
      </c>
      <c r="C96" s="137" t="str">
        <f>'Global (All)'!AD99</f>
        <v>MP 116/8A</v>
      </c>
      <c r="D96" s="137" t="str">
        <f>'Global (All)'!A99</f>
        <v>Outfall 69 PSV</v>
      </c>
      <c r="E96" s="137">
        <f>'Global (All)'!R99</f>
        <v>0</v>
      </c>
      <c r="F96" s="152">
        <f>'Global (All)'!Q99</f>
        <v>0</v>
      </c>
      <c r="G96" s="137" t="str">
        <f>'Global (All)'!H99</f>
        <v>10.3.180.10</v>
      </c>
      <c r="H96" s="137">
        <f>'Global (All)'!J99</f>
        <v>0</v>
      </c>
      <c r="I96" s="137">
        <f>'Global (All)'!K99</f>
        <v>0</v>
      </c>
      <c r="J96" s="137">
        <f>'Global (All)'!O99</f>
        <v>0</v>
      </c>
    </row>
    <row r="97" spans="1:10" x14ac:dyDescent="0.3">
      <c r="A97" s="137" t="e">
        <f>'Global (All)'!#REF!</f>
        <v>#REF!</v>
      </c>
      <c r="B97" s="137" t="str">
        <f>'Global (All)'!AF100</f>
        <v>M25</v>
      </c>
      <c r="C97" s="137" t="str">
        <f>'Global (All)'!AD100</f>
        <v>MP 117/0A</v>
      </c>
      <c r="D97" s="137" t="str">
        <f>'Global (All)'!A100</f>
        <v>Outfall 69A PSV</v>
      </c>
      <c r="E97" s="137">
        <f>'Global (All)'!R100</f>
        <v>0</v>
      </c>
      <c r="F97" s="152">
        <f>'Global (All)'!Q100</f>
        <v>0</v>
      </c>
      <c r="G97" s="137" t="str">
        <f>'Global (All)'!H100</f>
        <v>10.3.180.26</v>
      </c>
      <c r="H97" s="137">
        <f>'Global (All)'!J100</f>
        <v>0</v>
      </c>
      <c r="I97" s="137">
        <f>'Global (All)'!K100</f>
        <v>0</v>
      </c>
      <c r="J97" s="137">
        <f>'Global (All)'!O100</f>
        <v>0</v>
      </c>
    </row>
    <row r="98" spans="1:10" x14ac:dyDescent="0.3">
      <c r="A98" s="137" t="e">
        <f>'Global (All)'!#REF!</f>
        <v>#REF!</v>
      </c>
      <c r="B98" s="137" t="str">
        <f>'Global (All)'!AF101</f>
        <v>M25</v>
      </c>
      <c r="C98" s="137" t="str">
        <f>'Global (All)'!AD101</f>
        <v>MP 117/6B</v>
      </c>
      <c r="D98" s="137" t="str">
        <f>'Global (All)'!A101</f>
        <v>Outfall 69D PSV</v>
      </c>
      <c r="E98" s="137">
        <f>'Global (All)'!R101</f>
        <v>0</v>
      </c>
      <c r="F98" s="152">
        <f>'Global (All)'!Q101</f>
        <v>0</v>
      </c>
      <c r="G98" s="137" t="str">
        <f>'Global (All)'!H101</f>
        <v>10.3.180.42</v>
      </c>
      <c r="H98" s="137">
        <f>'Global (All)'!J101</f>
        <v>0</v>
      </c>
      <c r="I98" s="137">
        <f>'Global (All)'!K101</f>
        <v>0</v>
      </c>
      <c r="J98" s="137">
        <f>'Global (All)'!O101</f>
        <v>0</v>
      </c>
    </row>
    <row r="99" spans="1:10" x14ac:dyDescent="0.3">
      <c r="A99" s="137" t="e">
        <f>'Global (All)'!#REF!</f>
        <v>#REF!</v>
      </c>
      <c r="B99" s="137" t="str">
        <f>'Global (All)'!AF102</f>
        <v>M25</v>
      </c>
      <c r="C99" s="137" t="str">
        <f>'Global (All)'!AD102</f>
        <v>MP 117/6A</v>
      </c>
      <c r="D99" s="137" t="str">
        <f>'Global (All)'!A102</f>
        <v>Outfall 69E PSV</v>
      </c>
      <c r="E99" s="137">
        <f>'Global (All)'!R102</f>
        <v>0</v>
      </c>
      <c r="F99" s="152">
        <f>'Global (All)'!Q102</f>
        <v>0</v>
      </c>
      <c r="G99" s="137" t="str">
        <f>'Global (All)'!H102</f>
        <v>10.3.180.58</v>
      </c>
      <c r="H99" s="137">
        <f>'Global (All)'!J102</f>
        <v>0</v>
      </c>
      <c r="I99" s="137">
        <f>'Global (All)'!K102</f>
        <v>0</v>
      </c>
      <c r="J99" s="137">
        <f>'Global (All)'!O102</f>
        <v>0</v>
      </c>
    </row>
    <row r="100" spans="1:10" x14ac:dyDescent="0.3">
      <c r="A100" s="137" t="e">
        <f>'Global (All)'!#REF!</f>
        <v>#REF!</v>
      </c>
      <c r="B100" s="137" t="str">
        <f>'Global (All)'!AF103</f>
        <v>M25</v>
      </c>
      <c r="C100" s="137" t="str">
        <f>'Global (All)'!AD103</f>
        <v>MP 122/6B</v>
      </c>
      <c r="D100" s="137" t="str">
        <f>'Global (All)'!A103</f>
        <v>Outfall 82 PSV</v>
      </c>
      <c r="E100" s="137">
        <f>'Global (All)'!R103</f>
        <v>0</v>
      </c>
      <c r="F100" s="152">
        <f>'Global (All)'!Q103</f>
        <v>0</v>
      </c>
      <c r="G100" s="137" t="str">
        <f>'Global (All)'!H103</f>
        <v>10.3.180.74</v>
      </c>
      <c r="H100" s="137">
        <f>'Global (All)'!J103</f>
        <v>0</v>
      </c>
      <c r="I100" s="137">
        <f>'Global (All)'!K103</f>
        <v>0</v>
      </c>
      <c r="J100" s="137">
        <f>'Global (All)'!O103</f>
        <v>0</v>
      </c>
    </row>
    <row r="101" spans="1:10" x14ac:dyDescent="0.3">
      <c r="A101" s="137" t="e">
        <f>'Global (All)'!#REF!</f>
        <v>#REF!</v>
      </c>
      <c r="B101" s="137" t="str">
        <f>'Global (All)'!AF104</f>
        <v>M25</v>
      </c>
      <c r="C101" s="137" t="str">
        <f>'Global (All)'!AD104</f>
        <v>MP 122/7B</v>
      </c>
      <c r="D101" s="137" t="str">
        <f>'Global (All)'!A104</f>
        <v>Outfall 84 PSV</v>
      </c>
      <c r="E101" s="137">
        <f>'Global (All)'!R104</f>
        <v>0</v>
      </c>
      <c r="F101" s="152">
        <f>'Global (All)'!Q104</f>
        <v>0</v>
      </c>
      <c r="G101" s="137" t="str">
        <f>'Global (All)'!H104</f>
        <v>10.3.180.90</v>
      </c>
      <c r="H101" s="137">
        <f>'Global (All)'!J104</f>
        <v>0</v>
      </c>
      <c r="I101" s="137">
        <f>'Global (All)'!K104</f>
        <v>0</v>
      </c>
      <c r="J101" s="137">
        <f>'Global (All)'!O104</f>
        <v>0</v>
      </c>
    </row>
    <row r="102" spans="1:10" x14ac:dyDescent="0.3">
      <c r="A102" s="137" t="e">
        <f>'Global (All)'!#REF!</f>
        <v>#REF!</v>
      </c>
      <c r="B102" s="137" t="str">
        <f>'Global (All)'!AF105</f>
        <v>M25</v>
      </c>
      <c r="C102" s="137" t="str">
        <f>'Global (All)'!AD105</f>
        <v>MP 122/9B</v>
      </c>
      <c r="D102" s="137" t="str">
        <f>'Global (All)'!A105</f>
        <v>Outfall 90 PSV</v>
      </c>
      <c r="E102" s="137">
        <f>'Global (All)'!R105</f>
        <v>0</v>
      </c>
      <c r="F102" s="152">
        <f>'Global (All)'!Q105</f>
        <v>0</v>
      </c>
      <c r="G102" s="137" t="str">
        <f>'Global (All)'!H105</f>
        <v>10.2.200.42</v>
      </c>
      <c r="H102" s="137">
        <f>'Global (All)'!J105</f>
        <v>0</v>
      </c>
      <c r="I102" s="137">
        <f>'Global (All)'!K105</f>
        <v>0</v>
      </c>
      <c r="J102" s="137">
        <f>'Global (All)'!O105</f>
        <v>0</v>
      </c>
    </row>
    <row r="103" spans="1:10" x14ac:dyDescent="0.3">
      <c r="A103" s="137" t="e">
        <f>'Global (All)'!#REF!</f>
        <v>#REF!</v>
      </c>
      <c r="B103" s="137" t="str">
        <f>'Global (All)'!AF106</f>
        <v>M25</v>
      </c>
      <c r="C103" s="137" t="str">
        <f>'Global (All)'!AD106</f>
        <v>MP 123/0B</v>
      </c>
      <c r="D103" s="137" t="str">
        <f>'Global (All)'!A106</f>
        <v>Outfall 94 PSV</v>
      </c>
      <c r="E103" s="137">
        <f>'Global (All)'!R106</f>
        <v>0</v>
      </c>
      <c r="F103" s="152">
        <f>'Global (All)'!Q106</f>
        <v>0</v>
      </c>
      <c r="G103" s="137" t="str">
        <f>'Global (All)'!H106</f>
        <v>10.2.200.58</v>
      </c>
      <c r="H103" s="137">
        <f>'Global (All)'!J106</f>
        <v>0</v>
      </c>
      <c r="I103" s="137">
        <f>'Global (All)'!K106</f>
        <v>0</v>
      </c>
      <c r="J103" s="137">
        <f>'Global (All)'!O106</f>
        <v>0</v>
      </c>
    </row>
    <row r="104" spans="1:10" x14ac:dyDescent="0.3">
      <c r="A104" s="137" t="e">
        <f>'Global (All)'!#REF!</f>
        <v>#REF!</v>
      </c>
      <c r="B104" s="137" t="str">
        <f>'Global (All)'!AF107</f>
        <v>M25</v>
      </c>
      <c r="C104" s="137" t="str">
        <f>'Global (All)'!AD107</f>
        <v>MP 123/2B</v>
      </c>
      <c r="D104" s="137" t="str">
        <f>'Global (All)'!A107</f>
        <v>Outfall 97 PSV</v>
      </c>
      <c r="E104" s="137">
        <f>'Global (All)'!R107</f>
        <v>0</v>
      </c>
      <c r="F104" s="152">
        <f>'Global (All)'!Q107</f>
        <v>0</v>
      </c>
      <c r="G104" s="137" t="str">
        <f>'Global (All)'!H107</f>
        <v>10.2.200.74</v>
      </c>
      <c r="H104" s="137">
        <f>'Global (All)'!J107</f>
        <v>0</v>
      </c>
      <c r="I104" s="137">
        <f>'Global (All)'!K107</f>
        <v>0</v>
      </c>
      <c r="J104" s="137">
        <f>'Global (All)'!O107</f>
        <v>0</v>
      </c>
    </row>
    <row r="105" spans="1:10" x14ac:dyDescent="0.3">
      <c r="A105" s="137" t="e">
        <f>'Global (All)'!#REF!</f>
        <v>#REF!</v>
      </c>
      <c r="B105" s="137" t="str">
        <f>'Global (All)'!AF108</f>
        <v>M25</v>
      </c>
      <c r="C105" s="137" t="str">
        <f>'Global (All)'!AD108</f>
        <v>MP 123/5L</v>
      </c>
      <c r="D105" s="137" t="str">
        <f>'Global (All)'!A108</f>
        <v>Outfall 98 PSV</v>
      </c>
      <c r="E105" s="137">
        <f>'Global (All)'!R108</f>
        <v>0</v>
      </c>
      <c r="F105" s="152">
        <f>'Global (All)'!Q108</f>
        <v>0</v>
      </c>
      <c r="G105" s="137" t="str">
        <f>'Global (All)'!H108</f>
        <v>10.2.200.90</v>
      </c>
      <c r="H105" s="137">
        <f>'Global (All)'!J108</f>
        <v>0</v>
      </c>
      <c r="I105" s="137">
        <f>'Global (All)'!K108</f>
        <v>0</v>
      </c>
      <c r="J105" s="137">
        <f>'Global (All)'!O108</f>
        <v>0</v>
      </c>
    </row>
    <row r="106" spans="1:10" x14ac:dyDescent="0.3">
      <c r="A106" s="137" t="e">
        <f>'Global (All)'!#REF!</f>
        <v>#REF!</v>
      </c>
      <c r="B106" s="137" t="str">
        <f>'Global (All)'!AF109</f>
        <v>M25</v>
      </c>
      <c r="C106" s="137" t="str">
        <f>'Global (All)'!AD109</f>
        <v>MP 107/6B</v>
      </c>
      <c r="D106" s="137" t="str">
        <f>'Global (All)'!A109</f>
        <v>Outfall P4 PSV</v>
      </c>
      <c r="E106" s="137">
        <f>'Global (All)'!R109</f>
        <v>0</v>
      </c>
      <c r="F106" s="152">
        <f>'Global (All)'!Q109</f>
        <v>0</v>
      </c>
      <c r="G106" s="137" t="str">
        <f>'Global (All)'!H109</f>
        <v>10.3.174.10</v>
      </c>
      <c r="H106" s="137">
        <f>'Global (All)'!J109</f>
        <v>0</v>
      </c>
      <c r="I106" s="137">
        <f>'Global (All)'!K109</f>
        <v>0</v>
      </c>
      <c r="J106" s="137">
        <f>'Global (All)'!O109</f>
        <v>0</v>
      </c>
    </row>
    <row r="107" spans="1:10" x14ac:dyDescent="0.3">
      <c r="A107" s="137" t="e">
        <f>'Global (All)'!#REF!</f>
        <v>#REF!</v>
      </c>
      <c r="B107" s="137" t="str">
        <f>'Global (All)'!AF110</f>
        <v>M25</v>
      </c>
      <c r="C107" s="137">
        <f>'Global (All)'!AD110</f>
        <v>0</v>
      </c>
      <c r="D107" s="137" t="str">
        <f>'Global (All)'!A110</f>
        <v>Outfall P46 PSV</v>
      </c>
      <c r="E107" s="137">
        <f>'Global (All)'!R110</f>
        <v>0</v>
      </c>
      <c r="F107" s="152">
        <f>'Global (All)'!Q110</f>
        <v>0</v>
      </c>
      <c r="G107" s="137" t="str">
        <f>'Global (All)'!H110</f>
        <v>10.3.174.42</v>
      </c>
      <c r="H107" s="137">
        <f>'Global (All)'!J110</f>
        <v>0</v>
      </c>
      <c r="I107" s="137">
        <f>'Global (All)'!K110</f>
        <v>0</v>
      </c>
      <c r="J107" s="137">
        <f>'Global (All)'!O110</f>
        <v>0</v>
      </c>
    </row>
    <row r="108" spans="1:10" x14ac:dyDescent="0.3">
      <c r="A108" s="137" t="e">
        <f>'Global (All)'!#REF!</f>
        <v>#REF!</v>
      </c>
      <c r="B108" s="137" t="str">
        <f>'Global (All)'!AF111</f>
        <v>M25</v>
      </c>
      <c r="C108" s="137" t="str">
        <f>'Global (All)'!AD111</f>
        <v>MP 111/8B</v>
      </c>
      <c r="D108" s="137" t="str">
        <f>'Global (All)'!A111</f>
        <v>Outfall P47</v>
      </c>
      <c r="E108" s="137">
        <f>'Global (All)'!R111</f>
        <v>0</v>
      </c>
      <c r="F108" s="152">
        <f>'Global (All)'!Q111</f>
        <v>0</v>
      </c>
      <c r="G108" s="137" t="str">
        <f>'Global (All)'!H111</f>
        <v>10.3.174.90</v>
      </c>
      <c r="H108" s="137">
        <f>'Global (All)'!J111</f>
        <v>0</v>
      </c>
      <c r="I108" s="137">
        <f>'Global (All)'!K111</f>
        <v>0</v>
      </c>
      <c r="J108" s="137">
        <f>'Global (All)'!O111</f>
        <v>0</v>
      </c>
    </row>
    <row r="109" spans="1:10" x14ac:dyDescent="0.3">
      <c r="A109" s="137" t="e">
        <f>'Global (All)'!#REF!</f>
        <v>#REF!</v>
      </c>
      <c r="B109" s="137" t="str">
        <f>'Global (All)'!AF112</f>
        <v>M25</v>
      </c>
      <c r="C109" s="137">
        <f>'Global (All)'!AD112</f>
        <v>0</v>
      </c>
      <c r="D109" s="137" t="str">
        <f>'Global (All)'!A112</f>
        <v>Outfall P47</v>
      </c>
      <c r="E109" s="137">
        <f>'Global (All)'!R112</f>
        <v>0</v>
      </c>
      <c r="F109" s="152">
        <f>'Global (All)'!Q112</f>
        <v>0</v>
      </c>
      <c r="G109" s="137" t="str">
        <f>'Global (All)'!H112</f>
        <v>10.3.174.91</v>
      </c>
      <c r="H109" s="137">
        <f>'Global (All)'!J112</f>
        <v>0</v>
      </c>
      <c r="I109" s="137">
        <f>'Global (All)'!K112</f>
        <v>0</v>
      </c>
      <c r="J109" s="137">
        <f>'Global (All)'!O112</f>
        <v>0</v>
      </c>
    </row>
    <row r="110" spans="1:10" x14ac:dyDescent="0.3">
      <c r="A110" s="137" t="e">
        <f>'Global (All)'!#REF!</f>
        <v>#REF!</v>
      </c>
      <c r="B110" s="137" t="str">
        <f>'Global (All)'!AF113</f>
        <v>M25</v>
      </c>
      <c r="C110" s="137">
        <f>'Global (All)'!AD113</f>
        <v>0</v>
      </c>
      <c r="D110" s="137" t="str">
        <f>'Global (All)'!A113</f>
        <v>Outfall P47A PSV</v>
      </c>
      <c r="E110" s="137">
        <f>'Global (All)'!R113</f>
        <v>0</v>
      </c>
      <c r="F110" s="152">
        <f>'Global (All)'!Q113</f>
        <v>0</v>
      </c>
      <c r="G110" s="137" t="str">
        <f>'Global (All)'!H113</f>
        <v>10.3.174.58</v>
      </c>
      <c r="H110" s="137">
        <f>'Global (All)'!J113</f>
        <v>0</v>
      </c>
      <c r="I110" s="137">
        <f>'Global (All)'!K113</f>
        <v>0</v>
      </c>
      <c r="J110" s="137">
        <f>'Global (All)'!O113</f>
        <v>0</v>
      </c>
    </row>
    <row r="111" spans="1:10" x14ac:dyDescent="0.3">
      <c r="A111" s="137" t="e">
        <f>'Global (All)'!#REF!</f>
        <v>#REF!</v>
      </c>
      <c r="B111" s="137" t="str">
        <f>'Global (All)'!AF114</f>
        <v>M25</v>
      </c>
      <c r="C111" s="137">
        <f>'Global (All)'!AD114</f>
        <v>0</v>
      </c>
      <c r="D111" s="137" t="str">
        <f>'Global (All)'!A114</f>
        <v>Outfall P47B PSV</v>
      </c>
      <c r="E111" s="137">
        <f>'Global (All)'!R114</f>
        <v>0</v>
      </c>
      <c r="F111" s="152">
        <f>'Global (All)'!Q114</f>
        <v>0</v>
      </c>
      <c r="G111" s="137" t="str">
        <f>'Global (All)'!H114</f>
        <v>10.3.174.74</v>
      </c>
      <c r="H111" s="137">
        <f>'Global (All)'!J114</f>
        <v>0</v>
      </c>
      <c r="I111" s="137">
        <f>'Global (All)'!K114</f>
        <v>0</v>
      </c>
      <c r="J111" s="137">
        <f>'Global (All)'!O114</f>
        <v>0</v>
      </c>
    </row>
    <row r="112" spans="1:10" x14ac:dyDescent="0.3">
      <c r="A112" s="137" t="e">
        <f>'Global (All)'!#REF!</f>
        <v>#REF!</v>
      </c>
      <c r="B112" s="137" t="str">
        <f>'Global (All)'!AF115</f>
        <v>M25</v>
      </c>
      <c r="C112" s="137">
        <f>'Global (All)'!AD115</f>
        <v>0</v>
      </c>
      <c r="D112" s="137" t="str">
        <f>'Global (All)'!A115</f>
        <v>Outfall P47D PSV</v>
      </c>
      <c r="E112" s="137">
        <f>'Global (All)'!R115</f>
        <v>0</v>
      </c>
      <c r="F112" s="152">
        <f>'Global (All)'!Q115</f>
        <v>0</v>
      </c>
      <c r="G112" s="137" t="str">
        <f>'Global (All)'!H115</f>
        <v>10.3.174.106</v>
      </c>
      <c r="H112" s="137">
        <f>'Global (All)'!J115</f>
        <v>0</v>
      </c>
      <c r="I112" s="137">
        <f>'Global (All)'!K115</f>
        <v>0</v>
      </c>
      <c r="J112" s="137">
        <f>'Global (All)'!O115</f>
        <v>0</v>
      </c>
    </row>
    <row r="113" spans="1:10" x14ac:dyDescent="0.3">
      <c r="A113" s="137" t="e">
        <f>'Global (All)'!#REF!</f>
        <v>#REF!</v>
      </c>
      <c r="B113" s="137" t="str">
        <f>'Global (All)'!AF116</f>
        <v>M25</v>
      </c>
      <c r="C113" s="137">
        <f>'Global (All)'!AD116</f>
        <v>0</v>
      </c>
      <c r="D113" s="137" t="str">
        <f>'Global (All)'!A116</f>
        <v>Outfall P48 PSV</v>
      </c>
      <c r="E113" s="137">
        <f>'Global (All)'!R116</f>
        <v>0</v>
      </c>
      <c r="F113" s="152">
        <f>'Global (All)'!Q116</f>
        <v>0</v>
      </c>
      <c r="G113" s="137" t="str">
        <f>'Global (All)'!H116</f>
        <v>10.3.174.107</v>
      </c>
      <c r="H113" s="137">
        <f>'Global (All)'!J116</f>
        <v>0</v>
      </c>
      <c r="I113" s="137">
        <f>'Global (All)'!K116</f>
        <v>0</v>
      </c>
      <c r="J113" s="137">
        <f>'Global (All)'!O116</f>
        <v>0</v>
      </c>
    </row>
    <row r="114" spans="1:10" x14ac:dyDescent="0.3">
      <c r="A114" s="137" t="e">
        <f>'Global (All)'!#REF!</f>
        <v>#REF!</v>
      </c>
      <c r="B114" s="137" t="str">
        <f>'Global (All)'!AF117</f>
        <v>M25</v>
      </c>
      <c r="C114" s="137">
        <f>'Global (All)'!AD117</f>
        <v>0</v>
      </c>
      <c r="D114" s="137" t="str">
        <f>'Global (All)'!A117</f>
        <v>Outfall P5 PSV</v>
      </c>
      <c r="E114" s="137">
        <f>'Global (All)'!R117</f>
        <v>0</v>
      </c>
      <c r="F114" s="152">
        <f>'Global (All)'!Q117</f>
        <v>0</v>
      </c>
      <c r="G114" s="137" t="str">
        <f>'Global (All)'!H117</f>
        <v>10.3.174.26</v>
      </c>
      <c r="H114" s="137">
        <f>'Global (All)'!J117</f>
        <v>0</v>
      </c>
      <c r="I114" s="137">
        <f>'Global (All)'!K117</f>
        <v>0</v>
      </c>
      <c r="J114" s="137">
        <f>'Global (All)'!O117</f>
        <v>0</v>
      </c>
    </row>
    <row r="115" spans="1:10" x14ac:dyDescent="0.3">
      <c r="A115" s="137" t="e">
        <f>'Global (All)'!#REF!</f>
        <v>#REF!</v>
      </c>
      <c r="B115" s="137">
        <f>'Global (All)'!AF118</f>
        <v>0</v>
      </c>
      <c r="C115" s="137">
        <f>'Global (All)'!AD118</f>
        <v>0</v>
      </c>
      <c r="D115" s="137" t="str">
        <f>'Global (All)'!A118</f>
        <v>Remote Tunnels SCADA Monitoring PC1</v>
      </c>
      <c r="E115" s="137">
        <f>'Global (All)'!R118</f>
        <v>0</v>
      </c>
      <c r="F115" s="152">
        <f>'Global (All)'!Q118</f>
        <v>0</v>
      </c>
      <c r="G115" s="137" t="str">
        <f>'Global (All)'!H118</f>
        <v>192.1.11.51</v>
      </c>
      <c r="H115" s="137">
        <f>'Global (All)'!J118</f>
        <v>0</v>
      </c>
      <c r="I115" s="137">
        <f>'Global (All)'!K118</f>
        <v>0</v>
      </c>
      <c r="J115" s="137">
        <f>'Global (All)'!O118</f>
        <v>0</v>
      </c>
    </row>
    <row r="116" spans="1:10" x14ac:dyDescent="0.3">
      <c r="A116" s="137" t="e">
        <f>'Global (All)'!#REF!</f>
        <v>#REF!</v>
      </c>
      <c r="B116" s="137">
        <f>'Global (All)'!AF119</f>
        <v>0</v>
      </c>
      <c r="C116" s="137">
        <f>'Global (All)'!AD119</f>
        <v>0</v>
      </c>
      <c r="D116" s="137" t="str">
        <f>'Global (All)'!A119</f>
        <v>Remote Tunnels SCADA Monitoring PC2</v>
      </c>
      <c r="E116" s="137">
        <f>'Global (All)'!R119</f>
        <v>0</v>
      </c>
      <c r="F116" s="152">
        <f>'Global (All)'!Q119</f>
        <v>0</v>
      </c>
      <c r="G116" s="137" t="str">
        <f>'Global (All)'!H119</f>
        <v>192.1.11.52</v>
      </c>
      <c r="H116" s="137">
        <f>'Global (All)'!J119</f>
        <v>0</v>
      </c>
      <c r="I116" s="137">
        <f>'Global (All)'!K119</f>
        <v>0</v>
      </c>
      <c r="J116" s="137">
        <f>'Global (All)'!O119</f>
        <v>0</v>
      </c>
    </row>
    <row r="117" spans="1:10" x14ac:dyDescent="0.3">
      <c r="A117" s="137" t="e">
        <f>'Global (All)'!#REF!</f>
        <v>#REF!</v>
      </c>
      <c r="B117" s="137">
        <f>'Global (All)'!AF120</f>
        <v>0</v>
      </c>
      <c r="C117" s="137">
        <f>'Global (All)'!AD120</f>
        <v>0</v>
      </c>
      <c r="D117" s="137" t="str">
        <f>'Global (All)'!A120</f>
        <v>Remote Tunnels SCADA Monitoring PC3</v>
      </c>
      <c r="E117" s="137">
        <f>'Global (All)'!R120</f>
        <v>0</v>
      </c>
      <c r="F117" s="152">
        <f>'Global (All)'!Q120</f>
        <v>0</v>
      </c>
      <c r="G117" s="137" t="str">
        <f>'Global (All)'!H120</f>
        <v>192.1.11.53</v>
      </c>
      <c r="H117" s="137">
        <f>'Global (All)'!J120</f>
        <v>0</v>
      </c>
      <c r="I117" s="137">
        <f>'Global (All)'!K120</f>
        <v>0</v>
      </c>
      <c r="J117" s="137">
        <f>'Global (All)'!O120</f>
        <v>0</v>
      </c>
    </row>
    <row r="118" spans="1:10" x14ac:dyDescent="0.3">
      <c r="A118" s="137" t="e">
        <f>'Global (All)'!#REF!</f>
        <v>#REF!</v>
      </c>
      <c r="B118" s="137">
        <f>'Global (All)'!AF121</f>
        <v>0</v>
      </c>
      <c r="C118" s="137" t="str">
        <f>'Global (All)'!AD121</f>
        <v>NOC</v>
      </c>
      <c r="D118" s="137" t="str">
        <f>'Global (All)'!A121</f>
        <v>South Mimms NOC CARP (LAN interf.)</v>
      </c>
      <c r="E118" s="137">
        <f>'Global (All)'!R121</f>
        <v>0</v>
      </c>
      <c r="F118" s="152">
        <f>'Global (All)'!Q121</f>
        <v>0</v>
      </c>
      <c r="G118" s="137" t="str">
        <f>'Global (All)'!H121</f>
        <v>192.2.10.1</v>
      </c>
      <c r="H118" s="137">
        <f>'Global (All)'!J121</f>
        <v>0</v>
      </c>
      <c r="I118" s="137">
        <f>'Global (All)'!K121</f>
        <v>0</v>
      </c>
      <c r="J118" s="137">
        <f>'Global (All)'!O121</f>
        <v>0</v>
      </c>
    </row>
    <row r="119" spans="1:10" x14ac:dyDescent="0.3">
      <c r="A119" s="137" t="e">
        <f>'Global (All)'!#REF!</f>
        <v>#REF!</v>
      </c>
      <c r="B119" s="137">
        <f>'Global (All)'!AF122</f>
        <v>0</v>
      </c>
      <c r="C119" s="137" t="str">
        <f>'Global (All)'!AD122</f>
        <v>NOC</v>
      </c>
      <c r="D119" s="137" t="str">
        <f>'Global (All)'!A122</f>
        <v>South Mimms NOC CARP (WAN interf.)</v>
      </c>
      <c r="E119" s="137">
        <f>'Global (All)'!R122</f>
        <v>0</v>
      </c>
      <c r="F119" s="152">
        <f>'Global (All)'!Q122</f>
        <v>0</v>
      </c>
      <c r="G119" s="137" t="str">
        <f>'Global (All)'!H122</f>
        <v>10.10.10.10</v>
      </c>
      <c r="H119" s="137">
        <f>'Global (All)'!J122</f>
        <v>0</v>
      </c>
      <c r="I119" s="137">
        <f>'Global (All)'!K122</f>
        <v>0</v>
      </c>
      <c r="J119" s="137">
        <f>'Global (All)'!O122</f>
        <v>0</v>
      </c>
    </row>
    <row r="120" spans="1:10" x14ac:dyDescent="0.3">
      <c r="A120" s="137" t="e">
        <f>'Global (All)'!#REF!</f>
        <v>#REF!</v>
      </c>
      <c r="B120" s="137">
        <f>'Global (All)'!AF123</f>
        <v>0</v>
      </c>
      <c r="C120" s="137" t="str">
        <f>'Global (All)'!AD123</f>
        <v>NOC</v>
      </c>
      <c r="D120" s="137" t="str">
        <f>'Global (All)'!A123</f>
        <v>Dartford Crossing TOC CPM25 Intef. routers IP address (SCADA WAN-facing)</v>
      </c>
      <c r="E120" s="137">
        <f>'Global (All)'!R123</f>
        <v>0</v>
      </c>
      <c r="F120" s="152">
        <f>'Global (All)'!Q123</f>
        <v>0</v>
      </c>
      <c r="G120" s="137" t="str">
        <f>'Global (All)'!H123</f>
        <v>192.2.10.7</v>
      </c>
      <c r="H120" s="137">
        <f>'Global (All)'!J123</f>
        <v>0</v>
      </c>
      <c r="I120" s="137">
        <f>'Global (All)'!K123</f>
        <v>0</v>
      </c>
      <c r="J120" s="137">
        <f>'Global (All)'!O123</f>
        <v>0</v>
      </c>
    </row>
    <row r="121" spans="1:10" x14ac:dyDescent="0.3">
      <c r="A121" s="137" t="e">
        <f>'Global (All)'!#REF!</f>
        <v>#REF!</v>
      </c>
      <c r="B121" s="137">
        <f>'Global (All)'!AF124</f>
        <v>0</v>
      </c>
      <c r="C121" s="137" t="str">
        <f>'Global (All)'!AD124</f>
        <v>NOC</v>
      </c>
      <c r="D121" s="137" t="str">
        <f>'Global (All)'!A124</f>
        <v>South Mimms NOC OiW NRST Gateway</v>
      </c>
      <c r="E121" s="137">
        <f>'Global (All)'!R124</f>
        <v>2035301173</v>
      </c>
      <c r="F121" s="152" t="str">
        <f>'Global (All)'!Q124</f>
        <v>FL MGUARD RS4000TX/TX VPN</v>
      </c>
      <c r="G121" s="137" t="str">
        <f>'Global (All)'!H124</f>
        <v>10.10.10.2</v>
      </c>
      <c r="H121" s="137">
        <f>'Global (All)'!J124</f>
        <v>0</v>
      </c>
      <c r="I121" s="137">
        <f>'Global (All)'!K124</f>
        <v>0</v>
      </c>
      <c r="J121" s="137">
        <f>'Global (All)'!O124</f>
        <v>0</v>
      </c>
    </row>
    <row r="122" spans="1:10" x14ac:dyDescent="0.3">
      <c r="A122" s="137" t="e">
        <f>'Global (All)'!#REF!</f>
        <v>#REF!</v>
      </c>
      <c r="B122" s="137">
        <f>'Global (All)'!AF125</f>
        <v>0</v>
      </c>
      <c r="C122" s="137" t="str">
        <f>'Global (All)'!AD125</f>
        <v>NOC</v>
      </c>
      <c r="D122" s="137" t="str">
        <f>'Global (All)'!A125</f>
        <v>South Mimms NOC Switch A</v>
      </c>
      <c r="E122" s="137" t="str">
        <f>'Global (All)'!R125</f>
        <v>[…]07834</v>
      </c>
      <c r="F122" s="152" t="str">
        <f>'Global (All)'!Q125</f>
        <v>PT-7728-F-HV-HV</v>
      </c>
      <c r="G122" s="137" t="str">
        <f>'Global (All)'!H125</f>
        <v>10.10.10.21</v>
      </c>
      <c r="H122" s="137">
        <f>'Global (All)'!J125</f>
        <v>0</v>
      </c>
      <c r="I122" s="137">
        <f>'Global (All)'!K125</f>
        <v>0</v>
      </c>
      <c r="J122" s="137">
        <f>'Global (All)'!O125</f>
        <v>0</v>
      </c>
    </row>
    <row r="123" spans="1:10" x14ac:dyDescent="0.3">
      <c r="A123" s="137" t="e">
        <f>'Global (All)'!#REF!</f>
        <v>#REF!</v>
      </c>
      <c r="B123" s="137">
        <f>'Global (All)'!AF126</f>
        <v>0</v>
      </c>
      <c r="C123" s="137" t="str">
        <f>'Global (All)'!AD126</f>
        <v>NOC</v>
      </c>
      <c r="D123" s="137" t="str">
        <f>'Global (All)'!A126</f>
        <v>South Mimms NOC Switch B</v>
      </c>
      <c r="E123" s="137" t="str">
        <f>'Global (All)'!R126</f>
        <v>[…]07857</v>
      </c>
      <c r="F123" s="152" t="str">
        <f>'Global (All)'!Q126</f>
        <v>PT-7728-F-HV-HV</v>
      </c>
      <c r="G123" s="137" t="str">
        <f>'Global (All)'!H126</f>
        <v>10.10.10.22</v>
      </c>
      <c r="H123" s="137">
        <f>'Global (All)'!J126</f>
        <v>0</v>
      </c>
      <c r="I123" s="137">
        <f>'Global (All)'!K126</f>
        <v>0</v>
      </c>
      <c r="J123" s="137">
        <f>'Global (All)'!O126</f>
        <v>0</v>
      </c>
    </row>
    <row r="124" spans="1:10" x14ac:dyDescent="0.3">
      <c r="A124" s="137" t="e">
        <f>'Global (All)'!#REF!</f>
        <v>#REF!</v>
      </c>
      <c r="B124" s="137">
        <f>'Global (All)'!AF127</f>
        <v>0</v>
      </c>
      <c r="C124" s="137">
        <f>'Global (All)'!AD127</f>
        <v>0</v>
      </c>
      <c r="D124" s="137" t="str">
        <f>'Global (All)'!A127</f>
        <v>SSL Remote  Access Hosting PC</v>
      </c>
      <c r="E124" s="137">
        <f>'Global (All)'!R127</f>
        <v>0</v>
      </c>
      <c r="F124" s="152">
        <f>'Global (All)'!Q127</f>
        <v>0</v>
      </c>
      <c r="G124" s="137" t="str">
        <f>'Global (All)'!H127</f>
        <v>10.12.12.100</v>
      </c>
      <c r="H124" s="137">
        <f>'Global (All)'!J127</f>
        <v>0</v>
      </c>
      <c r="I124" s="137">
        <f>'Global (All)'!K127</f>
        <v>0</v>
      </c>
      <c r="J124" s="137">
        <f>'Global (All)'!O127</f>
        <v>0</v>
      </c>
    </row>
    <row r="125" spans="1:10" x14ac:dyDescent="0.3">
      <c r="A125" s="137" t="e">
        <f>'Global (All)'!#REF!</f>
        <v>#REF!</v>
      </c>
      <c r="B125" s="137">
        <f>'Global (All)'!AF128</f>
        <v>0</v>
      </c>
      <c r="C125" s="137" t="str">
        <f>'Global (All)'!AD128</f>
        <v>Dartford Stores</v>
      </c>
      <c r="D125" s="137" t="str">
        <f>'Global (All)'!A128</f>
        <v>Maintenance Spare</v>
      </c>
      <c r="E125" s="137" t="str">
        <f>'Global (All)'!R128</f>
        <v>[…]07434</v>
      </c>
      <c r="F125" s="152" t="str">
        <f>'Global (All)'!Q128</f>
        <v>PT-7728-F-HV-HV</v>
      </c>
      <c r="G125" s="137" t="str">
        <f>'Global (All)'!H128</f>
        <v>N/A</v>
      </c>
      <c r="H125" s="137">
        <f>'Global (All)'!J128</f>
        <v>0</v>
      </c>
      <c r="I125" s="137">
        <f>'Global (All)'!K128</f>
        <v>0</v>
      </c>
      <c r="J125" s="137">
        <f>'Global (All)'!O128</f>
        <v>0</v>
      </c>
    </row>
    <row r="126" spans="1:10" x14ac:dyDescent="0.3">
      <c r="A126" s="137" t="e">
        <f>'Global (All)'!#REF!</f>
        <v>#REF!</v>
      </c>
      <c r="B126" s="137">
        <f>'Global (All)'!AF129</f>
        <v>0</v>
      </c>
      <c r="C126" s="137" t="str">
        <f>'Global (All)'!AD129</f>
        <v>Dartford Stores</v>
      </c>
      <c r="D126" s="137" t="str">
        <f>'Global (All)'!A129</f>
        <v>Maintenance Spare</v>
      </c>
      <c r="E126" s="137" t="str">
        <f>'Global (All)'!R129</f>
        <v>TACBD1023119</v>
      </c>
      <c r="F126" s="152" t="str">
        <f>'Global (All)'!Q129</f>
        <v>IKS-6728-4GTXSFP-HV-T</v>
      </c>
      <c r="G126" s="137" t="str">
        <f>'Global (All)'!H129</f>
        <v>N/A</v>
      </c>
      <c r="H126" s="137">
        <f>'Global (All)'!J129</f>
        <v>0</v>
      </c>
      <c r="I126" s="137">
        <f>'Global (All)'!K129</f>
        <v>0</v>
      </c>
      <c r="J126" s="137">
        <f>'Global (All)'!O129</f>
        <v>0</v>
      </c>
    </row>
    <row r="127" spans="1:10" x14ac:dyDescent="0.3">
      <c r="A127" s="137" t="e">
        <f>'Global (All)'!#REF!</f>
        <v>#REF!</v>
      </c>
      <c r="B127" s="137">
        <f>'Global (All)'!AF130</f>
        <v>0</v>
      </c>
      <c r="C127" s="137" t="str">
        <f>'Global (All)'!AD130</f>
        <v>Dartford Stores</v>
      </c>
      <c r="D127" s="137" t="str">
        <f>'Global (All)'!A130</f>
        <v>Maintenance Spare</v>
      </c>
      <c r="E127" s="137" t="str">
        <f>'Global (All)'!R130</f>
        <v>[…]03159</v>
      </c>
      <c r="F127" s="152" t="str">
        <f>'Global (All)'!Q130</f>
        <v>IKS-6728-4GTXSFP-HV-T</v>
      </c>
      <c r="G127" s="137" t="str">
        <f>'Global (All)'!H130</f>
        <v>N/A</v>
      </c>
      <c r="H127" s="137">
        <f>'Global (All)'!J130</f>
        <v>0</v>
      </c>
      <c r="I127" s="137">
        <f>'Global (All)'!K130</f>
        <v>0</v>
      </c>
      <c r="J127" s="137">
        <f>'Global (All)'!O130</f>
        <v>0</v>
      </c>
    </row>
    <row r="128" spans="1:10" x14ac:dyDescent="0.3">
      <c r="A128" s="137" t="e">
        <f>'Global (All)'!#REF!</f>
        <v>#REF!</v>
      </c>
      <c r="B128" s="137">
        <f>'Global (All)'!AF131</f>
        <v>0</v>
      </c>
      <c r="C128" s="137" t="str">
        <f>'Global (All)'!AD131</f>
        <v>Dartford Stores</v>
      </c>
      <c r="D128" s="137" t="str">
        <f>'Global (All)'!A131</f>
        <v>Maintenance Spare</v>
      </c>
      <c r="E128" s="137" t="str">
        <f>'Global (All)'!R131</f>
        <v>[…]03633</v>
      </c>
      <c r="F128" s="152" t="str">
        <f>'Global (All)'!Q131</f>
        <v>PT-7728-F-HV-HV</v>
      </c>
      <c r="G128" s="137" t="str">
        <f>'Global (All)'!H131</f>
        <v>N/A</v>
      </c>
      <c r="H128" s="137">
        <f>'Global (All)'!J131</f>
        <v>0</v>
      </c>
      <c r="I128" s="137">
        <f>'Global (All)'!K131</f>
        <v>0</v>
      </c>
      <c r="J128" s="137">
        <f>'Global (All)'!O131</f>
        <v>0</v>
      </c>
    </row>
    <row r="129" spans="1:10" x14ac:dyDescent="0.3">
      <c r="A129" s="137" t="e">
        <f>'Global (All)'!#REF!</f>
        <v>#REF!</v>
      </c>
      <c r="B129" s="137" t="e">
        <f>'Global (All)'!#REF!</f>
        <v>#REF!</v>
      </c>
      <c r="C129" s="137" t="e">
        <f>'Global (All)'!#REF!</f>
        <v>#REF!</v>
      </c>
      <c r="D129" s="137" t="e">
        <f>'Global (All)'!#REF!</f>
        <v>#REF!</v>
      </c>
      <c r="E129" s="137" t="e">
        <f>'Global (All)'!#REF!</f>
        <v>#REF!</v>
      </c>
      <c r="F129" s="152" t="e">
        <f>'Global (All)'!#REF!</f>
        <v>#REF!</v>
      </c>
      <c r="G129" s="137" t="e">
        <f>'Global (All)'!#REF!</f>
        <v>#REF!</v>
      </c>
      <c r="H129" s="137" t="e">
        <f>'Global (All)'!#REF!</f>
        <v>#REF!</v>
      </c>
      <c r="I129" s="137" t="e">
        <f>'Global (All)'!#REF!</f>
        <v>#REF!</v>
      </c>
      <c r="J129" s="137" t="e">
        <f>'Global (All)'!#REF!</f>
        <v>#REF!</v>
      </c>
    </row>
    <row r="130" spans="1:10" x14ac:dyDescent="0.3">
      <c r="A130" s="137" t="e">
        <f>'Global (All)'!#REF!</f>
        <v>#REF!</v>
      </c>
      <c r="B130" s="137" t="e">
        <f>'Global (All)'!#REF!</f>
        <v>#REF!</v>
      </c>
      <c r="C130" s="137" t="e">
        <f>'Global (All)'!#REF!</f>
        <v>#REF!</v>
      </c>
      <c r="D130" s="137" t="e">
        <f>'Global (All)'!#REF!</f>
        <v>#REF!</v>
      </c>
      <c r="E130" s="137" t="e">
        <f>'Global (All)'!#REF!</f>
        <v>#REF!</v>
      </c>
      <c r="F130" s="152" t="e">
        <f>'Global (All)'!#REF!</f>
        <v>#REF!</v>
      </c>
      <c r="G130" s="137" t="e">
        <f>'Global (All)'!#REF!</f>
        <v>#REF!</v>
      </c>
      <c r="H130" s="137" t="e">
        <f>'Global (All)'!#REF!</f>
        <v>#REF!</v>
      </c>
      <c r="I130" s="137" t="e">
        <f>'Global (All)'!#REF!</f>
        <v>#REF!</v>
      </c>
      <c r="J130" s="137" t="e">
        <f>'Global (All)'!#REF!</f>
        <v>#REF!</v>
      </c>
    </row>
    <row r="131" spans="1:10" x14ac:dyDescent="0.3">
      <c r="A131" s="137" t="e">
        <f>'Global (All)'!#REF!</f>
        <v>#REF!</v>
      </c>
      <c r="B131" s="137" t="e">
        <f>'Global (All)'!#REF!</f>
        <v>#REF!</v>
      </c>
      <c r="C131" s="137" t="e">
        <f>'Global (All)'!#REF!</f>
        <v>#REF!</v>
      </c>
      <c r="D131" s="137" t="e">
        <f>'Global (All)'!#REF!</f>
        <v>#REF!</v>
      </c>
      <c r="E131" s="137" t="e">
        <f>'Global (All)'!#REF!</f>
        <v>#REF!</v>
      </c>
      <c r="F131" s="152" t="e">
        <f>'Global (All)'!#REF!</f>
        <v>#REF!</v>
      </c>
      <c r="G131" s="137" t="e">
        <f>'Global (All)'!#REF!</f>
        <v>#REF!</v>
      </c>
      <c r="H131" s="137" t="e">
        <f>'Global (All)'!#REF!</f>
        <v>#REF!</v>
      </c>
      <c r="I131" s="137" t="e">
        <f>'Global (All)'!#REF!</f>
        <v>#REF!</v>
      </c>
      <c r="J131" s="137" t="e">
        <f>'Global (All)'!#REF!</f>
        <v>#REF!</v>
      </c>
    </row>
    <row r="132" spans="1:10" x14ac:dyDescent="0.3">
      <c r="A132" s="137" t="e">
        <f>'Global (All)'!#REF!</f>
        <v>#REF!</v>
      </c>
      <c r="B132" s="137" t="e">
        <f>'Global (All)'!#REF!</f>
        <v>#REF!</v>
      </c>
      <c r="C132" s="137" t="e">
        <f>'Global (All)'!#REF!</f>
        <v>#REF!</v>
      </c>
      <c r="D132" s="137" t="e">
        <f>'Global (All)'!#REF!</f>
        <v>#REF!</v>
      </c>
      <c r="E132" s="137" t="e">
        <f>'Global (All)'!#REF!</f>
        <v>#REF!</v>
      </c>
      <c r="F132" s="152" t="e">
        <f>'Global (All)'!#REF!</f>
        <v>#REF!</v>
      </c>
      <c r="G132" s="137" t="e">
        <f>'Global (All)'!#REF!</f>
        <v>#REF!</v>
      </c>
      <c r="H132" s="137" t="e">
        <f>'Global (All)'!#REF!</f>
        <v>#REF!</v>
      </c>
      <c r="I132" s="137" t="e">
        <f>'Global (All)'!#REF!</f>
        <v>#REF!</v>
      </c>
      <c r="J132" s="137" t="e">
        <f>'Global (All)'!#REF!</f>
        <v>#REF!</v>
      </c>
    </row>
    <row r="133" spans="1:10" x14ac:dyDescent="0.3">
      <c r="A133" s="137" t="e">
        <f>'Global (All)'!#REF!</f>
        <v>#REF!</v>
      </c>
      <c r="B133" s="137" t="e">
        <f>'Global (All)'!#REF!</f>
        <v>#REF!</v>
      </c>
      <c r="C133" s="137" t="e">
        <f>'Global (All)'!#REF!</f>
        <v>#REF!</v>
      </c>
      <c r="D133" s="137" t="e">
        <f>'Global (All)'!#REF!</f>
        <v>#REF!</v>
      </c>
      <c r="E133" s="137" t="e">
        <f>'Global (All)'!#REF!</f>
        <v>#REF!</v>
      </c>
      <c r="F133" s="152" t="e">
        <f>'Global (All)'!#REF!</f>
        <v>#REF!</v>
      </c>
      <c r="G133" s="137" t="e">
        <f>'Global (All)'!#REF!</f>
        <v>#REF!</v>
      </c>
      <c r="H133" s="137" t="e">
        <f>'Global (All)'!#REF!</f>
        <v>#REF!</v>
      </c>
      <c r="I133" s="137" t="e">
        <f>'Global (All)'!#REF!</f>
        <v>#REF!</v>
      </c>
      <c r="J133" s="137" t="e">
        <f>'Global (All)'!#REF!</f>
        <v>#REF!</v>
      </c>
    </row>
    <row r="134" spans="1:10" x14ac:dyDescent="0.3">
      <c r="A134" s="137" t="e">
        <f>'Global (All)'!#REF!</f>
        <v>#REF!</v>
      </c>
      <c r="B134" s="137" t="e">
        <f>'Global (All)'!#REF!</f>
        <v>#REF!</v>
      </c>
      <c r="C134" s="137" t="e">
        <f>'Global (All)'!#REF!</f>
        <v>#REF!</v>
      </c>
      <c r="D134" s="137" t="e">
        <f>'Global (All)'!#REF!</f>
        <v>#REF!</v>
      </c>
      <c r="E134" s="137" t="e">
        <f>'Global (All)'!#REF!</f>
        <v>#REF!</v>
      </c>
      <c r="F134" s="152" t="e">
        <f>'Global (All)'!#REF!</f>
        <v>#REF!</v>
      </c>
      <c r="G134" s="137" t="e">
        <f>'Global (All)'!#REF!</f>
        <v>#REF!</v>
      </c>
      <c r="H134" s="137" t="e">
        <f>'Global (All)'!#REF!</f>
        <v>#REF!</v>
      </c>
      <c r="I134" s="137" t="e">
        <f>'Global (All)'!#REF!</f>
        <v>#REF!</v>
      </c>
      <c r="J134" s="137" t="e">
        <f>'Global (All)'!#REF!</f>
        <v>#REF!</v>
      </c>
    </row>
    <row r="135" spans="1:10" x14ac:dyDescent="0.3">
      <c r="A135" s="137" t="e">
        <f>'Global (All)'!#REF!</f>
        <v>#REF!</v>
      </c>
      <c r="B135" s="137" t="e">
        <f>'Global (All)'!#REF!</f>
        <v>#REF!</v>
      </c>
      <c r="C135" s="137" t="e">
        <f>'Global (All)'!#REF!</f>
        <v>#REF!</v>
      </c>
      <c r="D135" s="137" t="e">
        <f>'Global (All)'!#REF!</f>
        <v>#REF!</v>
      </c>
      <c r="E135" s="137" t="e">
        <f>'Global (All)'!#REF!</f>
        <v>#REF!</v>
      </c>
      <c r="F135" s="152" t="e">
        <f>'Global (All)'!#REF!</f>
        <v>#REF!</v>
      </c>
      <c r="G135" s="137" t="e">
        <f>'Global (All)'!#REF!</f>
        <v>#REF!</v>
      </c>
      <c r="H135" s="137" t="e">
        <f>'Global (All)'!#REF!</f>
        <v>#REF!</v>
      </c>
      <c r="I135" s="137" t="e">
        <f>'Global (All)'!#REF!</f>
        <v>#REF!</v>
      </c>
      <c r="J135" s="137" t="e">
        <f>'Global (All)'!#REF!</f>
        <v>#REF!</v>
      </c>
    </row>
    <row r="136" spans="1:10" x14ac:dyDescent="0.3">
      <c r="A136" s="137" t="e">
        <f>'Global (All)'!#REF!</f>
        <v>#REF!</v>
      </c>
      <c r="B136" s="137" t="e">
        <f>'Global (All)'!#REF!</f>
        <v>#REF!</v>
      </c>
      <c r="C136" s="137" t="e">
        <f>'Global (All)'!#REF!</f>
        <v>#REF!</v>
      </c>
      <c r="D136" s="137" t="e">
        <f>'Global (All)'!#REF!</f>
        <v>#REF!</v>
      </c>
      <c r="E136" s="137" t="e">
        <f>'Global (All)'!#REF!</f>
        <v>#REF!</v>
      </c>
      <c r="F136" s="152" t="e">
        <f>'Global (All)'!#REF!</f>
        <v>#REF!</v>
      </c>
      <c r="G136" s="137" t="e">
        <f>'Global (All)'!#REF!</f>
        <v>#REF!</v>
      </c>
      <c r="H136" s="137" t="e">
        <f>'Global (All)'!#REF!</f>
        <v>#REF!</v>
      </c>
      <c r="I136" s="137" t="e">
        <f>'Global (All)'!#REF!</f>
        <v>#REF!</v>
      </c>
      <c r="J136" s="137" t="e">
        <f>'Global (All)'!#REF!</f>
        <v>#REF!</v>
      </c>
    </row>
    <row r="137" spans="1:10" x14ac:dyDescent="0.3">
      <c r="A137" s="137" t="e">
        <f>'Global (All)'!#REF!</f>
        <v>#REF!</v>
      </c>
      <c r="B137" s="137" t="e">
        <f>'Global (All)'!#REF!</f>
        <v>#REF!</v>
      </c>
      <c r="C137" s="137" t="e">
        <f>'Global (All)'!#REF!</f>
        <v>#REF!</v>
      </c>
      <c r="D137" s="137" t="e">
        <f>'Global (All)'!#REF!</f>
        <v>#REF!</v>
      </c>
      <c r="E137" s="137" t="e">
        <f>'Global (All)'!#REF!</f>
        <v>#REF!</v>
      </c>
      <c r="F137" s="152" t="e">
        <f>'Global (All)'!#REF!</f>
        <v>#REF!</v>
      </c>
      <c r="G137" s="137" t="e">
        <f>'Global (All)'!#REF!</f>
        <v>#REF!</v>
      </c>
      <c r="H137" s="137" t="e">
        <f>'Global (All)'!#REF!</f>
        <v>#REF!</v>
      </c>
      <c r="I137" s="137" t="e">
        <f>'Global (All)'!#REF!</f>
        <v>#REF!</v>
      </c>
      <c r="J137" s="137" t="e">
        <f>'Global (All)'!#REF!</f>
        <v>#REF!</v>
      </c>
    </row>
    <row r="138" spans="1:10" x14ac:dyDescent="0.3">
      <c r="A138" s="137" t="e">
        <f>'Global (All)'!#REF!</f>
        <v>#REF!</v>
      </c>
      <c r="B138" s="137" t="e">
        <f>'Global (All)'!#REF!</f>
        <v>#REF!</v>
      </c>
      <c r="C138" s="137" t="e">
        <f>'Global (All)'!#REF!</f>
        <v>#REF!</v>
      </c>
      <c r="D138" s="137" t="e">
        <f>'Global (All)'!#REF!</f>
        <v>#REF!</v>
      </c>
      <c r="E138" s="137" t="e">
        <f>'Global (All)'!#REF!</f>
        <v>#REF!</v>
      </c>
      <c r="F138" s="152" t="e">
        <f>'Global (All)'!#REF!</f>
        <v>#REF!</v>
      </c>
      <c r="G138" s="137" t="e">
        <f>'Global (All)'!#REF!</f>
        <v>#REF!</v>
      </c>
      <c r="H138" s="137" t="e">
        <f>'Global (All)'!#REF!</f>
        <v>#REF!</v>
      </c>
      <c r="I138" s="137" t="e">
        <f>'Global (All)'!#REF!</f>
        <v>#REF!</v>
      </c>
      <c r="J138" s="137" t="e">
        <f>'Global (All)'!#REF!</f>
        <v>#REF!</v>
      </c>
    </row>
    <row r="139" spans="1:10" x14ac:dyDescent="0.3">
      <c r="A139" s="137" t="e">
        <f>'Global (All)'!#REF!</f>
        <v>#REF!</v>
      </c>
      <c r="B139" s="137" t="e">
        <f>'Global (All)'!#REF!</f>
        <v>#REF!</v>
      </c>
      <c r="C139" s="137" t="e">
        <f>'Global (All)'!#REF!</f>
        <v>#REF!</v>
      </c>
      <c r="D139" s="137" t="e">
        <f>'Global (All)'!#REF!</f>
        <v>#REF!</v>
      </c>
      <c r="E139" s="137" t="e">
        <f>'Global (All)'!#REF!</f>
        <v>#REF!</v>
      </c>
      <c r="F139" s="152" t="e">
        <f>'Global (All)'!#REF!</f>
        <v>#REF!</v>
      </c>
      <c r="G139" s="137" t="e">
        <f>'Global (All)'!#REF!</f>
        <v>#REF!</v>
      </c>
      <c r="H139" s="137" t="e">
        <f>'Global (All)'!#REF!</f>
        <v>#REF!</v>
      </c>
      <c r="I139" s="137" t="e">
        <f>'Global (All)'!#REF!</f>
        <v>#REF!</v>
      </c>
      <c r="J139" s="137" t="e">
        <f>'Global (All)'!#REF!</f>
        <v>#REF!</v>
      </c>
    </row>
    <row r="140" spans="1:10" x14ac:dyDescent="0.3">
      <c r="A140" s="137" t="e">
        <f>'Global (All)'!#REF!</f>
        <v>#REF!</v>
      </c>
      <c r="B140" s="137" t="e">
        <f>'Global (All)'!#REF!</f>
        <v>#REF!</v>
      </c>
      <c r="C140" s="137" t="e">
        <f>'Global (All)'!#REF!</f>
        <v>#REF!</v>
      </c>
      <c r="D140" s="137" t="e">
        <f>'Global (All)'!#REF!</f>
        <v>#REF!</v>
      </c>
      <c r="E140" s="137" t="e">
        <f>'Global (All)'!#REF!</f>
        <v>#REF!</v>
      </c>
      <c r="F140" s="152" t="e">
        <f>'Global (All)'!#REF!</f>
        <v>#REF!</v>
      </c>
      <c r="G140" s="137" t="e">
        <f>'Global (All)'!#REF!</f>
        <v>#REF!</v>
      </c>
      <c r="H140" s="137" t="e">
        <f>'Global (All)'!#REF!</f>
        <v>#REF!</v>
      </c>
      <c r="I140" s="137" t="e">
        <f>'Global (All)'!#REF!</f>
        <v>#REF!</v>
      </c>
      <c r="J140" s="137" t="e">
        <f>'Global (All)'!#REF!</f>
        <v>#REF!</v>
      </c>
    </row>
    <row r="141" spans="1:10" x14ac:dyDescent="0.3">
      <c r="A141" s="137" t="e">
        <f>'Global (All)'!#REF!</f>
        <v>#REF!</v>
      </c>
      <c r="B141" s="137" t="e">
        <f>'Global (All)'!#REF!</f>
        <v>#REF!</v>
      </c>
      <c r="C141" s="137" t="e">
        <f>'Global (All)'!#REF!</f>
        <v>#REF!</v>
      </c>
      <c r="D141" s="137" t="e">
        <f>'Global (All)'!#REF!</f>
        <v>#REF!</v>
      </c>
      <c r="E141" s="137" t="e">
        <f>'Global (All)'!#REF!</f>
        <v>#REF!</v>
      </c>
      <c r="F141" s="152" t="e">
        <f>'Global (All)'!#REF!</f>
        <v>#REF!</v>
      </c>
      <c r="G141" s="137" t="e">
        <f>'Global (All)'!#REF!</f>
        <v>#REF!</v>
      </c>
      <c r="H141" s="137" t="e">
        <f>'Global (All)'!#REF!</f>
        <v>#REF!</v>
      </c>
      <c r="I141" s="137" t="e">
        <f>'Global (All)'!#REF!</f>
        <v>#REF!</v>
      </c>
      <c r="J141" s="137" t="e">
        <f>'Global (All)'!#REF!</f>
        <v>#REF!</v>
      </c>
    </row>
    <row r="142" spans="1:10" x14ac:dyDescent="0.3">
      <c r="A142" s="137" t="e">
        <f>'Global (All)'!#REF!</f>
        <v>#REF!</v>
      </c>
      <c r="B142" s="137">
        <f>'Global (All)'!AF132</f>
        <v>0</v>
      </c>
      <c r="C142" s="137">
        <f>'Global (All)'!AD132</f>
        <v>0</v>
      </c>
      <c r="D142" s="137" t="e">
        <f>'Global (All)'!#REF!</f>
        <v>#REF!</v>
      </c>
      <c r="E142" s="137" t="str">
        <f>'Global (All)'!R132</f>
        <v>2032994431</v>
      </c>
      <c r="F142" s="152" t="str">
        <f>'Global (All)'!Q132</f>
        <v>mGuard smart2 VPN</v>
      </c>
      <c r="G142" s="137" t="str">
        <f>'Global (All)'!H132</f>
        <v>192.1.32.1</v>
      </c>
      <c r="H142" s="137" t="str">
        <f>'Global (All)'!J132</f>
        <v>255.255.255.252</v>
      </c>
      <c r="I142" s="137">
        <f>'Global (All)'!K132</f>
        <v>0</v>
      </c>
      <c r="J142" s="137">
        <f>'Global (All)'!O132</f>
        <v>0</v>
      </c>
    </row>
    <row r="143" spans="1:10" x14ac:dyDescent="0.3">
      <c r="A143" s="137" t="e">
        <f>'Global (All)'!#REF!</f>
        <v>#REF!</v>
      </c>
      <c r="B143" s="137">
        <f>'Global (All)'!AF133</f>
        <v>0</v>
      </c>
      <c r="C143" s="137">
        <f>'Global (All)'!AD133</f>
        <v>0</v>
      </c>
      <c r="D143" s="137" t="e">
        <f>'Global (All)'!#REF!</f>
        <v>#REF!</v>
      </c>
      <c r="E143" s="137" t="str">
        <f>'Global (All)'!R133</f>
        <v>Unknown</v>
      </c>
      <c r="F143" s="152" t="str">
        <f>'Global (All)'!Q133</f>
        <v>mGuard smart VPN</v>
      </c>
      <c r="G143" s="137" t="str">
        <f>'Global (All)'!H133</f>
        <v>192.1.25.1</v>
      </c>
      <c r="H143" s="137" t="str">
        <f>'Global (All)'!J133</f>
        <v>255.255.255.252</v>
      </c>
      <c r="I143" s="137">
        <f>'Global (All)'!K133</f>
        <v>0</v>
      </c>
      <c r="J143" s="137">
        <f>'Global (All)'!O133</f>
        <v>0</v>
      </c>
    </row>
    <row r="144" spans="1:10" x14ac:dyDescent="0.3">
      <c r="A144" s="137" t="e">
        <f>'Global (All)'!#REF!</f>
        <v>#REF!</v>
      </c>
      <c r="B144" s="137">
        <f>'Global (All)'!AF134</f>
        <v>0</v>
      </c>
      <c r="C144" s="137">
        <f>'Global (All)'!AD134</f>
        <v>0</v>
      </c>
      <c r="D144" s="137" t="e">
        <f>'Global (All)'!#REF!</f>
        <v>#REF!</v>
      </c>
      <c r="E144" s="137" t="str">
        <f>'Global (All)'!R134</f>
        <v>2X2000010</v>
      </c>
      <c r="F144" s="152" t="str">
        <f>'Global (All)'!Q134</f>
        <v>mGuard smart VPN</v>
      </c>
      <c r="G144" s="137" t="str">
        <f>'Global (All)'!H134</f>
        <v>192.1.16.1</v>
      </c>
      <c r="H144" s="137" t="str">
        <f>'Global (All)'!J134</f>
        <v>255.255.255.252</v>
      </c>
      <c r="I144" s="137">
        <f>'Global (All)'!K134</f>
        <v>0</v>
      </c>
      <c r="J144" s="137">
        <f>'Global (All)'!O134</f>
        <v>0</v>
      </c>
    </row>
    <row r="145" spans="1:10" x14ac:dyDescent="0.3">
      <c r="A145" s="137" t="e">
        <f>'Global (All)'!#REF!</f>
        <v>#REF!</v>
      </c>
      <c r="B145" s="137">
        <f>'Global (All)'!AF135</f>
        <v>0</v>
      </c>
      <c r="C145" s="137">
        <f>'Global (All)'!AD135</f>
        <v>0</v>
      </c>
      <c r="D145" s="137" t="e">
        <f>'Global (All)'!#REF!</f>
        <v>#REF!</v>
      </c>
      <c r="E145" s="137" t="str">
        <f>'Global (All)'!R135</f>
        <v>2031850734</v>
      </c>
      <c r="F145" s="152" t="str">
        <f>'Global (All)'!Q135</f>
        <v>mGuard smart2 VPN</v>
      </c>
      <c r="G145" s="137" t="str">
        <f>'Global (All)'!H135</f>
        <v>192.1.16.2</v>
      </c>
      <c r="H145" s="137" t="str">
        <f>'Global (All)'!J135</f>
        <v>255.255.255.252</v>
      </c>
      <c r="I145" s="137">
        <f>'Global (All)'!K135</f>
        <v>0</v>
      </c>
      <c r="J145" s="137">
        <f>'Global (All)'!O135</f>
        <v>0</v>
      </c>
    </row>
    <row r="146" spans="1:10" x14ac:dyDescent="0.3">
      <c r="A146" s="137" t="e">
        <f>'Global (All)'!#REF!</f>
        <v>#REF!</v>
      </c>
      <c r="B146" s="137">
        <f>'Global (All)'!AF136</f>
        <v>0</v>
      </c>
      <c r="C146" s="137">
        <f>'Global (All)'!AD136</f>
        <v>0</v>
      </c>
      <c r="D146" s="137" t="e">
        <f>'Global (All)'!#REF!</f>
        <v>#REF!</v>
      </c>
      <c r="E146" s="137" t="str">
        <f>'Global (All)'!R136</f>
        <v>2031850636</v>
      </c>
      <c r="F146" s="152" t="str">
        <f>'Global (All)'!Q136</f>
        <v>mGuard smart2 VPN</v>
      </c>
      <c r="G146" s="137" t="str">
        <f>'Global (All)'!H136</f>
        <v>192.1.16.3</v>
      </c>
      <c r="H146" s="137" t="str">
        <f>'Global (All)'!J136</f>
        <v>255.255.255.252</v>
      </c>
      <c r="I146" s="137">
        <f>'Global (All)'!K136</f>
        <v>0</v>
      </c>
      <c r="J146" s="137">
        <f>'Global (All)'!O136</f>
        <v>0</v>
      </c>
    </row>
    <row r="147" spans="1:10" x14ac:dyDescent="0.3">
      <c r="A147" s="137" t="e">
        <f>'Global (All)'!#REF!</f>
        <v>#REF!</v>
      </c>
      <c r="B147" s="137">
        <f>'Global (All)'!AF137</f>
        <v>0</v>
      </c>
      <c r="C147" s="137">
        <f>'Global (All)'!AD137</f>
        <v>0</v>
      </c>
      <c r="D147" s="137" t="e">
        <f>'Global (All)'!#REF!</f>
        <v>#REF!</v>
      </c>
      <c r="E147" s="137" t="str">
        <f>'Global (All)'!R137</f>
        <v>2031850716</v>
      </c>
      <c r="F147" s="152" t="str">
        <f>'Global (All)'!Q137</f>
        <v>mGuard smart2 VPN</v>
      </c>
      <c r="G147" s="137" t="str">
        <f>'Global (All)'!H137</f>
        <v>192.1.16.4</v>
      </c>
      <c r="H147" s="137" t="str">
        <f>'Global (All)'!J137</f>
        <v>255.255.255.252</v>
      </c>
      <c r="I147" s="137">
        <f>'Global (All)'!K137</f>
        <v>0</v>
      </c>
      <c r="J147" s="137">
        <f>'Global (All)'!O137</f>
        <v>0</v>
      </c>
    </row>
    <row r="148" spans="1:10" x14ac:dyDescent="0.3">
      <c r="A148" s="137" t="e">
        <f>'Global (All)'!#REF!</f>
        <v>#REF!</v>
      </c>
      <c r="B148" s="137">
        <f>'Global (All)'!AF138</f>
        <v>0</v>
      </c>
      <c r="C148" s="137">
        <f>'Global (All)'!AD138</f>
        <v>0</v>
      </c>
      <c r="D148" s="137" t="e">
        <f>'Global (All)'!#REF!</f>
        <v>#REF!</v>
      </c>
      <c r="E148" s="137" t="str">
        <f>'Global (All)'!R138</f>
        <v>2031850736</v>
      </c>
      <c r="F148" s="152" t="str">
        <f>'Global (All)'!Q138</f>
        <v>mGuard smart2 VPN</v>
      </c>
      <c r="G148" s="137" t="str">
        <f>'Global (All)'!H138</f>
        <v>192.1.33.1</v>
      </c>
      <c r="H148" s="137" t="str">
        <f>'Global (All)'!J138</f>
        <v>255.255.255.252</v>
      </c>
      <c r="I148" s="137">
        <f>'Global (All)'!K138</f>
        <v>0</v>
      </c>
      <c r="J148" s="137">
        <f>'Global (All)'!O138</f>
        <v>0</v>
      </c>
    </row>
    <row r="149" spans="1:10" x14ac:dyDescent="0.3">
      <c r="A149" s="137" t="e">
        <f>'Global (All)'!#REF!</f>
        <v>#REF!</v>
      </c>
      <c r="B149" s="137">
        <f>'Global (All)'!AF139</f>
        <v>0</v>
      </c>
      <c r="C149" s="137">
        <f>'Global (All)'!AD139</f>
        <v>0</v>
      </c>
      <c r="D149" s="137" t="str">
        <f>'Global (All)'!A139</f>
        <v xml:space="preserve">PDS VPN Client </v>
      </c>
      <c r="E149" s="137" t="str">
        <f>'Global (All)'!R139</f>
        <v>Unknown</v>
      </c>
      <c r="F149" s="152" t="str">
        <f>'Global (All)'!Q139</f>
        <v>mGuard smart VPN</v>
      </c>
      <c r="G149" s="137" t="str">
        <f>'Global (All)'!H139</f>
        <v>192.1.30.1</v>
      </c>
      <c r="H149" s="137" t="str">
        <f>'Global (All)'!J139</f>
        <v>255.255.255.252</v>
      </c>
      <c r="I149" s="137">
        <f>'Global (All)'!K139</f>
        <v>0</v>
      </c>
      <c r="J149" s="137">
        <f>'Global (All)'!O139</f>
        <v>0</v>
      </c>
    </row>
    <row r="150" spans="1:10" x14ac:dyDescent="0.3">
      <c r="A150" s="137" t="e">
        <f>'Global (All)'!#REF!</f>
        <v>#REF!</v>
      </c>
      <c r="B150" s="137" t="e">
        <f>'Global (All)'!#REF!</f>
        <v>#REF!</v>
      </c>
      <c r="C150" s="137" t="e">
        <f>'Global (All)'!#REF!</f>
        <v>#REF!</v>
      </c>
      <c r="D150" s="137" t="e">
        <f>'Global (All)'!#REF!</f>
        <v>#REF!</v>
      </c>
      <c r="E150" s="137" t="e">
        <f>'Global (All)'!#REF!</f>
        <v>#REF!</v>
      </c>
      <c r="F150" s="152" t="e">
        <f>'Global (All)'!#REF!</f>
        <v>#REF!</v>
      </c>
      <c r="G150" s="137" t="e">
        <f>'Global (All)'!#REF!</f>
        <v>#REF!</v>
      </c>
      <c r="H150" s="137" t="e">
        <f>'Global (All)'!#REF!</f>
        <v>#REF!</v>
      </c>
      <c r="I150" s="137" t="e">
        <f>'Global (All)'!#REF!</f>
        <v>#REF!</v>
      </c>
      <c r="J150" s="137" t="e">
        <f>'Global (All)'!#REF!</f>
        <v>#REF!</v>
      </c>
    </row>
    <row r="151" spans="1:10" x14ac:dyDescent="0.3">
      <c r="A151" s="137" t="e">
        <f>'Global (All)'!#REF!</f>
        <v>#REF!</v>
      </c>
      <c r="B151" s="137">
        <f>'Global (All)'!AF140</f>
        <v>0</v>
      </c>
      <c r="C151" s="137">
        <f>'Global (All)'!AD140</f>
        <v>0</v>
      </c>
      <c r="D151" s="137">
        <f>'Global (All)'!A140</f>
        <v>0</v>
      </c>
      <c r="E151" s="137">
        <f>'Global (All)'!R140</f>
        <v>0</v>
      </c>
      <c r="F151" s="152">
        <f>'Global (All)'!Q140</f>
        <v>0</v>
      </c>
      <c r="G151" s="137">
        <f>'Global (All)'!H140</f>
        <v>0</v>
      </c>
      <c r="H151" s="137">
        <f>'Global (All)'!J140</f>
        <v>0</v>
      </c>
      <c r="I151" s="137">
        <f>'Global (All)'!K140</f>
        <v>0</v>
      </c>
      <c r="J151" s="137">
        <f>'Global (All)'!O140</f>
        <v>0</v>
      </c>
    </row>
    <row r="152" spans="1:10" x14ac:dyDescent="0.3">
      <c r="A152" s="137" t="e">
        <f>'Global (All)'!#REF!</f>
        <v>#REF!</v>
      </c>
      <c r="B152" s="137" t="str">
        <f>'Global (All)'!AF141</f>
        <v>Ground</v>
      </c>
      <c r="C152" s="137" t="str">
        <f>'Global (All)'!AD141</f>
        <v>HHT Rack 8K</v>
      </c>
      <c r="D152" s="137" t="e">
        <f>'Global (All)'!#REF!</f>
        <v>#REF!</v>
      </c>
      <c r="E152" s="137">
        <f>'Global (All)'!R141</f>
        <v>2032793646</v>
      </c>
      <c r="F152" s="152" t="str">
        <f>'Global (All)'!Q141</f>
        <v>mGuard RS4000 TX/TX</v>
      </c>
      <c r="G152" s="137" t="str">
        <f>'Global (All)'!H141</f>
        <v>192.168.203.1</v>
      </c>
      <c r="H152" s="137" t="str">
        <f>'Global (All)'!J141</f>
        <v>255.255.255.252</v>
      </c>
      <c r="I152" s="137">
        <f>'Global (All)'!K141</f>
        <v>0</v>
      </c>
      <c r="J152" s="137" t="str">
        <f>'Global (All)'!O141</f>
        <v>10.18.209.249</v>
      </c>
    </row>
    <row r="153" spans="1:10" x14ac:dyDescent="0.3">
      <c r="A153" s="137" t="e">
        <f>'Global (All)'!#REF!</f>
        <v>#REF!</v>
      </c>
      <c r="B153" s="137" t="str">
        <f>'Global (All)'!AF142</f>
        <v>Ground</v>
      </c>
      <c r="C153" s="137" t="str">
        <f>'Global (All)'!AD142</f>
        <v>HHT Rack 8K</v>
      </c>
      <c r="D153" s="137" t="str">
        <f>'Global (All)'!A142</f>
        <v>RAS MOXA SWITCH (HH-RA-D-1002)</v>
      </c>
      <c r="E153" s="137">
        <f>'Global (All)'!R142</f>
        <v>0</v>
      </c>
      <c r="F153" s="152" t="str">
        <f>'Global (All)'!Q142</f>
        <v>Moxa EDS-408A</v>
      </c>
      <c r="G153" s="137" t="str">
        <f>'Global (All)'!H142</f>
        <v>192.168.203.4</v>
      </c>
      <c r="H153" s="137" t="str">
        <f>'Global (All)'!J142</f>
        <v>255.255.255.252</v>
      </c>
      <c r="I153" s="137">
        <f>'Global (All)'!K142</f>
        <v>0</v>
      </c>
      <c r="J153" s="137">
        <f>'Global (All)'!O142</f>
        <v>0</v>
      </c>
    </row>
    <row r="154" spans="1:10" x14ac:dyDescent="0.3">
      <c r="A154" s="137" t="e">
        <f>'Global (All)'!#REF!</f>
        <v>#REF!</v>
      </c>
      <c r="B154" s="137" t="str">
        <f>'Global (All)'!AF143</f>
        <v>Ground</v>
      </c>
      <c r="C154" s="137" t="str">
        <f>'Global (All)'!AD143</f>
        <v>HHT Rack 8K</v>
      </c>
      <c r="D154" s="137" t="str">
        <f>'Global (All)'!A143</f>
        <v>RAS MOXA SWITCH (HH-RA-D-1003)</v>
      </c>
      <c r="E154" s="137">
        <f>'Global (All)'!R143</f>
        <v>2032497689</v>
      </c>
      <c r="F154" s="152" t="str">
        <f>'Global (All)'!Q143</f>
        <v>mGuard RS4000 TX/TX</v>
      </c>
      <c r="G154" s="137" t="str">
        <f>'Global (All)'!H143</f>
        <v>192.168.211.1</v>
      </c>
      <c r="H154" s="137" t="str">
        <f>'Global (All)'!J143</f>
        <v>255.255.255.252</v>
      </c>
      <c r="I154" s="137">
        <f>'Global (All)'!K143</f>
        <v>0</v>
      </c>
      <c r="J154" s="137">
        <f>'Global (All)'!O143</f>
        <v>0</v>
      </c>
    </row>
    <row r="155" spans="1:10" x14ac:dyDescent="0.3">
      <c r="A155" s="137" t="e">
        <f>'Global (All)'!#REF!</f>
        <v>#REF!</v>
      </c>
      <c r="B155" s="137" t="str">
        <f>'Global (All)'!AF144</f>
        <v>Ground</v>
      </c>
      <c r="C155" s="137" t="str">
        <f>'Global (All)'!AD144</f>
        <v>HHT Rack 8K</v>
      </c>
      <c r="D155" s="137" t="str">
        <f>'Global (All)'!A144</f>
        <v>PDS LAN Firewall (HH-RA-D-1004)</v>
      </c>
      <c r="E155" s="137">
        <f>'Global (All)'!R144</f>
        <v>2032497691</v>
      </c>
      <c r="F155" s="152" t="str">
        <f>'Global (All)'!Q144</f>
        <v>mGuard RS4000 TX/TX</v>
      </c>
      <c r="G155" s="137" t="str">
        <f>'Global (All)'!H144</f>
        <v>192.168.212.1</v>
      </c>
      <c r="H155" s="137" t="str">
        <f>'Global (All)'!J144</f>
        <v>255.255.255.252</v>
      </c>
      <c r="I155" s="137">
        <f>'Global (All)'!K144</f>
        <v>0</v>
      </c>
      <c r="J155" s="137">
        <f>'Global (All)'!O144</f>
        <v>0</v>
      </c>
    </row>
    <row r="156" spans="1:10" x14ac:dyDescent="0.3">
      <c r="A156" s="137" t="e">
        <f>'Global (All)'!#REF!</f>
        <v>#REF!</v>
      </c>
      <c r="B156" s="137" t="str">
        <f>'Global (All)'!AF145</f>
        <v>Ground</v>
      </c>
      <c r="C156" s="137" t="str">
        <f>'Global (All)'!AD145</f>
        <v>HHT Rack 8K</v>
      </c>
      <c r="D156" s="137" t="str">
        <f>'Global (All)'!A145</f>
        <v>RAS Server / ESXi Host (HH-RA-D-1005)</v>
      </c>
      <c r="E156" s="137">
        <f>'Global (All)'!R145</f>
        <v>0</v>
      </c>
      <c r="F156" s="152" t="str">
        <f>'Global (All)'!Q145</f>
        <v>ASUS RS300-E9-PS4</v>
      </c>
      <c r="G156" s="137" t="str">
        <f>'Global (All)'!H145</f>
        <v>192.168.203.2</v>
      </c>
      <c r="H156" s="137" t="str">
        <f>'Global (All)'!J145</f>
        <v>255.255.255.252</v>
      </c>
      <c r="I156" s="137">
        <f>'Global (All)'!K145</f>
        <v>0</v>
      </c>
      <c r="J156" s="137">
        <f>'Global (All)'!O145</f>
        <v>0</v>
      </c>
    </row>
    <row r="157" spans="1:10" x14ac:dyDescent="0.3">
      <c r="A157" s="137" t="e">
        <f>'Global (All)'!#REF!</f>
        <v>#REF!</v>
      </c>
      <c r="B157" s="137" t="str">
        <f>'Global (All)'!AF146</f>
        <v>Ground</v>
      </c>
      <c r="C157" s="137" t="str">
        <f>'Global (All)'!AD146</f>
        <v>HHT Rack 8K</v>
      </c>
      <c r="D157" s="137" t="str">
        <f>'Global (All)'!A146</f>
        <v>RAS Monitoring PC (HH-RA-D-1006)</v>
      </c>
      <c r="E157" s="137">
        <f>'Global (All)'!R146</f>
        <v>0</v>
      </c>
      <c r="F157" s="152">
        <f>'Global (All)'!Q146</f>
        <v>0</v>
      </c>
      <c r="G157" s="137" t="str">
        <f>'Global (All)'!H146</f>
        <v>192.168.203.5</v>
      </c>
      <c r="H157" s="137" t="str">
        <f>'Global (All)'!J146</f>
        <v>255.255.255.252</v>
      </c>
      <c r="I157" s="137">
        <f>'Global (All)'!K146</f>
        <v>0</v>
      </c>
      <c r="J157" s="137">
        <f>'Global (All)'!O146</f>
        <v>0</v>
      </c>
    </row>
    <row r="158" spans="1:10" x14ac:dyDescent="0.3">
      <c r="A158" s="137" t="e">
        <f>'Global (All)'!#REF!</f>
        <v>#REF!</v>
      </c>
      <c r="B158" s="137" t="str">
        <f>'Global (All)'!AF147</f>
        <v>Ground</v>
      </c>
      <c r="C158" s="137" t="str">
        <f>'Global (All)'!AD147</f>
        <v>Project Room</v>
      </c>
      <c r="D158" s="137" t="e">
        <f>'Global (All)'!#REF!</f>
        <v>#REF!</v>
      </c>
      <c r="E158" s="137" t="str">
        <f>'Global (All)'!R147</f>
        <v>0143445</v>
      </c>
      <c r="F158" s="152" t="str">
        <f>'Global (All)'!Q147</f>
        <v>ASUS RS300-E9-PS4</v>
      </c>
      <c r="G158" s="137">
        <f>'Global (All)'!H147</f>
        <v>0</v>
      </c>
      <c r="H158" s="137">
        <f>'Global (All)'!J147</f>
        <v>0</v>
      </c>
      <c r="I158" s="137">
        <f>'Global (All)'!K147</f>
        <v>0</v>
      </c>
      <c r="J158" s="137">
        <f>'Global (All)'!O147</f>
        <v>0</v>
      </c>
    </row>
    <row r="159" spans="1:10" x14ac:dyDescent="0.3">
      <c r="A159" s="137" t="e">
        <f>'Global (All)'!#REF!</f>
        <v>#REF!</v>
      </c>
    </row>
    <row r="160" spans="1:10" x14ac:dyDescent="0.3">
      <c r="A160" s="137" t="e">
        <f>'Global (All)'!#REF!</f>
        <v>#REF!</v>
      </c>
    </row>
    <row r="161" spans="1:1" x14ac:dyDescent="0.3">
      <c r="A161" s="137"/>
    </row>
    <row r="162" spans="1:1" x14ac:dyDescent="0.3">
      <c r="A162" s="137"/>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8"/>
  <sheetViews>
    <sheetView topLeftCell="A55" workbookViewId="0">
      <selection activeCell="E17" sqref="E17"/>
    </sheetView>
  </sheetViews>
  <sheetFormatPr defaultColWidth="8.88671875" defaultRowHeight="25.95" customHeight="1" x14ac:dyDescent="0.3"/>
  <cols>
    <col min="1" max="1" width="26.5546875" style="1" customWidth="1"/>
    <col min="2" max="2" width="8.88671875" style="1"/>
    <col min="3" max="3" width="13.33203125" style="1" customWidth="1"/>
    <col min="4" max="4" width="14.44140625" style="1" customWidth="1"/>
    <col min="5" max="5" width="15.109375" style="1" customWidth="1"/>
    <col min="6" max="6" width="12" style="1" customWidth="1"/>
    <col min="7" max="10" width="8.88671875" style="1"/>
    <col min="11" max="11" width="15.33203125" style="1" customWidth="1"/>
    <col min="12" max="12" width="16.109375" style="1" customWidth="1"/>
    <col min="13" max="13" width="36.88671875" style="1" customWidth="1"/>
    <col min="14" max="14" width="23.88671875" style="1" customWidth="1"/>
    <col min="15" max="16384" width="8.88671875" style="1"/>
  </cols>
  <sheetData>
    <row r="1" spans="1:16" ht="25.95" customHeight="1" x14ac:dyDescent="0.3">
      <c r="A1" s="73" t="s">
        <v>955</v>
      </c>
      <c r="B1" s="20" t="s">
        <v>954</v>
      </c>
      <c r="C1" s="79" t="s">
        <v>1</v>
      </c>
      <c r="D1" s="79" t="s">
        <v>953</v>
      </c>
      <c r="E1" s="80" t="s">
        <v>952</v>
      </c>
      <c r="F1" s="80" t="s">
        <v>951</v>
      </c>
      <c r="G1" s="79" t="s">
        <v>6</v>
      </c>
      <c r="H1" s="79" t="s">
        <v>950</v>
      </c>
      <c r="I1" s="79" t="s">
        <v>949</v>
      </c>
      <c r="J1" s="79" t="s">
        <v>948</v>
      </c>
      <c r="K1" s="79" t="s">
        <v>8</v>
      </c>
      <c r="L1" s="79" t="s">
        <v>867</v>
      </c>
      <c r="M1" s="80" t="s">
        <v>866</v>
      </c>
      <c r="N1" s="79" t="s">
        <v>2</v>
      </c>
      <c r="O1" s="79" t="s">
        <v>10</v>
      </c>
      <c r="P1" s="78" t="s">
        <v>4</v>
      </c>
    </row>
    <row r="2" spans="1:16" ht="25.95" customHeight="1" x14ac:dyDescent="0.3">
      <c r="A2" s="73" t="s">
        <v>1059</v>
      </c>
      <c r="B2" s="20" t="s">
        <v>16</v>
      </c>
      <c r="C2" s="20" t="s">
        <v>452</v>
      </c>
      <c r="D2" s="77"/>
      <c r="E2" s="77"/>
      <c r="F2" s="20" t="s">
        <v>1032</v>
      </c>
      <c r="G2" s="75"/>
      <c r="H2" s="75"/>
      <c r="I2" s="75"/>
      <c r="J2" s="75"/>
      <c r="K2" s="75" t="s">
        <v>940</v>
      </c>
      <c r="L2" s="75" t="s">
        <v>940</v>
      </c>
      <c r="M2" s="74" t="s">
        <v>957</v>
      </c>
      <c r="N2" s="73" t="s">
        <v>1058</v>
      </c>
      <c r="O2" s="72" t="s">
        <v>81</v>
      </c>
    </row>
    <row r="3" spans="1:16" ht="25.95" customHeight="1" x14ac:dyDescent="0.3">
      <c r="A3" s="73" t="s">
        <v>1057</v>
      </c>
      <c r="B3" s="20" t="s">
        <v>16</v>
      </c>
      <c r="C3" s="20" t="s">
        <v>451</v>
      </c>
      <c r="D3" s="77"/>
      <c r="E3" s="73"/>
      <c r="F3" s="20" t="s">
        <v>1032</v>
      </c>
      <c r="G3" s="75"/>
      <c r="H3" s="75"/>
      <c r="I3" s="75"/>
      <c r="J3" s="75"/>
      <c r="K3" s="75" t="s">
        <v>940</v>
      </c>
      <c r="L3" s="75" t="s">
        <v>940</v>
      </c>
      <c r="M3" s="74" t="s">
        <v>957</v>
      </c>
      <c r="N3" s="73" t="s">
        <v>1055</v>
      </c>
      <c r="O3" s="72" t="s">
        <v>81</v>
      </c>
    </row>
    <row r="4" spans="1:16" ht="25.95" customHeight="1" x14ac:dyDescent="0.3">
      <c r="A4" s="73" t="s">
        <v>1056</v>
      </c>
      <c r="B4" s="20" t="s">
        <v>16</v>
      </c>
      <c r="C4" s="20" t="s">
        <v>450</v>
      </c>
      <c r="D4" s="77"/>
      <c r="E4" s="20"/>
      <c r="F4" s="20" t="s">
        <v>1032</v>
      </c>
      <c r="G4" s="75"/>
      <c r="H4" s="75"/>
      <c r="I4" s="75"/>
      <c r="J4" s="75"/>
      <c r="K4" s="75" t="s">
        <v>940</v>
      </c>
      <c r="L4" s="75" t="s">
        <v>940</v>
      </c>
      <c r="M4" s="74" t="s">
        <v>957</v>
      </c>
      <c r="N4" s="73" t="s">
        <v>1055</v>
      </c>
      <c r="O4" s="72" t="s">
        <v>81</v>
      </c>
    </row>
    <row r="5" spans="1:16" ht="25.95" customHeight="1" x14ac:dyDescent="0.3">
      <c r="A5" s="73" t="s">
        <v>1054</v>
      </c>
      <c r="B5" s="20" t="s">
        <v>16</v>
      </c>
      <c r="C5" s="20" t="s">
        <v>454</v>
      </c>
      <c r="D5" s="77"/>
      <c r="E5" s="20"/>
      <c r="F5" s="76" t="s">
        <v>962</v>
      </c>
      <c r="G5" s="75"/>
      <c r="H5" s="75"/>
      <c r="I5" s="75"/>
      <c r="J5" s="75"/>
      <c r="K5" s="75" t="s">
        <v>940</v>
      </c>
      <c r="L5" s="75" t="s">
        <v>940</v>
      </c>
      <c r="M5" s="74" t="s">
        <v>957</v>
      </c>
      <c r="N5" s="73" t="s">
        <v>1052</v>
      </c>
      <c r="O5" s="72" t="s">
        <v>81</v>
      </c>
    </row>
    <row r="6" spans="1:16" ht="25.95" customHeight="1" x14ac:dyDescent="0.3">
      <c r="A6" s="73" t="s">
        <v>1053</v>
      </c>
      <c r="B6" s="20" t="s">
        <v>16</v>
      </c>
      <c r="C6" s="20" t="s">
        <v>455</v>
      </c>
      <c r="D6" s="77"/>
      <c r="E6" s="20"/>
      <c r="F6" s="76" t="s">
        <v>962</v>
      </c>
      <c r="G6" s="75"/>
      <c r="H6" s="75"/>
      <c r="I6" s="75"/>
      <c r="J6" s="75"/>
      <c r="K6" s="75" t="s">
        <v>940</v>
      </c>
      <c r="L6" s="75" t="s">
        <v>940</v>
      </c>
      <c r="M6" s="74" t="s">
        <v>957</v>
      </c>
      <c r="N6" s="73" t="s">
        <v>1052</v>
      </c>
      <c r="O6" s="72" t="s">
        <v>81</v>
      </c>
    </row>
    <row r="7" spans="1:16" ht="25.95" customHeight="1" x14ac:dyDescent="0.3">
      <c r="A7" s="73" t="s">
        <v>1051</v>
      </c>
      <c r="B7" s="20" t="s">
        <v>16</v>
      </c>
      <c r="C7" s="20" t="s">
        <v>460</v>
      </c>
      <c r="D7" s="77"/>
      <c r="E7" s="20"/>
      <c r="F7" s="76" t="s">
        <v>962</v>
      </c>
      <c r="G7" s="75"/>
      <c r="H7" s="75"/>
      <c r="I7" s="75"/>
      <c r="J7" s="75"/>
      <c r="K7" s="75" t="s">
        <v>940</v>
      </c>
      <c r="L7" s="75" t="s">
        <v>940</v>
      </c>
      <c r="M7" s="74" t="s">
        <v>957</v>
      </c>
      <c r="N7" s="73" t="s">
        <v>1049</v>
      </c>
      <c r="O7" s="72" t="s">
        <v>81</v>
      </c>
    </row>
    <row r="8" spans="1:16" ht="25.95" customHeight="1" x14ac:dyDescent="0.3">
      <c r="A8" s="73" t="s">
        <v>1050</v>
      </c>
      <c r="B8" s="20" t="s">
        <v>16</v>
      </c>
      <c r="C8" s="20" t="s">
        <v>461</v>
      </c>
      <c r="D8" s="20"/>
      <c r="E8" s="20"/>
      <c r="F8" s="76" t="s">
        <v>962</v>
      </c>
      <c r="G8" s="20"/>
      <c r="H8" s="20"/>
      <c r="I8" s="20"/>
      <c r="J8" s="20"/>
      <c r="K8" s="75" t="s">
        <v>940</v>
      </c>
      <c r="L8" s="75" t="s">
        <v>940</v>
      </c>
      <c r="M8" s="74" t="s">
        <v>957</v>
      </c>
      <c r="N8" s="73" t="s">
        <v>1049</v>
      </c>
      <c r="O8" s="72" t="s">
        <v>81</v>
      </c>
    </row>
    <row r="9" spans="1:16" ht="25.95" customHeight="1" x14ac:dyDescent="0.3">
      <c r="A9" s="73" t="s">
        <v>1048</v>
      </c>
      <c r="B9" s="20" t="s">
        <v>16</v>
      </c>
      <c r="C9" s="20" t="s">
        <v>464</v>
      </c>
      <c r="D9" s="20"/>
      <c r="E9" s="20"/>
      <c r="F9" s="20" t="s">
        <v>1017</v>
      </c>
      <c r="G9" s="20"/>
      <c r="H9" s="20"/>
      <c r="I9" s="20"/>
      <c r="J9" s="20"/>
      <c r="K9" s="75" t="s">
        <v>940</v>
      </c>
      <c r="L9" s="75" t="s">
        <v>940</v>
      </c>
      <c r="M9" s="74" t="s">
        <v>957</v>
      </c>
      <c r="N9" s="73" t="s">
        <v>1047</v>
      </c>
      <c r="O9" s="72" t="s">
        <v>81</v>
      </c>
    </row>
    <row r="10" spans="1:16" ht="25.95" customHeight="1" x14ac:dyDescent="0.3">
      <c r="A10" s="73" t="s">
        <v>1046</v>
      </c>
      <c r="B10" s="20" t="s">
        <v>16</v>
      </c>
      <c r="C10" s="20" t="s">
        <v>470</v>
      </c>
      <c r="D10" s="20"/>
      <c r="E10" s="20"/>
      <c r="F10" s="76" t="s">
        <v>962</v>
      </c>
      <c r="G10" s="20"/>
      <c r="H10" s="20"/>
      <c r="I10" s="20"/>
      <c r="J10" s="20"/>
      <c r="K10" s="75" t="s">
        <v>940</v>
      </c>
      <c r="L10" s="75" t="s">
        <v>940</v>
      </c>
      <c r="M10" s="74" t="s">
        <v>957</v>
      </c>
      <c r="N10" s="73" t="s">
        <v>1045</v>
      </c>
      <c r="O10" s="72" t="s">
        <v>81</v>
      </c>
    </row>
    <row r="11" spans="1:16" ht="25.95" customHeight="1" x14ac:dyDescent="0.3">
      <c r="A11" s="73" t="s">
        <v>1044</v>
      </c>
      <c r="B11" s="20" t="s">
        <v>16</v>
      </c>
      <c r="C11" s="20" t="s">
        <v>474</v>
      </c>
      <c r="D11" s="20"/>
      <c r="E11" s="20"/>
      <c r="F11" s="76" t="s">
        <v>962</v>
      </c>
      <c r="G11" s="20"/>
      <c r="H11" s="20"/>
      <c r="I11" s="20"/>
      <c r="J11" s="20"/>
      <c r="K11" s="75" t="s">
        <v>940</v>
      </c>
      <c r="L11" s="75" t="s">
        <v>940</v>
      </c>
      <c r="M11" s="74" t="s">
        <v>957</v>
      </c>
      <c r="N11" s="73" t="s">
        <v>1043</v>
      </c>
      <c r="O11" s="72" t="s">
        <v>81</v>
      </c>
    </row>
    <row r="12" spans="1:16" ht="25.95" customHeight="1" x14ac:dyDescent="0.3">
      <c r="A12" s="73" t="s">
        <v>1042</v>
      </c>
      <c r="B12" s="20" t="s">
        <v>16</v>
      </c>
      <c r="C12" s="20" t="s">
        <v>477</v>
      </c>
      <c r="D12" s="20"/>
      <c r="E12" s="20"/>
      <c r="F12" s="76" t="s">
        <v>962</v>
      </c>
      <c r="G12" s="20"/>
      <c r="H12" s="20"/>
      <c r="I12" s="20"/>
      <c r="J12" s="20"/>
      <c r="K12" s="75" t="s">
        <v>940</v>
      </c>
      <c r="L12" s="75" t="s">
        <v>940</v>
      </c>
      <c r="M12" s="74" t="s">
        <v>957</v>
      </c>
      <c r="N12" s="73" t="s">
        <v>1041</v>
      </c>
      <c r="O12" s="72" t="s">
        <v>81</v>
      </c>
    </row>
    <row r="13" spans="1:16" ht="25.95" customHeight="1" x14ac:dyDescent="0.3">
      <c r="A13" s="73" t="s">
        <v>1040</v>
      </c>
      <c r="B13" s="20" t="s">
        <v>16</v>
      </c>
      <c r="C13" s="20" t="s">
        <v>480</v>
      </c>
      <c r="D13" s="20"/>
      <c r="E13" s="20"/>
      <c r="F13" s="76" t="s">
        <v>962</v>
      </c>
      <c r="G13" s="20"/>
      <c r="H13" s="20"/>
      <c r="I13" s="20"/>
      <c r="J13" s="20"/>
      <c r="K13" s="75" t="s">
        <v>940</v>
      </c>
      <c r="L13" s="75" t="s">
        <v>940</v>
      </c>
      <c r="M13" s="74" t="s">
        <v>957</v>
      </c>
      <c r="N13" s="73" t="s">
        <v>1039</v>
      </c>
      <c r="O13" s="72" t="s">
        <v>81</v>
      </c>
    </row>
    <row r="14" spans="1:16" ht="25.95" customHeight="1" x14ac:dyDescent="0.3">
      <c r="A14" s="73" t="s">
        <v>1038</v>
      </c>
      <c r="B14" s="20" t="s">
        <v>16</v>
      </c>
      <c r="C14" s="20" t="s">
        <v>484</v>
      </c>
      <c r="D14" s="20"/>
      <c r="E14" s="20"/>
      <c r="F14" s="76" t="s">
        <v>962</v>
      </c>
      <c r="G14" s="20"/>
      <c r="H14" s="20"/>
      <c r="I14" s="20"/>
      <c r="J14" s="20"/>
      <c r="K14" s="75" t="s">
        <v>940</v>
      </c>
      <c r="L14" s="75" t="s">
        <v>940</v>
      </c>
      <c r="M14" s="74" t="s">
        <v>957</v>
      </c>
      <c r="N14" s="73" t="s">
        <v>1037</v>
      </c>
      <c r="O14" s="72" t="s">
        <v>81</v>
      </c>
    </row>
    <row r="15" spans="1:16" ht="25.95" customHeight="1" x14ac:dyDescent="0.3">
      <c r="A15" s="73" t="s">
        <v>1036</v>
      </c>
      <c r="B15" s="20" t="s">
        <v>16</v>
      </c>
      <c r="C15" s="20" t="s">
        <v>487</v>
      </c>
      <c r="D15" s="20"/>
      <c r="E15" s="20"/>
      <c r="F15" s="76" t="s">
        <v>962</v>
      </c>
      <c r="G15" s="20"/>
      <c r="H15" s="20"/>
      <c r="I15" s="20"/>
      <c r="J15" s="20"/>
      <c r="K15" s="75" t="s">
        <v>940</v>
      </c>
      <c r="L15" s="75" t="s">
        <v>940</v>
      </c>
      <c r="M15" s="74" t="s">
        <v>957</v>
      </c>
      <c r="N15" s="73" t="s">
        <v>1035</v>
      </c>
      <c r="O15" s="72" t="s">
        <v>81</v>
      </c>
    </row>
    <row r="16" spans="1:16" ht="25.95" customHeight="1" x14ac:dyDescent="0.3">
      <c r="A16" s="73" t="s">
        <v>1034</v>
      </c>
      <c r="B16" s="20" t="s">
        <v>16</v>
      </c>
      <c r="C16" s="20" t="s">
        <v>503</v>
      </c>
      <c r="D16" s="20"/>
      <c r="E16" s="20"/>
      <c r="F16" s="20" t="s">
        <v>1032</v>
      </c>
      <c r="G16" s="20"/>
      <c r="H16" s="20"/>
      <c r="I16" s="20"/>
      <c r="J16" s="20"/>
      <c r="K16" s="75" t="s">
        <v>940</v>
      </c>
      <c r="L16" s="75" t="s">
        <v>940</v>
      </c>
      <c r="M16" s="74" t="s">
        <v>957</v>
      </c>
      <c r="N16" s="73"/>
      <c r="O16" s="72" t="s">
        <v>81</v>
      </c>
    </row>
    <row r="17" spans="1:15" ht="25.95" customHeight="1" x14ac:dyDescent="0.3">
      <c r="A17" s="73" t="s">
        <v>1033</v>
      </c>
      <c r="B17" s="20" t="s">
        <v>16</v>
      </c>
      <c r="C17" s="20" t="s">
        <v>504</v>
      </c>
      <c r="D17" s="20"/>
      <c r="E17" s="20"/>
      <c r="F17" s="20" t="s">
        <v>1032</v>
      </c>
      <c r="G17" s="20"/>
      <c r="H17" s="20"/>
      <c r="I17" s="20"/>
      <c r="J17" s="20"/>
      <c r="K17" s="75" t="s">
        <v>940</v>
      </c>
      <c r="L17" s="75" t="s">
        <v>940</v>
      </c>
      <c r="M17" s="74" t="s">
        <v>957</v>
      </c>
      <c r="N17" s="73"/>
      <c r="O17" s="72" t="s">
        <v>81</v>
      </c>
    </row>
    <row r="18" spans="1:15" ht="25.95" customHeight="1" x14ac:dyDescent="0.3">
      <c r="A18" s="73" t="s">
        <v>1031</v>
      </c>
      <c r="B18" s="20" t="s">
        <v>16</v>
      </c>
      <c r="C18" s="20" t="s">
        <v>494</v>
      </c>
      <c r="D18" s="20"/>
      <c r="E18" s="20"/>
      <c r="F18" s="76" t="s">
        <v>962</v>
      </c>
      <c r="G18" s="20"/>
      <c r="H18" s="20"/>
      <c r="I18" s="20"/>
      <c r="J18" s="20"/>
      <c r="K18" s="75" t="s">
        <v>940</v>
      </c>
      <c r="L18" s="75" t="s">
        <v>940</v>
      </c>
      <c r="M18" s="74" t="s">
        <v>957</v>
      </c>
      <c r="N18" s="73" t="s">
        <v>1004</v>
      </c>
      <c r="O18" s="72" t="s">
        <v>81</v>
      </c>
    </row>
    <row r="19" spans="1:15" ht="25.95" customHeight="1" x14ac:dyDescent="0.3">
      <c r="A19" s="73" t="s">
        <v>1030</v>
      </c>
      <c r="B19" s="20" t="s">
        <v>16</v>
      </c>
      <c r="C19" s="20" t="s">
        <v>488</v>
      </c>
      <c r="D19" s="20"/>
      <c r="E19" s="20"/>
      <c r="F19" s="76" t="s">
        <v>962</v>
      </c>
      <c r="G19" s="20"/>
      <c r="H19" s="20"/>
      <c r="I19" s="20"/>
      <c r="J19" s="20"/>
      <c r="K19" s="75" t="s">
        <v>940</v>
      </c>
      <c r="L19" s="75" t="s">
        <v>940</v>
      </c>
      <c r="M19" s="74" t="s">
        <v>957</v>
      </c>
      <c r="N19" s="73" t="s">
        <v>1029</v>
      </c>
      <c r="O19" s="72" t="s">
        <v>81</v>
      </c>
    </row>
    <row r="20" spans="1:15" ht="25.95" customHeight="1" x14ac:dyDescent="0.3">
      <c r="A20" s="73" t="s">
        <v>1028</v>
      </c>
      <c r="B20" s="20" t="s">
        <v>16</v>
      </c>
      <c r="C20" s="20" t="s">
        <v>485</v>
      </c>
      <c r="D20" s="20"/>
      <c r="E20" s="20"/>
      <c r="F20" s="76" t="s">
        <v>962</v>
      </c>
      <c r="G20" s="20"/>
      <c r="H20" s="20"/>
      <c r="I20" s="20"/>
      <c r="J20" s="20"/>
      <c r="K20" s="75" t="s">
        <v>940</v>
      </c>
      <c r="L20" s="75" t="s">
        <v>940</v>
      </c>
      <c r="M20" s="74" t="s">
        <v>957</v>
      </c>
      <c r="N20" s="73" t="s">
        <v>1027</v>
      </c>
      <c r="O20" s="72" t="s">
        <v>81</v>
      </c>
    </row>
    <row r="21" spans="1:15" ht="25.95" customHeight="1" x14ac:dyDescent="0.3">
      <c r="A21" s="73" t="s">
        <v>1026</v>
      </c>
      <c r="B21" s="20" t="s">
        <v>16</v>
      </c>
      <c r="C21" s="20" t="s">
        <v>481</v>
      </c>
      <c r="D21" s="20"/>
      <c r="E21" s="20"/>
      <c r="F21" s="76" t="s">
        <v>962</v>
      </c>
      <c r="G21" s="20"/>
      <c r="H21" s="20"/>
      <c r="I21" s="20"/>
      <c r="J21" s="20"/>
      <c r="K21" s="75" t="s">
        <v>940</v>
      </c>
      <c r="L21" s="75" t="s">
        <v>940</v>
      </c>
      <c r="M21" s="74" t="s">
        <v>957</v>
      </c>
      <c r="N21" s="73" t="s">
        <v>1025</v>
      </c>
      <c r="O21" s="72" t="s">
        <v>81</v>
      </c>
    </row>
    <row r="22" spans="1:15" ht="25.95" customHeight="1" x14ac:dyDescent="0.3">
      <c r="A22" s="73" t="s">
        <v>1024</v>
      </c>
      <c r="B22" s="20" t="s">
        <v>16</v>
      </c>
      <c r="C22" s="20" t="s">
        <v>478</v>
      </c>
      <c r="D22" s="20"/>
      <c r="E22" s="20"/>
      <c r="F22" s="76" t="s">
        <v>962</v>
      </c>
      <c r="G22" s="20"/>
      <c r="H22" s="20"/>
      <c r="I22" s="20"/>
      <c r="J22" s="20"/>
      <c r="K22" s="75" t="s">
        <v>940</v>
      </c>
      <c r="L22" s="75" t="s">
        <v>940</v>
      </c>
      <c r="M22" s="74" t="s">
        <v>957</v>
      </c>
      <c r="N22" s="73" t="s">
        <v>1023</v>
      </c>
      <c r="O22" s="72" t="s">
        <v>81</v>
      </c>
    </row>
    <row r="23" spans="1:15" ht="25.95" customHeight="1" x14ac:dyDescent="0.3">
      <c r="A23" s="73" t="s">
        <v>1022</v>
      </c>
      <c r="B23" s="20" t="s">
        <v>16</v>
      </c>
      <c r="C23" s="20" t="s">
        <v>475</v>
      </c>
      <c r="D23" s="20"/>
      <c r="E23" s="20"/>
      <c r="F23" s="76" t="s">
        <v>962</v>
      </c>
      <c r="G23" s="20"/>
      <c r="H23" s="20"/>
      <c r="I23" s="20"/>
      <c r="J23" s="20"/>
      <c r="K23" s="75" t="s">
        <v>940</v>
      </c>
      <c r="L23" s="75" t="s">
        <v>940</v>
      </c>
      <c r="M23" s="74" t="s">
        <v>957</v>
      </c>
      <c r="N23" s="73" t="s">
        <v>1021</v>
      </c>
      <c r="O23" s="72" t="s">
        <v>81</v>
      </c>
    </row>
    <row r="24" spans="1:15" ht="25.95" customHeight="1" x14ac:dyDescent="0.3">
      <c r="A24" s="73" t="s">
        <v>1020</v>
      </c>
      <c r="B24" s="20" t="s">
        <v>16</v>
      </c>
      <c r="C24" s="20" t="s">
        <v>471</v>
      </c>
      <c r="D24" s="20"/>
      <c r="E24" s="20"/>
      <c r="F24" s="76" t="s">
        <v>962</v>
      </c>
      <c r="G24" s="20"/>
      <c r="H24" s="20"/>
      <c r="I24" s="20"/>
      <c r="J24" s="20"/>
      <c r="K24" s="75" t="s">
        <v>940</v>
      </c>
      <c r="L24" s="75" t="s">
        <v>940</v>
      </c>
      <c r="M24" s="74" t="s">
        <v>957</v>
      </c>
      <c r="N24" s="73" t="s">
        <v>1019</v>
      </c>
      <c r="O24" s="72" t="s">
        <v>81</v>
      </c>
    </row>
    <row r="25" spans="1:15" ht="25.95" customHeight="1" x14ac:dyDescent="0.3">
      <c r="A25" s="73" t="s">
        <v>1018</v>
      </c>
      <c r="B25" s="20" t="s">
        <v>16</v>
      </c>
      <c r="C25" s="20" t="s">
        <v>465</v>
      </c>
      <c r="D25" s="20"/>
      <c r="E25" s="20"/>
      <c r="F25" s="20" t="s">
        <v>1017</v>
      </c>
      <c r="G25" s="20"/>
      <c r="H25" s="20"/>
      <c r="I25" s="20"/>
      <c r="J25" s="20"/>
      <c r="K25" s="75" t="s">
        <v>940</v>
      </c>
      <c r="L25" s="75" t="s">
        <v>940</v>
      </c>
      <c r="M25" s="74" t="s">
        <v>957</v>
      </c>
      <c r="N25" s="73" t="s">
        <v>1016</v>
      </c>
      <c r="O25" s="72" t="s">
        <v>81</v>
      </c>
    </row>
    <row r="26" spans="1:15" ht="25.95" customHeight="1" x14ac:dyDescent="0.3">
      <c r="A26" s="73" t="s">
        <v>1015</v>
      </c>
      <c r="B26" s="20" t="s">
        <v>16</v>
      </c>
      <c r="C26" s="20" t="s">
        <v>462</v>
      </c>
      <c r="D26" s="20"/>
      <c r="E26" s="20"/>
      <c r="F26" s="76" t="s">
        <v>962</v>
      </c>
      <c r="G26" s="20"/>
      <c r="H26" s="20"/>
      <c r="I26" s="20"/>
      <c r="J26" s="20"/>
      <c r="K26" s="75" t="s">
        <v>940</v>
      </c>
      <c r="L26" s="75" t="s">
        <v>940</v>
      </c>
      <c r="M26" s="74" t="s">
        <v>957</v>
      </c>
      <c r="N26" s="73" t="s">
        <v>1014</v>
      </c>
      <c r="O26" s="72" t="s">
        <v>81</v>
      </c>
    </row>
    <row r="27" spans="1:15" ht="25.95" customHeight="1" x14ac:dyDescent="0.3">
      <c r="A27" s="73" t="s">
        <v>1013</v>
      </c>
      <c r="B27" s="20" t="s">
        <v>16</v>
      </c>
      <c r="C27" s="20" t="s">
        <v>457</v>
      </c>
      <c r="D27" s="20"/>
      <c r="E27" s="20"/>
      <c r="F27" s="76" t="s">
        <v>962</v>
      </c>
      <c r="G27" s="20"/>
      <c r="H27" s="20"/>
      <c r="I27" s="20"/>
      <c r="J27" s="20"/>
      <c r="K27" s="75" t="s">
        <v>940</v>
      </c>
      <c r="L27" s="75" t="s">
        <v>940</v>
      </c>
      <c r="M27" s="74" t="s">
        <v>957</v>
      </c>
      <c r="N27" s="73" t="s">
        <v>1011</v>
      </c>
      <c r="O27" s="72" t="s">
        <v>81</v>
      </c>
    </row>
    <row r="28" spans="1:15" ht="25.95" customHeight="1" x14ac:dyDescent="0.3">
      <c r="A28" s="73" t="s">
        <v>1012</v>
      </c>
      <c r="B28" s="20" t="s">
        <v>16</v>
      </c>
      <c r="C28" s="20" t="s">
        <v>456</v>
      </c>
      <c r="D28" s="20"/>
      <c r="E28" s="20"/>
      <c r="F28" s="76" t="s">
        <v>962</v>
      </c>
      <c r="G28" s="20"/>
      <c r="H28" s="20"/>
      <c r="I28" s="20"/>
      <c r="J28" s="20"/>
      <c r="K28" s="75" t="s">
        <v>940</v>
      </c>
      <c r="L28" s="75" t="s">
        <v>940</v>
      </c>
      <c r="M28" s="74" t="s">
        <v>957</v>
      </c>
      <c r="N28" s="73" t="s">
        <v>1011</v>
      </c>
      <c r="O28" s="72" t="s">
        <v>81</v>
      </c>
    </row>
    <row r="29" spans="1:15" ht="25.95" customHeight="1" x14ac:dyDescent="0.3">
      <c r="A29" s="73" t="s">
        <v>1010</v>
      </c>
      <c r="B29" s="20" t="s">
        <v>16</v>
      </c>
      <c r="C29" s="20" t="s">
        <v>1009</v>
      </c>
      <c r="D29" s="20"/>
      <c r="E29" s="20"/>
      <c r="F29" s="20" t="s">
        <v>1005</v>
      </c>
      <c r="G29" s="20"/>
      <c r="H29" s="20"/>
      <c r="I29" s="20"/>
      <c r="J29" s="20"/>
      <c r="K29" s="75" t="s">
        <v>940</v>
      </c>
      <c r="L29" s="75" t="s">
        <v>940</v>
      </c>
      <c r="M29" s="74" t="s">
        <v>957</v>
      </c>
      <c r="N29" s="73" t="s">
        <v>1008</v>
      </c>
      <c r="O29" s="23" t="s">
        <v>184</v>
      </c>
    </row>
    <row r="30" spans="1:15" ht="25.95" customHeight="1" x14ac:dyDescent="0.3">
      <c r="A30" s="73" t="s">
        <v>1007</v>
      </c>
      <c r="B30" s="20" t="s">
        <v>16</v>
      </c>
      <c r="C30" s="20" t="s">
        <v>1006</v>
      </c>
      <c r="D30" s="20"/>
      <c r="E30" s="20"/>
      <c r="F30" s="20" t="s">
        <v>1005</v>
      </c>
      <c r="G30" s="20"/>
      <c r="H30" s="20"/>
      <c r="I30" s="20"/>
      <c r="J30" s="20"/>
      <c r="K30" s="75" t="s">
        <v>940</v>
      </c>
      <c r="L30" s="75" t="s">
        <v>940</v>
      </c>
      <c r="M30" s="74" t="s">
        <v>957</v>
      </c>
      <c r="N30" s="73" t="s">
        <v>1004</v>
      </c>
      <c r="O30" s="23" t="s">
        <v>184</v>
      </c>
    </row>
    <row r="31" spans="1:15" ht="25.95" customHeight="1" x14ac:dyDescent="0.3">
      <c r="A31" s="73" t="s">
        <v>1003</v>
      </c>
      <c r="B31" s="20" t="s">
        <v>16</v>
      </c>
      <c r="C31" s="20" t="s">
        <v>448</v>
      </c>
      <c r="D31" s="20"/>
      <c r="E31" s="20"/>
      <c r="F31" s="20" t="s">
        <v>974</v>
      </c>
      <c r="G31" s="20"/>
      <c r="H31" s="20"/>
      <c r="I31" s="20"/>
      <c r="J31" s="20"/>
      <c r="K31" s="75" t="s">
        <v>940</v>
      </c>
      <c r="L31" s="75" t="s">
        <v>940</v>
      </c>
      <c r="M31" s="74" t="s">
        <v>957</v>
      </c>
      <c r="N31" s="73" t="s">
        <v>1002</v>
      </c>
      <c r="O31" s="72" t="s">
        <v>81</v>
      </c>
    </row>
    <row r="32" spans="1:15" ht="25.95" customHeight="1" x14ac:dyDescent="0.3">
      <c r="A32" s="73" t="s">
        <v>1001</v>
      </c>
      <c r="B32" s="20" t="s">
        <v>16</v>
      </c>
      <c r="C32" s="20" t="s">
        <v>449</v>
      </c>
      <c r="D32" s="20"/>
      <c r="E32" s="20"/>
      <c r="F32" s="20" t="s">
        <v>974</v>
      </c>
      <c r="G32" s="20"/>
      <c r="H32" s="20"/>
      <c r="I32" s="20"/>
      <c r="J32" s="20"/>
      <c r="K32" s="75" t="s">
        <v>940</v>
      </c>
      <c r="L32" s="75" t="s">
        <v>940</v>
      </c>
      <c r="M32" s="74" t="s">
        <v>957</v>
      </c>
      <c r="N32" s="73" t="s">
        <v>1000</v>
      </c>
      <c r="O32" s="72" t="s">
        <v>81</v>
      </c>
    </row>
    <row r="33" spans="1:15" ht="25.95" customHeight="1" x14ac:dyDescent="0.3">
      <c r="A33" s="73" t="s">
        <v>999</v>
      </c>
      <c r="B33" s="20" t="s">
        <v>16</v>
      </c>
      <c r="C33" s="20" t="s">
        <v>458</v>
      </c>
      <c r="D33" s="20"/>
      <c r="E33" s="20"/>
      <c r="F33" s="20" t="s">
        <v>974</v>
      </c>
      <c r="G33" s="20"/>
      <c r="H33" s="20"/>
      <c r="I33" s="20"/>
      <c r="J33" s="20"/>
      <c r="K33" s="75" t="s">
        <v>940</v>
      </c>
      <c r="L33" s="75" t="s">
        <v>940</v>
      </c>
      <c r="M33" s="74" t="s">
        <v>957</v>
      </c>
      <c r="N33" s="73" t="s">
        <v>998</v>
      </c>
      <c r="O33" s="72" t="s">
        <v>81</v>
      </c>
    </row>
    <row r="34" spans="1:15" ht="25.95" customHeight="1" x14ac:dyDescent="0.3">
      <c r="A34" s="73" t="s">
        <v>997</v>
      </c>
      <c r="B34" s="20" t="s">
        <v>16</v>
      </c>
      <c r="C34" s="20" t="s">
        <v>472</v>
      </c>
      <c r="D34" s="20"/>
      <c r="E34" s="20"/>
      <c r="F34" s="20" t="s">
        <v>974</v>
      </c>
      <c r="G34" s="20"/>
      <c r="H34" s="20"/>
      <c r="I34" s="20"/>
      <c r="J34" s="20"/>
      <c r="K34" s="75" t="s">
        <v>940</v>
      </c>
      <c r="L34" s="75" t="s">
        <v>940</v>
      </c>
      <c r="M34" s="74" t="s">
        <v>957</v>
      </c>
      <c r="N34" s="73" t="s">
        <v>996</v>
      </c>
      <c r="O34" s="72" t="s">
        <v>81</v>
      </c>
    </row>
    <row r="35" spans="1:15" ht="25.95" customHeight="1" x14ac:dyDescent="0.3">
      <c r="A35" s="73" t="s">
        <v>995</v>
      </c>
      <c r="B35" s="20" t="s">
        <v>16</v>
      </c>
      <c r="C35" s="20" t="s">
        <v>482</v>
      </c>
      <c r="D35" s="20"/>
      <c r="E35" s="20"/>
      <c r="F35" s="20" t="s">
        <v>974</v>
      </c>
      <c r="G35" s="20"/>
      <c r="H35" s="20"/>
      <c r="I35" s="20"/>
      <c r="J35" s="20"/>
      <c r="K35" s="75" t="s">
        <v>940</v>
      </c>
      <c r="L35" s="75" t="s">
        <v>940</v>
      </c>
      <c r="M35" s="74" t="s">
        <v>957</v>
      </c>
      <c r="N35" s="73" t="s">
        <v>994</v>
      </c>
      <c r="O35" s="72" t="s">
        <v>81</v>
      </c>
    </row>
    <row r="36" spans="1:15" ht="25.95" customHeight="1" x14ac:dyDescent="0.3">
      <c r="A36" s="73" t="s">
        <v>993</v>
      </c>
      <c r="B36" s="20" t="s">
        <v>16</v>
      </c>
      <c r="C36" s="20" t="s">
        <v>496</v>
      </c>
      <c r="D36" s="20"/>
      <c r="E36" s="20"/>
      <c r="F36" s="20" t="s">
        <v>974</v>
      </c>
      <c r="G36" s="20"/>
      <c r="H36" s="20"/>
      <c r="I36" s="20"/>
      <c r="J36" s="20"/>
      <c r="K36" s="75" t="s">
        <v>940</v>
      </c>
      <c r="L36" s="75" t="s">
        <v>940</v>
      </c>
      <c r="M36" s="74" t="s">
        <v>957</v>
      </c>
      <c r="N36" s="73" t="s">
        <v>991</v>
      </c>
      <c r="O36" s="72" t="s">
        <v>81</v>
      </c>
    </row>
    <row r="37" spans="1:15" ht="25.95" customHeight="1" x14ac:dyDescent="0.3">
      <c r="A37" s="73" t="s">
        <v>992</v>
      </c>
      <c r="B37" s="20" t="s">
        <v>16</v>
      </c>
      <c r="C37" s="20" t="s">
        <v>497</v>
      </c>
      <c r="D37" s="20"/>
      <c r="E37" s="20"/>
      <c r="F37" s="20" t="s">
        <v>974</v>
      </c>
      <c r="G37" s="20"/>
      <c r="H37" s="20"/>
      <c r="I37" s="20"/>
      <c r="J37" s="20"/>
      <c r="K37" s="75" t="s">
        <v>940</v>
      </c>
      <c r="L37" s="75" t="s">
        <v>940</v>
      </c>
      <c r="M37" s="74" t="s">
        <v>957</v>
      </c>
      <c r="N37" s="73" t="s">
        <v>991</v>
      </c>
      <c r="O37" s="72" t="s">
        <v>81</v>
      </c>
    </row>
    <row r="38" spans="1:15" ht="25.95" customHeight="1" x14ac:dyDescent="0.3">
      <c r="A38" s="73" t="s">
        <v>990</v>
      </c>
      <c r="B38" s="20" t="s">
        <v>16</v>
      </c>
      <c r="C38" s="20" t="s">
        <v>498</v>
      </c>
      <c r="D38" s="20"/>
      <c r="E38" s="20"/>
      <c r="F38" s="20" t="s">
        <v>974</v>
      </c>
      <c r="G38" s="20"/>
      <c r="H38" s="20"/>
      <c r="I38" s="20"/>
      <c r="J38" s="20"/>
      <c r="K38" s="75" t="s">
        <v>940</v>
      </c>
      <c r="L38" s="75" t="s">
        <v>940</v>
      </c>
      <c r="M38" s="74" t="s">
        <v>957</v>
      </c>
      <c r="N38" s="73" t="s">
        <v>989</v>
      </c>
      <c r="O38" s="72" t="s">
        <v>81</v>
      </c>
    </row>
    <row r="39" spans="1:15" ht="25.95" customHeight="1" x14ac:dyDescent="0.3">
      <c r="A39" s="73" t="s">
        <v>988</v>
      </c>
      <c r="B39" s="20" t="s">
        <v>16</v>
      </c>
      <c r="C39" s="20" t="s">
        <v>499</v>
      </c>
      <c r="D39" s="20"/>
      <c r="E39" s="20"/>
      <c r="F39" s="20" t="s">
        <v>974</v>
      </c>
      <c r="G39" s="20"/>
      <c r="H39" s="20"/>
      <c r="I39" s="20"/>
      <c r="J39" s="20"/>
      <c r="K39" s="75" t="s">
        <v>940</v>
      </c>
      <c r="L39" s="75" t="s">
        <v>940</v>
      </c>
      <c r="M39" s="74" t="s">
        <v>957</v>
      </c>
      <c r="N39" s="73" t="s">
        <v>987</v>
      </c>
      <c r="O39" s="72" t="s">
        <v>81</v>
      </c>
    </row>
    <row r="40" spans="1:15" ht="25.95" customHeight="1" x14ac:dyDescent="0.3">
      <c r="A40" s="73" t="s">
        <v>986</v>
      </c>
      <c r="B40" s="20" t="s">
        <v>16</v>
      </c>
      <c r="C40" s="20" t="s">
        <v>500</v>
      </c>
      <c r="D40" s="20"/>
      <c r="E40" s="20"/>
      <c r="F40" s="20" t="s">
        <v>974</v>
      </c>
      <c r="G40" s="20"/>
      <c r="H40" s="20"/>
      <c r="I40" s="20"/>
      <c r="J40" s="20"/>
      <c r="K40" s="75" t="s">
        <v>940</v>
      </c>
      <c r="L40" s="75" t="s">
        <v>940</v>
      </c>
      <c r="M40" s="74" t="s">
        <v>957</v>
      </c>
      <c r="N40" s="73" t="s">
        <v>985</v>
      </c>
      <c r="O40" s="72" t="s">
        <v>81</v>
      </c>
    </row>
    <row r="41" spans="1:15" ht="25.95" customHeight="1" x14ac:dyDescent="0.3">
      <c r="A41" s="73" t="s">
        <v>984</v>
      </c>
      <c r="B41" s="20" t="s">
        <v>16</v>
      </c>
      <c r="C41" s="20" t="s">
        <v>501</v>
      </c>
      <c r="D41" s="20"/>
      <c r="E41" s="20"/>
      <c r="F41" s="20" t="s">
        <v>974</v>
      </c>
      <c r="G41" s="20"/>
      <c r="H41" s="20"/>
      <c r="I41" s="20"/>
      <c r="J41" s="20"/>
      <c r="K41" s="75" t="s">
        <v>940</v>
      </c>
      <c r="L41" s="75" t="s">
        <v>940</v>
      </c>
      <c r="M41" s="74" t="s">
        <v>957</v>
      </c>
      <c r="N41" s="73" t="s">
        <v>983</v>
      </c>
      <c r="O41" s="72" t="s">
        <v>81</v>
      </c>
    </row>
    <row r="42" spans="1:15" ht="25.95" customHeight="1" x14ac:dyDescent="0.3">
      <c r="A42" s="73" t="s">
        <v>982</v>
      </c>
      <c r="B42" s="20" t="s">
        <v>16</v>
      </c>
      <c r="C42" s="20" t="s">
        <v>492</v>
      </c>
      <c r="D42" s="20"/>
      <c r="E42" s="20"/>
      <c r="F42" s="20" t="s">
        <v>974</v>
      </c>
      <c r="G42" s="20"/>
      <c r="H42" s="20"/>
      <c r="I42" s="20"/>
      <c r="J42" s="20"/>
      <c r="K42" s="75" t="s">
        <v>940</v>
      </c>
      <c r="L42" s="75" t="s">
        <v>940</v>
      </c>
      <c r="M42" s="74" t="s">
        <v>957</v>
      </c>
      <c r="N42" s="73" t="s">
        <v>981</v>
      </c>
      <c r="O42" s="72" t="s">
        <v>81</v>
      </c>
    </row>
    <row r="43" spans="1:15" ht="25.95" customHeight="1" x14ac:dyDescent="0.3">
      <c r="A43" s="73" t="s">
        <v>980</v>
      </c>
      <c r="B43" s="20" t="s">
        <v>16</v>
      </c>
      <c r="C43" s="20" t="s">
        <v>979</v>
      </c>
      <c r="D43" s="20"/>
      <c r="E43" s="20"/>
      <c r="F43" s="20" t="s">
        <v>974</v>
      </c>
      <c r="G43" s="20"/>
      <c r="H43" s="20"/>
      <c r="I43" s="20"/>
      <c r="J43" s="20"/>
      <c r="K43" s="75" t="s">
        <v>940</v>
      </c>
      <c r="L43" s="75" t="s">
        <v>940</v>
      </c>
      <c r="M43" s="74" t="s">
        <v>957</v>
      </c>
      <c r="N43" s="73" t="s">
        <v>978</v>
      </c>
      <c r="O43" s="72" t="s">
        <v>81</v>
      </c>
    </row>
    <row r="44" spans="1:15" ht="25.95" customHeight="1" x14ac:dyDescent="0.3">
      <c r="A44" s="73" t="s">
        <v>977</v>
      </c>
      <c r="B44" s="20" t="s">
        <v>16</v>
      </c>
      <c r="C44" s="20" t="s">
        <v>467</v>
      </c>
      <c r="D44" s="20"/>
      <c r="E44" s="20"/>
      <c r="F44" s="20" t="s">
        <v>974</v>
      </c>
      <c r="G44" s="20"/>
      <c r="H44" s="20"/>
      <c r="I44" s="20"/>
      <c r="J44" s="20"/>
      <c r="K44" s="75" t="s">
        <v>940</v>
      </c>
      <c r="L44" s="75" t="s">
        <v>940</v>
      </c>
      <c r="M44" s="74" t="s">
        <v>957</v>
      </c>
      <c r="N44" s="73" t="s">
        <v>976</v>
      </c>
      <c r="O44" s="72" t="s">
        <v>81</v>
      </c>
    </row>
    <row r="45" spans="1:15" ht="25.95" customHeight="1" x14ac:dyDescent="0.3">
      <c r="A45" s="73" t="s">
        <v>975</v>
      </c>
      <c r="B45" s="20" t="s">
        <v>16</v>
      </c>
      <c r="C45" s="20" t="s">
        <v>468</v>
      </c>
      <c r="D45" s="20"/>
      <c r="E45" s="20"/>
      <c r="F45" s="20" t="s">
        <v>974</v>
      </c>
      <c r="G45" s="20"/>
      <c r="H45" s="20"/>
      <c r="I45" s="20"/>
      <c r="J45" s="20"/>
      <c r="K45" s="75" t="s">
        <v>940</v>
      </c>
      <c r="L45" s="75" t="s">
        <v>940</v>
      </c>
      <c r="M45" s="74" t="s">
        <v>957</v>
      </c>
      <c r="N45" s="73" t="s">
        <v>973</v>
      </c>
      <c r="O45" s="72" t="s">
        <v>81</v>
      </c>
    </row>
    <row r="46" spans="1:15" ht="25.95" customHeight="1" x14ac:dyDescent="0.3">
      <c r="A46" s="73" t="s">
        <v>972</v>
      </c>
      <c r="B46" s="20" t="s">
        <v>16</v>
      </c>
      <c r="C46" s="20" t="s">
        <v>489</v>
      </c>
      <c r="D46" s="20"/>
      <c r="E46" s="20"/>
      <c r="F46" s="20" t="s">
        <v>969</v>
      </c>
      <c r="G46" s="20"/>
      <c r="H46" s="20"/>
      <c r="I46" s="20"/>
      <c r="J46" s="20"/>
      <c r="K46" s="75" t="s">
        <v>940</v>
      </c>
      <c r="L46" s="75" t="s">
        <v>940</v>
      </c>
      <c r="M46" s="74" t="s">
        <v>957</v>
      </c>
      <c r="N46" s="73" t="s">
        <v>971</v>
      </c>
      <c r="O46" s="72" t="s">
        <v>81</v>
      </c>
    </row>
    <row r="47" spans="1:15" ht="25.95" customHeight="1" x14ac:dyDescent="0.3">
      <c r="A47" s="73" t="s">
        <v>970</v>
      </c>
      <c r="B47" s="20" t="s">
        <v>16</v>
      </c>
      <c r="C47" s="20" t="s">
        <v>491</v>
      </c>
      <c r="D47" s="20"/>
      <c r="E47" s="20"/>
      <c r="F47" s="20" t="s">
        <v>969</v>
      </c>
      <c r="G47" s="20"/>
      <c r="H47" s="20"/>
      <c r="I47" s="20"/>
      <c r="J47" s="20"/>
      <c r="K47" s="75" t="s">
        <v>940</v>
      </c>
      <c r="L47" s="75" t="s">
        <v>940</v>
      </c>
      <c r="M47" s="74" t="s">
        <v>957</v>
      </c>
      <c r="N47" s="73" t="s">
        <v>965</v>
      </c>
      <c r="O47" s="72" t="s">
        <v>81</v>
      </c>
    </row>
    <row r="48" spans="1:15" ht="25.95" customHeight="1" x14ac:dyDescent="0.3">
      <c r="A48" s="73" t="s">
        <v>968</v>
      </c>
      <c r="B48" s="20" t="s">
        <v>16</v>
      </c>
      <c r="C48" s="20" t="s">
        <v>967</v>
      </c>
      <c r="D48" s="20"/>
      <c r="E48" s="20"/>
      <c r="F48" s="20" t="s">
        <v>966</v>
      </c>
      <c r="G48" s="20"/>
      <c r="H48" s="20"/>
      <c r="I48" s="20"/>
      <c r="J48" s="20"/>
      <c r="K48" s="75" t="s">
        <v>940</v>
      </c>
      <c r="L48" s="75" t="s">
        <v>940</v>
      </c>
      <c r="M48" s="74" t="s">
        <v>957</v>
      </c>
      <c r="N48" s="73" t="s">
        <v>965</v>
      </c>
      <c r="O48" s="72" t="s">
        <v>81</v>
      </c>
    </row>
    <row r="49" spans="1:16" ht="25.95" customHeight="1" x14ac:dyDescent="0.3">
      <c r="A49" s="73" t="s">
        <v>964</v>
      </c>
      <c r="B49" s="20" t="s">
        <v>16</v>
      </c>
      <c r="C49" s="51" t="s">
        <v>963</v>
      </c>
      <c r="D49" s="20"/>
      <c r="E49" s="20"/>
      <c r="F49" s="76" t="s">
        <v>962</v>
      </c>
      <c r="G49" s="20"/>
      <c r="H49" s="20"/>
      <c r="I49" s="20"/>
      <c r="J49" s="20"/>
      <c r="K49" s="75" t="s">
        <v>940</v>
      </c>
      <c r="L49" s="75" t="s">
        <v>940</v>
      </c>
      <c r="M49" s="74" t="s">
        <v>957</v>
      </c>
      <c r="N49" s="73" t="s">
        <v>961</v>
      </c>
      <c r="O49" s="72" t="s">
        <v>81</v>
      </c>
    </row>
    <row r="50" spans="1:16" ht="25.95" customHeight="1" x14ac:dyDescent="0.3">
      <c r="A50" s="73" t="s">
        <v>960</v>
      </c>
      <c r="B50" s="20" t="s">
        <v>16</v>
      </c>
      <c r="C50" s="51" t="s">
        <v>959</v>
      </c>
      <c r="D50" s="20"/>
      <c r="E50" s="20"/>
      <c r="F50" s="20" t="s">
        <v>958</v>
      </c>
      <c r="G50" s="20"/>
      <c r="H50" s="20"/>
      <c r="I50" s="20"/>
      <c r="J50" s="20"/>
      <c r="K50" s="75" t="s">
        <v>940</v>
      </c>
      <c r="L50" s="75" t="s">
        <v>940</v>
      </c>
      <c r="M50" s="74" t="s">
        <v>957</v>
      </c>
      <c r="N50" s="73" t="s">
        <v>956</v>
      </c>
      <c r="O50" s="72" t="s">
        <v>81</v>
      </c>
    </row>
    <row r="52" spans="1:16" ht="25.95" customHeight="1" x14ac:dyDescent="0.3">
      <c r="A52" s="71" t="s">
        <v>955</v>
      </c>
      <c r="B52" s="71" t="s">
        <v>954</v>
      </c>
      <c r="C52" s="70" t="s">
        <v>1</v>
      </c>
      <c r="D52" s="70" t="s">
        <v>953</v>
      </c>
      <c r="E52" s="70" t="s">
        <v>952</v>
      </c>
      <c r="F52" s="70" t="s">
        <v>951</v>
      </c>
      <c r="G52" s="70" t="s">
        <v>6</v>
      </c>
      <c r="H52" s="70" t="s">
        <v>950</v>
      </c>
      <c r="I52" s="70" t="s">
        <v>949</v>
      </c>
      <c r="J52" s="70" t="s">
        <v>948</v>
      </c>
      <c r="K52" s="70" t="s">
        <v>8</v>
      </c>
      <c r="L52" s="70" t="s">
        <v>867</v>
      </c>
      <c r="M52" s="70" t="s">
        <v>866</v>
      </c>
      <c r="N52" s="70" t="s">
        <v>2</v>
      </c>
      <c r="O52" s="70" t="s">
        <v>10</v>
      </c>
      <c r="P52" s="69" t="s">
        <v>4</v>
      </c>
    </row>
    <row r="53" spans="1:16" ht="25.95" customHeight="1" x14ac:dyDescent="0.3">
      <c r="A53" s="1" t="s">
        <v>947</v>
      </c>
      <c r="B53" s="1" t="s">
        <v>425</v>
      </c>
      <c r="C53" s="1" t="s">
        <v>946</v>
      </c>
      <c r="E53" s="1" t="s">
        <v>943</v>
      </c>
      <c r="F53" s="1" t="s">
        <v>942</v>
      </c>
      <c r="G53" s="1" t="s">
        <v>941</v>
      </c>
      <c r="K53" s="1" t="s">
        <v>940</v>
      </c>
      <c r="L53" s="1" t="s">
        <v>940</v>
      </c>
      <c r="M53" s="1" t="s">
        <v>940</v>
      </c>
      <c r="N53" s="1" t="s">
        <v>493</v>
      </c>
      <c r="O53" s="1" t="s">
        <v>81</v>
      </c>
      <c r="P53" s="68">
        <v>204541800027</v>
      </c>
    </row>
    <row r="54" spans="1:16" ht="25.95" customHeight="1" x14ac:dyDescent="0.3">
      <c r="A54" s="1" t="s">
        <v>945</v>
      </c>
      <c r="B54" s="1" t="s">
        <v>425</v>
      </c>
      <c r="C54" s="1" t="s">
        <v>944</v>
      </c>
      <c r="E54" s="1" t="s">
        <v>943</v>
      </c>
      <c r="F54" s="1" t="s">
        <v>942</v>
      </c>
      <c r="G54" s="1" t="s">
        <v>941</v>
      </c>
      <c r="K54" s="1" t="s">
        <v>940</v>
      </c>
      <c r="L54" s="1" t="s">
        <v>940</v>
      </c>
      <c r="M54" s="1" t="s">
        <v>940</v>
      </c>
      <c r="N54" s="1" t="s">
        <v>493</v>
      </c>
      <c r="O54" s="1" t="s">
        <v>81</v>
      </c>
      <c r="P54" s="68">
        <v>204541800026</v>
      </c>
    </row>
    <row r="56" spans="1:16" ht="25.95" customHeight="1" x14ac:dyDescent="0.3">
      <c r="A56" s="67" t="s">
        <v>939</v>
      </c>
      <c r="B56" s="66" t="s">
        <v>938</v>
      </c>
      <c r="C56" s="66" t="s">
        <v>937</v>
      </c>
      <c r="D56" s="66" t="s">
        <v>936</v>
      </c>
      <c r="E56" s="66" t="s">
        <v>935</v>
      </c>
      <c r="F56" s="66" t="s">
        <v>934</v>
      </c>
      <c r="G56" s="66" t="s">
        <v>933</v>
      </c>
      <c r="H56" s="66" t="s">
        <v>932</v>
      </c>
      <c r="I56" s="66" t="s">
        <v>931</v>
      </c>
      <c r="J56" s="66" t="s">
        <v>4</v>
      </c>
      <c r="K56" s="66" t="s">
        <v>930</v>
      </c>
      <c r="L56" s="65" t="s">
        <v>929</v>
      </c>
      <c r="M56" s="64" t="s">
        <v>10</v>
      </c>
    </row>
    <row r="57" spans="1:16" ht="25.95" customHeight="1" x14ac:dyDescent="0.3">
      <c r="A57" s="60" t="s">
        <v>928</v>
      </c>
      <c r="B57" s="59" t="s">
        <v>880</v>
      </c>
      <c r="C57" s="59" t="s">
        <v>927</v>
      </c>
      <c r="D57" s="59" t="s">
        <v>878</v>
      </c>
      <c r="E57" s="59" t="s">
        <v>502</v>
      </c>
      <c r="F57" s="59" t="s">
        <v>926</v>
      </c>
      <c r="G57" s="59" t="s">
        <v>502</v>
      </c>
      <c r="H57" s="59" t="s">
        <v>925</v>
      </c>
      <c r="I57" s="59" t="s">
        <v>875</v>
      </c>
      <c r="J57" s="59" t="s">
        <v>924</v>
      </c>
      <c r="K57" s="58" t="s">
        <v>873</v>
      </c>
      <c r="L57" s="61"/>
      <c r="M57" s="52" t="s">
        <v>872</v>
      </c>
    </row>
    <row r="58" spans="1:16" ht="25.95" customHeight="1" x14ac:dyDescent="0.3">
      <c r="A58" s="60" t="s">
        <v>923</v>
      </c>
      <c r="B58" s="59" t="s">
        <v>880</v>
      </c>
      <c r="C58" s="59" t="s">
        <v>922</v>
      </c>
      <c r="D58" s="59" t="s">
        <v>878</v>
      </c>
      <c r="E58" s="59" t="s">
        <v>490</v>
      </c>
      <c r="F58" s="59" t="s">
        <v>921</v>
      </c>
      <c r="G58" s="59" t="s">
        <v>920</v>
      </c>
      <c r="H58" s="59">
        <v>1</v>
      </c>
      <c r="I58" s="59" t="s">
        <v>875</v>
      </c>
      <c r="J58" s="59" t="s">
        <v>919</v>
      </c>
      <c r="K58" s="58" t="s">
        <v>873</v>
      </c>
      <c r="L58" s="63"/>
      <c r="M58" s="52" t="s">
        <v>872</v>
      </c>
    </row>
    <row r="59" spans="1:16" ht="25.95" customHeight="1" x14ac:dyDescent="0.3">
      <c r="A59" s="60" t="s">
        <v>918</v>
      </c>
      <c r="B59" s="59" t="s">
        <v>880</v>
      </c>
      <c r="C59" s="59" t="s">
        <v>917</v>
      </c>
      <c r="D59" s="59" t="s">
        <v>878</v>
      </c>
      <c r="E59" s="59" t="s">
        <v>486</v>
      </c>
      <c r="F59" s="59" t="s">
        <v>916</v>
      </c>
      <c r="G59" s="59" t="s">
        <v>486</v>
      </c>
      <c r="H59" s="59">
        <v>1</v>
      </c>
      <c r="I59" s="59" t="s">
        <v>875</v>
      </c>
      <c r="J59" s="59" t="s">
        <v>915</v>
      </c>
      <c r="K59" s="58" t="s">
        <v>873</v>
      </c>
      <c r="L59" s="63"/>
      <c r="M59" s="52" t="s">
        <v>872</v>
      </c>
    </row>
    <row r="60" spans="1:16" ht="25.95" customHeight="1" x14ac:dyDescent="0.3">
      <c r="A60" s="60" t="s">
        <v>914</v>
      </c>
      <c r="B60" s="59" t="s">
        <v>880</v>
      </c>
      <c r="C60" s="59" t="s">
        <v>913</v>
      </c>
      <c r="D60" s="59" t="s">
        <v>878</v>
      </c>
      <c r="E60" s="59" t="s">
        <v>483</v>
      </c>
      <c r="F60" s="59" t="s">
        <v>912</v>
      </c>
      <c r="G60" s="59" t="s">
        <v>483</v>
      </c>
      <c r="H60" s="59">
        <v>1</v>
      </c>
      <c r="I60" s="59" t="s">
        <v>875</v>
      </c>
      <c r="J60" s="59" t="s">
        <v>911</v>
      </c>
      <c r="K60" s="58" t="s">
        <v>873</v>
      </c>
      <c r="L60" s="63"/>
      <c r="M60" s="52" t="s">
        <v>872</v>
      </c>
    </row>
    <row r="61" spans="1:16" ht="25.95" customHeight="1" x14ac:dyDescent="0.3">
      <c r="A61" s="60" t="s">
        <v>910</v>
      </c>
      <c r="B61" s="59" t="s">
        <v>880</v>
      </c>
      <c r="C61" s="59" t="s">
        <v>909</v>
      </c>
      <c r="D61" s="59" t="s">
        <v>878</v>
      </c>
      <c r="E61" s="59" t="s">
        <v>479</v>
      </c>
      <c r="F61" s="59" t="s">
        <v>908</v>
      </c>
      <c r="G61" s="59" t="s">
        <v>479</v>
      </c>
      <c r="H61" s="59">
        <v>1</v>
      </c>
      <c r="I61" s="59" t="s">
        <v>875</v>
      </c>
      <c r="J61" s="59" t="s">
        <v>907</v>
      </c>
      <c r="K61" s="58" t="s">
        <v>873</v>
      </c>
      <c r="L61" s="61"/>
      <c r="M61" s="52" t="s">
        <v>872</v>
      </c>
    </row>
    <row r="62" spans="1:16" ht="25.95" customHeight="1" x14ac:dyDescent="0.3">
      <c r="A62" s="60" t="s">
        <v>906</v>
      </c>
      <c r="B62" s="59" t="s">
        <v>880</v>
      </c>
      <c r="C62" s="59" t="s">
        <v>905</v>
      </c>
      <c r="D62" s="59" t="s">
        <v>878</v>
      </c>
      <c r="E62" s="59" t="s">
        <v>476</v>
      </c>
      <c r="F62" s="59" t="s">
        <v>904</v>
      </c>
      <c r="G62" s="59" t="s">
        <v>476</v>
      </c>
      <c r="H62" s="62">
        <v>1</v>
      </c>
      <c r="I62" s="59" t="s">
        <v>875</v>
      </c>
      <c r="J62" s="59" t="s">
        <v>903</v>
      </c>
      <c r="K62" s="58" t="s">
        <v>873</v>
      </c>
      <c r="L62" s="61"/>
      <c r="M62" s="52" t="s">
        <v>872</v>
      </c>
    </row>
    <row r="63" spans="1:16" ht="25.95" customHeight="1" x14ac:dyDescent="0.3">
      <c r="A63" s="60" t="s">
        <v>902</v>
      </c>
      <c r="B63" s="59" t="s">
        <v>880</v>
      </c>
      <c r="C63" s="59" t="s">
        <v>901</v>
      </c>
      <c r="D63" s="59" t="s">
        <v>878</v>
      </c>
      <c r="E63" s="59" t="s">
        <v>473</v>
      </c>
      <c r="F63" s="59" t="s">
        <v>900</v>
      </c>
      <c r="G63" s="59" t="s">
        <v>473</v>
      </c>
      <c r="H63" s="59">
        <v>1</v>
      </c>
      <c r="I63" s="59" t="s">
        <v>875</v>
      </c>
      <c r="J63" s="59" t="s">
        <v>899</v>
      </c>
      <c r="K63" s="58" t="s">
        <v>873</v>
      </c>
      <c r="L63" s="61"/>
      <c r="M63" s="52" t="s">
        <v>872</v>
      </c>
    </row>
    <row r="64" spans="1:16" ht="25.95" customHeight="1" x14ac:dyDescent="0.3">
      <c r="A64" s="60" t="s">
        <v>898</v>
      </c>
      <c r="B64" s="59" t="s">
        <v>880</v>
      </c>
      <c r="C64" s="59" t="s">
        <v>897</v>
      </c>
      <c r="D64" s="59" t="s">
        <v>878</v>
      </c>
      <c r="E64" s="59" t="s">
        <v>469</v>
      </c>
      <c r="F64" s="59" t="s">
        <v>896</v>
      </c>
      <c r="G64" s="59" t="s">
        <v>469</v>
      </c>
      <c r="H64" s="59">
        <v>1</v>
      </c>
      <c r="I64" s="59" t="s">
        <v>875</v>
      </c>
      <c r="J64" s="59" t="s">
        <v>895</v>
      </c>
      <c r="K64" s="58" t="s">
        <v>873</v>
      </c>
      <c r="L64" s="61"/>
      <c r="M64" s="52" t="s">
        <v>872</v>
      </c>
    </row>
    <row r="65" spans="1:13" ht="25.95" customHeight="1" x14ac:dyDescent="0.3">
      <c r="A65" s="60" t="s">
        <v>894</v>
      </c>
      <c r="B65" s="59" t="s">
        <v>880</v>
      </c>
      <c r="C65" s="59" t="s">
        <v>893</v>
      </c>
      <c r="D65" s="59" t="s">
        <v>878</v>
      </c>
      <c r="E65" s="59" t="s">
        <v>463</v>
      </c>
      <c r="F65" s="59" t="s">
        <v>892</v>
      </c>
      <c r="G65" s="59" t="s">
        <v>463</v>
      </c>
      <c r="H65" s="58" t="s">
        <v>891</v>
      </c>
      <c r="I65" s="59" t="s">
        <v>875</v>
      </c>
      <c r="J65" s="59" t="s">
        <v>890</v>
      </c>
      <c r="K65" s="58" t="s">
        <v>873</v>
      </c>
      <c r="L65" s="61"/>
      <c r="M65" s="52" t="s">
        <v>872</v>
      </c>
    </row>
    <row r="66" spans="1:13" ht="25.95" customHeight="1" x14ac:dyDescent="0.3">
      <c r="A66" s="60" t="s">
        <v>889</v>
      </c>
      <c r="B66" s="59" t="s">
        <v>880</v>
      </c>
      <c r="C66" s="59" t="s">
        <v>888</v>
      </c>
      <c r="D66" s="59" t="s">
        <v>878</v>
      </c>
      <c r="E66" s="59" t="s">
        <v>459</v>
      </c>
      <c r="F66" s="59" t="s">
        <v>887</v>
      </c>
      <c r="G66" s="59" t="s">
        <v>459</v>
      </c>
      <c r="H66" s="59">
        <v>1</v>
      </c>
      <c r="I66" s="59" t="s">
        <v>875</v>
      </c>
      <c r="J66" s="59" t="s">
        <v>886</v>
      </c>
      <c r="K66" s="58" t="s">
        <v>873</v>
      </c>
      <c r="L66" s="61"/>
      <c r="M66" s="52" t="s">
        <v>872</v>
      </c>
    </row>
    <row r="67" spans="1:13" ht="25.95" customHeight="1" x14ac:dyDescent="0.3">
      <c r="A67" s="60" t="s">
        <v>885</v>
      </c>
      <c r="B67" s="59" t="s">
        <v>880</v>
      </c>
      <c r="C67" s="59" t="s">
        <v>884</v>
      </c>
      <c r="D67" s="59" t="s">
        <v>878</v>
      </c>
      <c r="E67" s="59" t="s">
        <v>453</v>
      </c>
      <c r="F67" s="59" t="s">
        <v>883</v>
      </c>
      <c r="G67" s="59" t="s">
        <v>453</v>
      </c>
      <c r="H67" s="59">
        <v>1</v>
      </c>
      <c r="I67" s="59" t="s">
        <v>875</v>
      </c>
      <c r="J67" s="59" t="s">
        <v>882</v>
      </c>
      <c r="K67" s="58" t="s">
        <v>873</v>
      </c>
      <c r="L67" s="57"/>
      <c r="M67" s="52" t="s">
        <v>872</v>
      </c>
    </row>
    <row r="68" spans="1:13" ht="25.95" customHeight="1" thickBot="1" x14ac:dyDescent="0.35">
      <c r="A68" s="56" t="s">
        <v>881</v>
      </c>
      <c r="B68" s="55" t="s">
        <v>880</v>
      </c>
      <c r="C68" s="55" t="s">
        <v>879</v>
      </c>
      <c r="D68" s="55" t="s">
        <v>878</v>
      </c>
      <c r="E68" s="55" t="s">
        <v>876</v>
      </c>
      <c r="F68" s="55" t="s">
        <v>877</v>
      </c>
      <c r="G68" s="55" t="s">
        <v>876</v>
      </c>
      <c r="H68" s="55">
        <v>4</v>
      </c>
      <c r="I68" s="55" t="s">
        <v>875</v>
      </c>
      <c r="J68" s="55" t="s">
        <v>874</v>
      </c>
      <c r="K68" s="54" t="s">
        <v>873</v>
      </c>
      <c r="L68" s="53"/>
      <c r="M68" s="52" t="s">
        <v>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8"/>
  <sheetViews>
    <sheetView workbookViewId="0">
      <pane ySplit="1" topLeftCell="A41" activePane="bottomLeft" state="frozen"/>
      <selection pane="bottomLeft" activeCell="A39" sqref="A39"/>
    </sheetView>
  </sheetViews>
  <sheetFormatPr defaultColWidth="8.88671875" defaultRowHeight="14.4" x14ac:dyDescent="0.3"/>
  <cols>
    <col min="1" max="1" width="17.33203125" style="1" bestFit="1" customWidth="1"/>
    <col min="2" max="2" width="6.88671875" style="1" bestFit="1" customWidth="1"/>
    <col min="3" max="3" width="19.109375" style="1" customWidth="1"/>
    <col min="4" max="4" width="15.5546875" style="1" bestFit="1" customWidth="1"/>
    <col min="5" max="5" width="17.6640625" style="1" customWidth="1"/>
    <col min="6" max="16384" width="8.88671875" style="1"/>
  </cols>
  <sheetData>
    <row r="1" spans="1:5" x14ac:dyDescent="0.3">
      <c r="A1" s="32" t="s">
        <v>854</v>
      </c>
      <c r="B1" s="32" t="s">
        <v>854</v>
      </c>
      <c r="C1" s="31" t="s">
        <v>862</v>
      </c>
      <c r="D1" s="31" t="s">
        <v>861</v>
      </c>
      <c r="E1" s="31" t="s">
        <v>860</v>
      </c>
    </row>
    <row r="2" spans="1:5" x14ac:dyDescent="0.3">
      <c r="A2" s="20"/>
      <c r="B2" s="20"/>
      <c r="C2" s="20"/>
      <c r="D2" s="20"/>
      <c r="E2" s="20"/>
    </row>
    <row r="3" spans="1:5" x14ac:dyDescent="0.3">
      <c r="A3" s="20" t="s">
        <v>235</v>
      </c>
      <c r="B3" s="20" t="s">
        <v>851</v>
      </c>
      <c r="C3" s="20" t="s">
        <v>423</v>
      </c>
      <c r="D3" s="33">
        <v>5176</v>
      </c>
      <c r="E3" s="20" t="s">
        <v>855</v>
      </c>
    </row>
    <row r="4" spans="1:5" x14ac:dyDescent="0.3">
      <c r="A4" s="20" t="s">
        <v>850</v>
      </c>
      <c r="B4" s="20" t="s">
        <v>849</v>
      </c>
      <c r="C4" s="20" t="s">
        <v>423</v>
      </c>
      <c r="D4" s="33"/>
      <c r="E4" s="20"/>
    </row>
    <row r="5" spans="1:5" x14ac:dyDescent="0.3">
      <c r="A5" s="20" t="s">
        <v>245</v>
      </c>
      <c r="B5" s="20" t="s">
        <v>848</v>
      </c>
      <c r="C5" s="20" t="s">
        <v>859</v>
      </c>
      <c r="D5" s="33" t="s">
        <v>858</v>
      </c>
      <c r="E5" s="20"/>
    </row>
    <row r="6" spans="1:5" x14ac:dyDescent="0.3">
      <c r="A6" s="20" t="s">
        <v>246</v>
      </c>
      <c r="B6" s="20" t="s">
        <v>847</v>
      </c>
      <c r="C6" s="20" t="s">
        <v>423</v>
      </c>
      <c r="D6" s="33">
        <v>5176</v>
      </c>
      <c r="E6" s="20" t="s">
        <v>855</v>
      </c>
    </row>
    <row r="7" spans="1:5" x14ac:dyDescent="0.3">
      <c r="A7" s="20" t="s">
        <v>236</v>
      </c>
      <c r="B7" s="20" t="s">
        <v>846</v>
      </c>
      <c r="C7" s="20" t="s">
        <v>423</v>
      </c>
      <c r="D7" s="35" t="s">
        <v>857</v>
      </c>
      <c r="E7" s="20"/>
    </row>
    <row r="8" spans="1:5" x14ac:dyDescent="0.3">
      <c r="A8" s="20" t="s">
        <v>247</v>
      </c>
      <c r="B8" s="20" t="s">
        <v>845</v>
      </c>
      <c r="C8" s="20" t="s">
        <v>423</v>
      </c>
      <c r="D8" s="33">
        <v>5176</v>
      </c>
      <c r="E8" s="20" t="s">
        <v>855</v>
      </c>
    </row>
    <row r="9" spans="1:5" x14ac:dyDescent="0.3">
      <c r="A9" s="20" t="s">
        <v>844</v>
      </c>
      <c r="B9" s="20" t="s">
        <v>843</v>
      </c>
      <c r="C9" s="20" t="s">
        <v>423</v>
      </c>
      <c r="D9" s="34"/>
      <c r="E9" s="20"/>
    </row>
    <row r="10" spans="1:5" x14ac:dyDescent="0.3">
      <c r="A10" s="20" t="s">
        <v>237</v>
      </c>
      <c r="B10" s="20" t="s">
        <v>841</v>
      </c>
      <c r="C10" s="20" t="s">
        <v>423</v>
      </c>
      <c r="D10" s="33">
        <v>5176</v>
      </c>
      <c r="E10" s="20" t="s">
        <v>855</v>
      </c>
    </row>
    <row r="11" spans="1:5" x14ac:dyDescent="0.3">
      <c r="A11" s="20" t="s">
        <v>238</v>
      </c>
      <c r="B11" s="20" t="s">
        <v>840</v>
      </c>
      <c r="C11" s="20" t="s">
        <v>423</v>
      </c>
      <c r="D11" s="33">
        <v>5176</v>
      </c>
      <c r="E11" s="20" t="s">
        <v>855</v>
      </c>
    </row>
    <row r="12" spans="1:5" x14ac:dyDescent="0.3">
      <c r="A12" s="20" t="s">
        <v>239</v>
      </c>
      <c r="B12" s="20" t="s">
        <v>839</v>
      </c>
      <c r="C12" s="20" t="s">
        <v>423</v>
      </c>
      <c r="D12" s="33">
        <v>5176</v>
      </c>
      <c r="E12" s="20" t="s">
        <v>855</v>
      </c>
    </row>
    <row r="13" spans="1:5" x14ac:dyDescent="0.3">
      <c r="A13" s="20" t="s">
        <v>240</v>
      </c>
      <c r="B13" s="20" t="s">
        <v>838</v>
      </c>
      <c r="C13" s="20" t="s">
        <v>423</v>
      </c>
      <c r="D13" s="33">
        <v>5176</v>
      </c>
      <c r="E13" s="20" t="s">
        <v>855</v>
      </c>
    </row>
    <row r="14" spans="1:5" x14ac:dyDescent="0.3">
      <c r="A14" s="20" t="s">
        <v>241</v>
      </c>
      <c r="B14" s="20" t="s">
        <v>837</v>
      </c>
      <c r="C14" s="20" t="s">
        <v>423</v>
      </c>
      <c r="D14" s="33">
        <v>5176</v>
      </c>
      <c r="E14" s="20" t="s">
        <v>855</v>
      </c>
    </row>
    <row r="15" spans="1:5" x14ac:dyDescent="0.3">
      <c r="A15" s="20" t="s">
        <v>249</v>
      </c>
      <c r="B15" s="20" t="s">
        <v>836</v>
      </c>
      <c r="C15" s="20" t="s">
        <v>423</v>
      </c>
      <c r="D15" s="33">
        <v>5176</v>
      </c>
      <c r="E15" s="20" t="s">
        <v>855</v>
      </c>
    </row>
    <row r="16" spans="1:5" x14ac:dyDescent="0.3">
      <c r="A16" s="20" t="s">
        <v>835</v>
      </c>
      <c r="B16" s="20" t="s">
        <v>834</v>
      </c>
      <c r="C16" s="20" t="s">
        <v>423</v>
      </c>
      <c r="D16" s="33">
        <v>5176</v>
      </c>
      <c r="E16" s="20" t="s">
        <v>855</v>
      </c>
    </row>
    <row r="17" spans="1:5" x14ac:dyDescent="0.3">
      <c r="A17" s="20" t="s">
        <v>250</v>
      </c>
      <c r="B17" s="20" t="s">
        <v>832</v>
      </c>
      <c r="C17" s="20" t="s">
        <v>423</v>
      </c>
      <c r="D17" s="33">
        <v>5176</v>
      </c>
      <c r="E17" s="20" t="s">
        <v>855</v>
      </c>
    </row>
    <row r="18" spans="1:5" x14ac:dyDescent="0.3">
      <c r="A18" s="20" t="s">
        <v>251</v>
      </c>
      <c r="B18" s="20" t="s">
        <v>831</v>
      </c>
      <c r="C18" s="20" t="s">
        <v>423</v>
      </c>
      <c r="D18" s="33">
        <v>5176</v>
      </c>
      <c r="E18" s="20" t="s">
        <v>855</v>
      </c>
    </row>
    <row r="19" spans="1:5" x14ac:dyDescent="0.3">
      <c r="A19" s="20" t="s">
        <v>252</v>
      </c>
      <c r="B19" s="20" t="s">
        <v>830</v>
      </c>
      <c r="C19" s="20" t="s">
        <v>423</v>
      </c>
      <c r="D19" s="33">
        <v>5176</v>
      </c>
      <c r="E19" s="20" t="s">
        <v>855</v>
      </c>
    </row>
    <row r="20" spans="1:5" x14ac:dyDescent="0.3">
      <c r="A20" s="20" t="s">
        <v>253</v>
      </c>
      <c r="B20" s="20" t="s">
        <v>829</v>
      </c>
      <c r="C20" s="20" t="s">
        <v>423</v>
      </c>
      <c r="D20" s="33">
        <v>5176</v>
      </c>
      <c r="E20" s="20" t="s">
        <v>855</v>
      </c>
    </row>
    <row r="21" spans="1:5" x14ac:dyDescent="0.3">
      <c r="A21" s="20" t="s">
        <v>827</v>
      </c>
      <c r="B21" s="20" t="s">
        <v>826</v>
      </c>
      <c r="C21" s="20" t="s">
        <v>423</v>
      </c>
      <c r="D21" s="33">
        <v>5176</v>
      </c>
      <c r="E21" s="20" t="s">
        <v>855</v>
      </c>
    </row>
    <row r="22" spans="1:5" x14ac:dyDescent="0.3">
      <c r="A22" s="20" t="s">
        <v>255</v>
      </c>
      <c r="B22" s="20" t="s">
        <v>825</v>
      </c>
      <c r="C22" s="20" t="s">
        <v>423</v>
      </c>
      <c r="D22" s="33">
        <v>5176</v>
      </c>
      <c r="E22" s="20" t="s">
        <v>855</v>
      </c>
    </row>
    <row r="23" spans="1:5" x14ac:dyDescent="0.3">
      <c r="A23" s="20" t="s">
        <v>256</v>
      </c>
      <c r="B23" s="20" t="s">
        <v>824</v>
      </c>
      <c r="C23" s="20" t="s">
        <v>423</v>
      </c>
      <c r="D23" s="33">
        <v>5176</v>
      </c>
      <c r="E23" s="20" t="s">
        <v>855</v>
      </c>
    </row>
    <row r="24" spans="1:5" x14ac:dyDescent="0.3">
      <c r="A24" s="20" t="s">
        <v>257</v>
      </c>
      <c r="B24" s="20" t="s">
        <v>823</v>
      </c>
      <c r="C24" s="20" t="s">
        <v>423</v>
      </c>
      <c r="D24" s="33">
        <v>5176</v>
      </c>
      <c r="E24" s="20" t="s">
        <v>855</v>
      </c>
    </row>
    <row r="25" spans="1:5" x14ac:dyDescent="0.3">
      <c r="A25" s="20" t="s">
        <v>822</v>
      </c>
      <c r="B25" s="20" t="s">
        <v>821</v>
      </c>
      <c r="C25" s="20" t="s">
        <v>423</v>
      </c>
      <c r="D25" s="33">
        <v>5176</v>
      </c>
      <c r="E25" s="20" t="s">
        <v>855</v>
      </c>
    </row>
    <row r="26" spans="1:5" x14ac:dyDescent="0.3">
      <c r="A26" s="20" t="s">
        <v>259</v>
      </c>
      <c r="B26" s="20" t="s">
        <v>820</v>
      </c>
      <c r="C26" s="20" t="s">
        <v>423</v>
      </c>
      <c r="D26" s="33">
        <v>5176</v>
      </c>
      <c r="E26" s="20" t="s">
        <v>855</v>
      </c>
    </row>
    <row r="27" spans="1:5" x14ac:dyDescent="0.3">
      <c r="A27" s="20" t="s">
        <v>819</v>
      </c>
      <c r="B27" s="20" t="s">
        <v>818</v>
      </c>
      <c r="C27" s="20" t="s">
        <v>423</v>
      </c>
      <c r="D27" s="33">
        <v>5176</v>
      </c>
      <c r="E27" s="20" t="s">
        <v>855</v>
      </c>
    </row>
    <row r="28" spans="1:5" x14ac:dyDescent="0.3">
      <c r="A28" s="20" t="s">
        <v>261</v>
      </c>
      <c r="B28" s="20" t="s">
        <v>817</v>
      </c>
      <c r="C28" s="20" t="s">
        <v>423</v>
      </c>
      <c r="D28" s="33">
        <v>5176</v>
      </c>
      <c r="E28" s="20" t="s">
        <v>855</v>
      </c>
    </row>
    <row r="29" spans="1:5" x14ac:dyDescent="0.3">
      <c r="A29" s="20" t="s">
        <v>816</v>
      </c>
      <c r="B29" s="20" t="s">
        <v>815</v>
      </c>
      <c r="C29" s="20" t="s">
        <v>423</v>
      </c>
      <c r="D29" s="33">
        <v>5176</v>
      </c>
      <c r="E29" s="20" t="s">
        <v>855</v>
      </c>
    </row>
    <row r="30" spans="1:5" x14ac:dyDescent="0.3">
      <c r="A30" s="20" t="s">
        <v>262</v>
      </c>
      <c r="B30" s="20" t="s">
        <v>814</v>
      </c>
      <c r="C30" s="20" t="s">
        <v>423</v>
      </c>
      <c r="D30" s="33">
        <v>5176</v>
      </c>
      <c r="E30" s="20" t="s">
        <v>855</v>
      </c>
    </row>
    <row r="31" spans="1:5" x14ac:dyDescent="0.3">
      <c r="A31" s="20" t="s">
        <v>263</v>
      </c>
      <c r="B31" s="20" t="s">
        <v>813</v>
      </c>
      <c r="C31" s="20" t="s">
        <v>423</v>
      </c>
      <c r="D31" s="33">
        <v>5176</v>
      </c>
      <c r="E31" s="20" t="s">
        <v>855</v>
      </c>
    </row>
    <row r="32" spans="1:5" x14ac:dyDescent="0.3">
      <c r="A32" s="20" t="s">
        <v>264</v>
      </c>
      <c r="B32" s="20" t="s">
        <v>812</v>
      </c>
      <c r="C32" s="20" t="s">
        <v>423</v>
      </c>
      <c r="D32" s="33">
        <v>5176</v>
      </c>
      <c r="E32" s="20" t="s">
        <v>855</v>
      </c>
    </row>
    <row r="33" spans="1:5" x14ac:dyDescent="0.3">
      <c r="A33" s="20" t="s">
        <v>265</v>
      </c>
      <c r="B33" s="20" t="s">
        <v>811</v>
      </c>
      <c r="C33" s="20" t="s">
        <v>423</v>
      </c>
      <c r="D33" s="33">
        <v>5176</v>
      </c>
      <c r="E33" s="20" t="s">
        <v>855</v>
      </c>
    </row>
    <row r="34" spans="1:5" x14ac:dyDescent="0.3">
      <c r="A34" s="20" t="s">
        <v>266</v>
      </c>
      <c r="B34" s="20" t="s">
        <v>810</v>
      </c>
      <c r="C34" s="20" t="s">
        <v>423</v>
      </c>
      <c r="D34" s="33">
        <v>5176</v>
      </c>
      <c r="E34" s="20" t="s">
        <v>855</v>
      </c>
    </row>
    <row r="35" spans="1:5" x14ac:dyDescent="0.3">
      <c r="A35" s="20" t="s">
        <v>242</v>
      </c>
      <c r="B35" s="20" t="s">
        <v>809</v>
      </c>
      <c r="C35" s="20" t="s">
        <v>423</v>
      </c>
      <c r="D35" s="33">
        <v>5165</v>
      </c>
      <c r="E35" s="20" t="s">
        <v>856</v>
      </c>
    </row>
    <row r="36" spans="1:5" x14ac:dyDescent="0.3">
      <c r="A36" s="20" t="s">
        <v>267</v>
      </c>
      <c r="B36" s="20" t="s">
        <v>808</v>
      </c>
      <c r="C36" s="20" t="s">
        <v>423</v>
      </c>
      <c r="D36" s="33">
        <v>5176</v>
      </c>
      <c r="E36" s="20" t="s">
        <v>855</v>
      </c>
    </row>
    <row r="37" spans="1:5" x14ac:dyDescent="0.3">
      <c r="A37" s="20" t="s">
        <v>243</v>
      </c>
      <c r="B37" s="20" t="s">
        <v>807</v>
      </c>
      <c r="C37" s="20" t="s">
        <v>423</v>
      </c>
      <c r="D37" s="33">
        <v>5176</v>
      </c>
      <c r="E37" s="20" t="s">
        <v>855</v>
      </c>
    </row>
    <row r="38" spans="1:5" x14ac:dyDescent="0.3">
      <c r="A38" s="20" t="s">
        <v>244</v>
      </c>
      <c r="B38" s="20" t="s">
        <v>805</v>
      </c>
      <c r="C38" s="20" t="s">
        <v>423</v>
      </c>
      <c r="D38" s="33">
        <v>5176</v>
      </c>
      <c r="E38" s="20" t="s">
        <v>855</v>
      </c>
    </row>
    <row r="39" spans="1:5" s="154" customFormat="1" x14ac:dyDescent="0.3">
      <c r="A39" s="284"/>
      <c r="B39" s="284"/>
      <c r="C39" s="284"/>
      <c r="D39" s="285"/>
      <c r="E39" s="284"/>
    </row>
    <row r="41" spans="1:5" x14ac:dyDescent="0.3">
      <c r="A41" s="32" t="s">
        <v>854</v>
      </c>
      <c r="B41" s="32" t="s">
        <v>854</v>
      </c>
      <c r="C41" s="31" t="s">
        <v>853</v>
      </c>
      <c r="D41" s="31" t="s">
        <v>852</v>
      </c>
    </row>
    <row r="42" spans="1:5" x14ac:dyDescent="0.3">
      <c r="A42" s="20"/>
      <c r="B42" s="20"/>
      <c r="C42" s="20"/>
      <c r="D42" s="20"/>
    </row>
    <row r="43" spans="1:5" x14ac:dyDescent="0.3">
      <c r="A43" s="20" t="s">
        <v>235</v>
      </c>
      <c r="B43" s="18" t="s">
        <v>851</v>
      </c>
      <c r="C43" s="19" t="s">
        <v>317</v>
      </c>
      <c r="D43" s="18" t="s">
        <v>304</v>
      </c>
    </row>
    <row r="44" spans="1:5" x14ac:dyDescent="0.3">
      <c r="A44" s="20" t="s">
        <v>850</v>
      </c>
      <c r="B44" s="18" t="s">
        <v>849</v>
      </c>
      <c r="C44" s="19" t="s">
        <v>317</v>
      </c>
      <c r="D44" s="18" t="s">
        <v>304</v>
      </c>
    </row>
    <row r="45" spans="1:5" x14ac:dyDescent="0.3">
      <c r="A45" s="20" t="s">
        <v>245</v>
      </c>
      <c r="B45" s="18" t="s">
        <v>848</v>
      </c>
      <c r="C45" s="19" t="s">
        <v>319</v>
      </c>
      <c r="D45" s="18" t="s">
        <v>305</v>
      </c>
    </row>
    <row r="46" spans="1:5" x14ac:dyDescent="0.3">
      <c r="A46" s="20" t="s">
        <v>246</v>
      </c>
      <c r="B46" s="18" t="s">
        <v>847</v>
      </c>
      <c r="C46" s="19" t="s">
        <v>319</v>
      </c>
      <c r="D46" s="18" t="s">
        <v>305</v>
      </c>
    </row>
    <row r="47" spans="1:5" x14ac:dyDescent="0.3">
      <c r="A47" s="20" t="s">
        <v>236</v>
      </c>
      <c r="B47" s="18" t="s">
        <v>846</v>
      </c>
      <c r="C47" s="19" t="s">
        <v>806</v>
      </c>
      <c r="D47" s="18" t="s">
        <v>310</v>
      </c>
    </row>
    <row r="48" spans="1:5" x14ac:dyDescent="0.3">
      <c r="A48" s="20" t="s">
        <v>247</v>
      </c>
      <c r="B48" s="18" t="s">
        <v>845</v>
      </c>
      <c r="C48" s="19" t="s">
        <v>319</v>
      </c>
      <c r="D48" s="18" t="s">
        <v>305</v>
      </c>
    </row>
    <row r="49" spans="1:4" x14ac:dyDescent="0.3">
      <c r="A49" s="30" t="s">
        <v>844</v>
      </c>
      <c r="B49" s="28" t="s">
        <v>843</v>
      </c>
      <c r="C49" s="29" t="s">
        <v>842</v>
      </c>
      <c r="D49" s="28"/>
    </row>
    <row r="50" spans="1:4" x14ac:dyDescent="0.3">
      <c r="A50" s="23" t="s">
        <v>237</v>
      </c>
      <c r="B50" s="21" t="s">
        <v>841</v>
      </c>
      <c r="C50" s="22" t="s">
        <v>317</v>
      </c>
      <c r="D50" s="21" t="s">
        <v>304</v>
      </c>
    </row>
    <row r="51" spans="1:4" x14ac:dyDescent="0.3">
      <c r="A51" s="20" t="s">
        <v>238</v>
      </c>
      <c r="B51" s="18" t="s">
        <v>840</v>
      </c>
      <c r="C51" s="19" t="s">
        <v>317</v>
      </c>
      <c r="D51" s="18" t="s">
        <v>311</v>
      </c>
    </row>
    <row r="52" spans="1:4" x14ac:dyDescent="0.3">
      <c r="A52" s="27" t="s">
        <v>239</v>
      </c>
      <c r="B52" s="25" t="s">
        <v>839</v>
      </c>
      <c r="C52" s="26" t="s">
        <v>318</v>
      </c>
      <c r="D52" s="25" t="s">
        <v>305</v>
      </c>
    </row>
    <row r="53" spans="1:4" x14ac:dyDescent="0.3">
      <c r="A53" s="27" t="s">
        <v>240</v>
      </c>
      <c r="B53" s="25" t="s">
        <v>838</v>
      </c>
      <c r="C53" s="26" t="s">
        <v>318</v>
      </c>
      <c r="D53" s="25" t="s">
        <v>305</v>
      </c>
    </row>
    <row r="54" spans="1:4" x14ac:dyDescent="0.3">
      <c r="A54" s="20" t="s">
        <v>241</v>
      </c>
      <c r="B54" s="18" t="s">
        <v>837</v>
      </c>
      <c r="C54" s="19" t="s">
        <v>806</v>
      </c>
      <c r="D54" s="18" t="s">
        <v>310</v>
      </c>
    </row>
    <row r="55" spans="1:4" x14ac:dyDescent="0.3">
      <c r="A55" s="20" t="s">
        <v>249</v>
      </c>
      <c r="B55" s="18" t="s">
        <v>836</v>
      </c>
      <c r="C55" s="19" t="s">
        <v>319</v>
      </c>
      <c r="D55" s="18" t="s">
        <v>305</v>
      </c>
    </row>
    <row r="56" spans="1:4" x14ac:dyDescent="0.3">
      <c r="A56" s="23" t="s">
        <v>835</v>
      </c>
      <c r="B56" s="21" t="s">
        <v>834</v>
      </c>
      <c r="C56" s="22" t="s">
        <v>806</v>
      </c>
      <c r="D56" s="21" t="s">
        <v>833</v>
      </c>
    </row>
    <row r="57" spans="1:4" x14ac:dyDescent="0.3">
      <c r="A57" s="20" t="s">
        <v>250</v>
      </c>
      <c r="B57" s="18" t="s">
        <v>832</v>
      </c>
      <c r="C57" s="19" t="s">
        <v>806</v>
      </c>
      <c r="D57" s="19" t="s">
        <v>311</v>
      </c>
    </row>
    <row r="58" spans="1:4" x14ac:dyDescent="0.3">
      <c r="A58" s="20" t="s">
        <v>251</v>
      </c>
      <c r="B58" s="18" t="s">
        <v>831</v>
      </c>
      <c r="C58" s="24" t="s">
        <v>318</v>
      </c>
      <c r="D58" s="18" t="s">
        <v>308</v>
      </c>
    </row>
    <row r="59" spans="1:4" x14ac:dyDescent="0.3">
      <c r="A59" s="20" t="s">
        <v>252</v>
      </c>
      <c r="B59" s="18" t="s">
        <v>830</v>
      </c>
      <c r="C59" s="19" t="s">
        <v>319</v>
      </c>
      <c r="D59" s="18" t="s">
        <v>305</v>
      </c>
    </row>
    <row r="60" spans="1:4" x14ac:dyDescent="0.3">
      <c r="A60" s="23" t="s">
        <v>253</v>
      </c>
      <c r="B60" s="21" t="s">
        <v>829</v>
      </c>
      <c r="C60" s="22" t="s">
        <v>806</v>
      </c>
      <c r="D60" s="21" t="s">
        <v>828</v>
      </c>
    </row>
    <row r="61" spans="1:4" x14ac:dyDescent="0.3">
      <c r="A61" s="20" t="s">
        <v>827</v>
      </c>
      <c r="B61" s="18" t="s">
        <v>826</v>
      </c>
      <c r="C61" s="19" t="s">
        <v>319</v>
      </c>
      <c r="D61" s="18" t="s">
        <v>305</v>
      </c>
    </row>
    <row r="62" spans="1:4" x14ac:dyDescent="0.3">
      <c r="A62" s="20" t="s">
        <v>255</v>
      </c>
      <c r="B62" s="18" t="s">
        <v>825</v>
      </c>
      <c r="C62" s="19" t="s">
        <v>319</v>
      </c>
      <c r="D62" s="18" t="s">
        <v>305</v>
      </c>
    </row>
    <row r="63" spans="1:4" x14ac:dyDescent="0.3">
      <c r="A63" s="20" t="s">
        <v>256</v>
      </c>
      <c r="B63" s="18" t="s">
        <v>824</v>
      </c>
      <c r="C63" s="19" t="s">
        <v>319</v>
      </c>
      <c r="D63" s="18" t="s">
        <v>305</v>
      </c>
    </row>
    <row r="64" spans="1:4" x14ac:dyDescent="0.3">
      <c r="A64" s="20" t="s">
        <v>257</v>
      </c>
      <c r="B64" s="18" t="s">
        <v>823</v>
      </c>
      <c r="C64" s="19" t="s">
        <v>319</v>
      </c>
      <c r="D64" s="18" t="s">
        <v>305</v>
      </c>
    </row>
    <row r="65" spans="1:4" x14ac:dyDescent="0.3">
      <c r="A65" s="20" t="s">
        <v>822</v>
      </c>
      <c r="B65" s="18" t="s">
        <v>821</v>
      </c>
      <c r="C65" s="19" t="s">
        <v>319</v>
      </c>
      <c r="D65" s="18" t="s">
        <v>305</v>
      </c>
    </row>
    <row r="66" spans="1:4" x14ac:dyDescent="0.3">
      <c r="A66" s="20" t="s">
        <v>259</v>
      </c>
      <c r="B66" s="18" t="s">
        <v>820</v>
      </c>
      <c r="C66" s="19" t="s">
        <v>319</v>
      </c>
      <c r="D66" s="18" t="s">
        <v>305</v>
      </c>
    </row>
    <row r="67" spans="1:4" x14ac:dyDescent="0.3">
      <c r="A67" s="23" t="s">
        <v>819</v>
      </c>
      <c r="B67" s="21" t="s">
        <v>818</v>
      </c>
      <c r="C67" s="22" t="s">
        <v>806</v>
      </c>
      <c r="D67" s="21" t="s">
        <v>309</v>
      </c>
    </row>
    <row r="68" spans="1:4" x14ac:dyDescent="0.3">
      <c r="A68" s="23" t="s">
        <v>261</v>
      </c>
      <c r="B68" s="21" t="s">
        <v>817</v>
      </c>
      <c r="C68" s="22" t="s">
        <v>806</v>
      </c>
      <c r="D68" s="21" t="s">
        <v>309</v>
      </c>
    </row>
    <row r="69" spans="1:4" x14ac:dyDescent="0.3">
      <c r="A69" s="23" t="s">
        <v>816</v>
      </c>
      <c r="B69" s="21" t="s">
        <v>815</v>
      </c>
      <c r="C69" s="21" t="s">
        <v>317</v>
      </c>
      <c r="D69" s="21" t="s">
        <v>315</v>
      </c>
    </row>
    <row r="70" spans="1:4" x14ac:dyDescent="0.3">
      <c r="A70" s="20" t="s">
        <v>262</v>
      </c>
      <c r="B70" s="18" t="s">
        <v>814</v>
      </c>
      <c r="C70" s="19" t="s">
        <v>319</v>
      </c>
      <c r="D70" s="18" t="s">
        <v>305</v>
      </c>
    </row>
    <row r="71" spans="1:4" x14ac:dyDescent="0.3">
      <c r="A71" s="20" t="s">
        <v>263</v>
      </c>
      <c r="B71" s="18" t="s">
        <v>813</v>
      </c>
      <c r="C71" s="19" t="s">
        <v>806</v>
      </c>
      <c r="D71" s="18" t="s">
        <v>311</v>
      </c>
    </row>
    <row r="72" spans="1:4" x14ac:dyDescent="0.3">
      <c r="A72" s="20" t="s">
        <v>264</v>
      </c>
      <c r="B72" s="18" t="s">
        <v>812</v>
      </c>
      <c r="C72" s="19" t="s">
        <v>319</v>
      </c>
      <c r="D72" s="18" t="s">
        <v>305</v>
      </c>
    </row>
    <row r="73" spans="1:4" x14ac:dyDescent="0.3">
      <c r="A73" s="20" t="s">
        <v>265</v>
      </c>
      <c r="B73" s="18" t="s">
        <v>811</v>
      </c>
      <c r="C73" s="19" t="s">
        <v>319</v>
      </c>
      <c r="D73" s="18" t="s">
        <v>305</v>
      </c>
    </row>
    <row r="74" spans="1:4" x14ac:dyDescent="0.3">
      <c r="A74" s="20" t="s">
        <v>266</v>
      </c>
      <c r="B74" s="18" t="s">
        <v>810</v>
      </c>
      <c r="C74" s="19" t="s">
        <v>319</v>
      </c>
      <c r="D74" s="18" t="s">
        <v>305</v>
      </c>
    </row>
    <row r="75" spans="1:4" x14ac:dyDescent="0.3">
      <c r="A75" s="20" t="s">
        <v>242</v>
      </c>
      <c r="B75" s="18" t="s">
        <v>809</v>
      </c>
      <c r="C75" s="19" t="s">
        <v>319</v>
      </c>
      <c r="D75" s="18" t="s">
        <v>310</v>
      </c>
    </row>
    <row r="76" spans="1:4" x14ac:dyDescent="0.3">
      <c r="A76" s="20" t="s">
        <v>267</v>
      </c>
      <c r="B76" s="18" t="s">
        <v>808</v>
      </c>
      <c r="C76" s="19" t="s">
        <v>319</v>
      </c>
      <c r="D76" s="18" t="s">
        <v>305</v>
      </c>
    </row>
    <row r="77" spans="1:4" x14ac:dyDescent="0.3">
      <c r="A77" s="23" t="s">
        <v>243</v>
      </c>
      <c r="B77" s="21" t="s">
        <v>807</v>
      </c>
      <c r="C77" s="22" t="s">
        <v>806</v>
      </c>
      <c r="D77" s="21" t="s">
        <v>316</v>
      </c>
    </row>
    <row r="78" spans="1:4" x14ac:dyDescent="0.3">
      <c r="A78" s="20" t="s">
        <v>244</v>
      </c>
      <c r="B78" s="18" t="s">
        <v>805</v>
      </c>
      <c r="C78" s="19" t="s">
        <v>319</v>
      </c>
      <c r="D78" s="18" t="s">
        <v>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9"/>
  <sheetViews>
    <sheetView topLeftCell="A28" workbookViewId="0">
      <selection activeCell="D20" sqref="D20"/>
    </sheetView>
  </sheetViews>
  <sheetFormatPr defaultColWidth="8.88671875" defaultRowHeight="20.399999999999999" customHeight="1" x14ac:dyDescent="0.3"/>
  <cols>
    <col min="1" max="1" width="42.88671875" style="1" customWidth="1"/>
    <col min="2" max="2" width="12.6640625" style="1" bestFit="1" customWidth="1"/>
    <col min="3" max="3" width="6.21875" style="1" customWidth="1"/>
    <col min="4" max="4" width="14.6640625" style="1" customWidth="1"/>
    <col min="5" max="5" width="7.6640625" style="1" bestFit="1" customWidth="1"/>
    <col min="6" max="6" width="9.21875" style="1" customWidth="1"/>
    <col min="7" max="7" width="12.44140625" style="1" customWidth="1"/>
    <col min="8" max="8" width="15.44140625" style="1" bestFit="1" customWidth="1"/>
    <col min="9" max="10" width="24.88671875" style="1" bestFit="1" customWidth="1"/>
    <col min="11" max="11" width="14.33203125" style="1" bestFit="1" customWidth="1"/>
    <col min="12" max="12" width="14.109375" style="1" bestFit="1" customWidth="1"/>
    <col min="13" max="13" width="44.33203125" style="1" bestFit="1" customWidth="1"/>
    <col min="14" max="16384" width="8.88671875" style="1"/>
  </cols>
  <sheetData>
    <row r="1" spans="1:13" ht="20.399999999999999" customHeight="1" x14ac:dyDescent="0.3">
      <c r="A1" s="1" t="s">
        <v>0</v>
      </c>
      <c r="B1" s="1" t="s">
        <v>804</v>
      </c>
      <c r="C1" s="1" t="s">
        <v>2</v>
      </c>
      <c r="D1" s="1" t="s">
        <v>3</v>
      </c>
      <c r="E1" s="1" t="s">
        <v>5</v>
      </c>
      <c r="F1" s="1" t="s">
        <v>4</v>
      </c>
      <c r="G1" s="1" t="s">
        <v>6</v>
      </c>
      <c r="H1" s="1" t="s">
        <v>7</v>
      </c>
      <c r="I1" s="1" t="s">
        <v>8</v>
      </c>
      <c r="J1" s="1" t="s">
        <v>9</v>
      </c>
      <c r="K1" s="1" t="s">
        <v>10</v>
      </c>
      <c r="L1" s="1" t="s">
        <v>11</v>
      </c>
      <c r="M1" s="1" t="s">
        <v>12</v>
      </c>
    </row>
    <row r="2" spans="1:13" ht="20.399999999999999" customHeight="1" x14ac:dyDescent="0.3">
      <c r="A2" s="17" t="s">
        <v>614</v>
      </c>
      <c r="B2" s="16" t="s">
        <v>615</v>
      </c>
      <c r="D2" s="1" t="s">
        <v>803</v>
      </c>
      <c r="E2" s="1" t="s">
        <v>802</v>
      </c>
      <c r="H2" s="15" t="s">
        <v>801</v>
      </c>
      <c r="I2" s="1" t="s">
        <v>797</v>
      </c>
      <c r="J2" s="1" t="s">
        <v>797</v>
      </c>
      <c r="K2" s="1" t="s">
        <v>81</v>
      </c>
      <c r="L2" s="12" t="s">
        <v>796</v>
      </c>
      <c r="M2" s="1" t="s">
        <v>82</v>
      </c>
    </row>
    <row r="3" spans="1:13" ht="20.399999999999999" customHeight="1" x14ac:dyDescent="0.3">
      <c r="A3" s="14" t="s">
        <v>616</v>
      </c>
      <c r="B3" s="13" t="s">
        <v>617</v>
      </c>
      <c r="D3" s="1" t="s">
        <v>803</v>
      </c>
      <c r="E3" s="1" t="s">
        <v>802</v>
      </c>
      <c r="H3" s="15" t="s">
        <v>801</v>
      </c>
      <c r="I3" s="1" t="s">
        <v>797</v>
      </c>
      <c r="J3" s="1" t="s">
        <v>797</v>
      </c>
      <c r="K3" s="1" t="s">
        <v>81</v>
      </c>
      <c r="L3" s="12" t="s">
        <v>796</v>
      </c>
      <c r="M3" s="1" t="s">
        <v>82</v>
      </c>
    </row>
    <row r="4" spans="1:13" ht="20.399999999999999" customHeight="1" x14ac:dyDescent="0.3">
      <c r="A4" s="8" t="s">
        <v>635</v>
      </c>
      <c r="B4" s="7" t="s">
        <v>636</v>
      </c>
      <c r="E4" s="1" t="s">
        <v>16</v>
      </c>
      <c r="H4" s="1" t="s">
        <v>798</v>
      </c>
      <c r="I4" s="1" t="s">
        <v>797</v>
      </c>
      <c r="J4" s="1" t="s">
        <v>797</v>
      </c>
      <c r="K4" s="1" t="s">
        <v>81</v>
      </c>
      <c r="L4" s="12" t="s">
        <v>796</v>
      </c>
      <c r="M4" s="1" t="s">
        <v>82</v>
      </c>
    </row>
    <row r="5" spans="1:13" ht="20.399999999999999" customHeight="1" x14ac:dyDescent="0.3">
      <c r="A5" s="8" t="s">
        <v>591</v>
      </c>
      <c r="B5" s="7" t="s">
        <v>592</v>
      </c>
      <c r="E5" s="1" t="s">
        <v>16</v>
      </c>
      <c r="H5" s="1" t="s">
        <v>798</v>
      </c>
      <c r="I5" s="1" t="s">
        <v>797</v>
      </c>
      <c r="J5" s="1" t="s">
        <v>797</v>
      </c>
      <c r="K5" s="1" t="s">
        <v>81</v>
      </c>
      <c r="L5" s="12" t="s">
        <v>796</v>
      </c>
      <c r="M5" s="1" t="s">
        <v>82</v>
      </c>
    </row>
    <row r="6" spans="1:13" ht="20.399999999999999" customHeight="1" x14ac:dyDescent="0.3">
      <c r="A6" s="8" t="s">
        <v>593</v>
      </c>
      <c r="B6" s="7" t="s">
        <v>800</v>
      </c>
      <c r="E6" s="1" t="s">
        <v>16</v>
      </c>
      <c r="H6" s="1" t="s">
        <v>798</v>
      </c>
      <c r="I6" s="1" t="s">
        <v>797</v>
      </c>
      <c r="J6" s="1" t="s">
        <v>797</v>
      </c>
      <c r="K6" s="1" t="s">
        <v>81</v>
      </c>
      <c r="L6" s="12" t="s">
        <v>796</v>
      </c>
      <c r="M6" s="1" t="s">
        <v>82</v>
      </c>
    </row>
    <row r="7" spans="1:13" ht="20.399999999999999" customHeight="1" x14ac:dyDescent="0.3">
      <c r="A7" s="14" t="s">
        <v>601</v>
      </c>
      <c r="B7" s="13" t="s">
        <v>602</v>
      </c>
      <c r="E7" s="1" t="s">
        <v>16</v>
      </c>
      <c r="H7" s="1" t="s">
        <v>798</v>
      </c>
      <c r="I7" s="1" t="s">
        <v>797</v>
      </c>
      <c r="J7" s="1" t="s">
        <v>797</v>
      </c>
      <c r="K7" s="1" t="s">
        <v>81</v>
      </c>
      <c r="L7" s="12" t="s">
        <v>796</v>
      </c>
      <c r="M7" s="1" t="s">
        <v>82</v>
      </c>
    </row>
    <row r="8" spans="1:13" ht="20.399999999999999" customHeight="1" x14ac:dyDescent="0.3">
      <c r="A8" s="14" t="s">
        <v>603</v>
      </c>
      <c r="B8" s="13" t="s">
        <v>799</v>
      </c>
      <c r="E8" s="1" t="s">
        <v>16</v>
      </c>
      <c r="H8" s="1" t="s">
        <v>798</v>
      </c>
      <c r="I8" s="1" t="s">
        <v>797</v>
      </c>
      <c r="J8" s="1" t="s">
        <v>797</v>
      </c>
      <c r="K8" s="1" t="s">
        <v>81</v>
      </c>
      <c r="L8" s="12" t="s">
        <v>796</v>
      </c>
      <c r="M8" s="1" t="s">
        <v>82</v>
      </c>
    </row>
    <row r="9" spans="1:13" ht="20.399999999999999" customHeight="1" x14ac:dyDescent="0.3">
      <c r="A9" s="14" t="s">
        <v>625</v>
      </c>
      <c r="B9" s="13" t="s">
        <v>626</v>
      </c>
      <c r="E9" s="1" t="s">
        <v>16</v>
      </c>
      <c r="H9" s="1" t="s">
        <v>798</v>
      </c>
      <c r="I9" s="1" t="s">
        <v>797</v>
      </c>
      <c r="J9" s="1" t="s">
        <v>797</v>
      </c>
      <c r="K9" s="1" t="s">
        <v>81</v>
      </c>
      <c r="L9" s="12" t="s">
        <v>796</v>
      </c>
      <c r="M9" s="1" t="s">
        <v>82</v>
      </c>
    </row>
    <row r="10" spans="1:13" ht="20.399999999999999" customHeight="1" x14ac:dyDescent="0.3">
      <c r="A10" s="14" t="s">
        <v>627</v>
      </c>
      <c r="B10" s="13" t="s">
        <v>628</v>
      </c>
      <c r="E10" s="1" t="s">
        <v>16</v>
      </c>
      <c r="H10" s="1" t="s">
        <v>798</v>
      </c>
      <c r="I10" s="1" t="s">
        <v>797</v>
      </c>
      <c r="J10" s="1" t="s">
        <v>797</v>
      </c>
      <c r="K10" s="1" t="s">
        <v>81</v>
      </c>
      <c r="L10" s="12" t="s">
        <v>796</v>
      </c>
      <c r="M10" s="1" t="s">
        <v>82</v>
      </c>
    </row>
    <row r="11" spans="1:13" ht="20.399999999999999" customHeight="1" x14ac:dyDescent="0.3">
      <c r="A11" s="14" t="s">
        <v>629</v>
      </c>
      <c r="B11" s="13" t="s">
        <v>630</v>
      </c>
      <c r="E11" s="1" t="s">
        <v>16</v>
      </c>
      <c r="H11" s="1" t="s">
        <v>798</v>
      </c>
      <c r="I11" s="1" t="s">
        <v>797</v>
      </c>
      <c r="J11" s="1" t="s">
        <v>797</v>
      </c>
      <c r="K11" s="1" t="s">
        <v>81</v>
      </c>
      <c r="L11" s="12" t="s">
        <v>796</v>
      </c>
      <c r="M11" s="1" t="s">
        <v>82</v>
      </c>
    </row>
    <row r="12" spans="1:13" ht="20.399999999999999" customHeight="1" x14ac:dyDescent="0.3">
      <c r="A12" s="14" t="s">
        <v>631</v>
      </c>
      <c r="B12" s="13" t="s">
        <v>632</v>
      </c>
      <c r="E12" s="1" t="s">
        <v>16</v>
      </c>
      <c r="H12" s="1" t="s">
        <v>798</v>
      </c>
      <c r="I12" s="1" t="s">
        <v>797</v>
      </c>
      <c r="J12" s="1" t="s">
        <v>797</v>
      </c>
      <c r="K12" s="1" t="s">
        <v>81</v>
      </c>
      <c r="L12" s="12" t="s">
        <v>796</v>
      </c>
      <c r="M12" s="1" t="s">
        <v>82</v>
      </c>
    </row>
    <row r="13" spans="1:13" ht="20.399999999999999" customHeight="1" x14ac:dyDescent="0.3">
      <c r="A13" s="14" t="s">
        <v>637</v>
      </c>
      <c r="B13" s="13" t="s">
        <v>638</v>
      </c>
      <c r="E13" s="1" t="s">
        <v>16</v>
      </c>
      <c r="H13" s="1" t="s">
        <v>798</v>
      </c>
      <c r="I13" s="1" t="s">
        <v>797</v>
      </c>
      <c r="J13" s="1" t="s">
        <v>797</v>
      </c>
      <c r="K13" s="1" t="s">
        <v>81</v>
      </c>
      <c r="L13" s="12" t="s">
        <v>796</v>
      </c>
      <c r="M13" s="1" t="s">
        <v>82</v>
      </c>
    </row>
    <row r="14" spans="1:13" ht="20.399999999999999" customHeight="1" x14ac:dyDescent="0.3">
      <c r="A14" s="14" t="s">
        <v>639</v>
      </c>
      <c r="B14" s="13" t="s">
        <v>640</v>
      </c>
      <c r="E14" s="1" t="s">
        <v>16</v>
      </c>
      <c r="H14" s="1" t="s">
        <v>798</v>
      </c>
      <c r="I14" s="1" t="s">
        <v>797</v>
      </c>
      <c r="J14" s="1" t="s">
        <v>797</v>
      </c>
      <c r="K14" s="1" t="s">
        <v>81</v>
      </c>
      <c r="L14" s="12" t="s">
        <v>796</v>
      </c>
      <c r="M14" s="1" t="s">
        <v>82</v>
      </c>
    </row>
    <row r="15" spans="1:13" ht="20.399999999999999" customHeight="1" x14ac:dyDescent="0.3">
      <c r="A15" s="14" t="s">
        <v>641</v>
      </c>
      <c r="B15" s="13" t="s">
        <v>642</v>
      </c>
      <c r="E15" s="1" t="s">
        <v>16</v>
      </c>
      <c r="H15" s="1" t="s">
        <v>798</v>
      </c>
      <c r="I15" s="1" t="s">
        <v>797</v>
      </c>
      <c r="J15" s="1" t="s">
        <v>797</v>
      </c>
      <c r="K15" s="1" t="s">
        <v>81</v>
      </c>
      <c r="L15" s="12" t="s">
        <v>796</v>
      </c>
      <c r="M15" s="1" t="s">
        <v>82</v>
      </c>
    </row>
    <row r="16" spans="1:13" ht="20.399999999999999" customHeight="1" x14ac:dyDescent="0.3">
      <c r="A16" s="14" t="s">
        <v>643</v>
      </c>
      <c r="B16" s="13" t="s">
        <v>644</v>
      </c>
      <c r="E16" s="1" t="s">
        <v>16</v>
      </c>
      <c r="H16" s="1" t="s">
        <v>798</v>
      </c>
      <c r="I16" s="1" t="s">
        <v>797</v>
      </c>
      <c r="J16" s="1" t="s">
        <v>797</v>
      </c>
      <c r="K16" s="1" t="s">
        <v>81</v>
      </c>
      <c r="L16" s="12" t="s">
        <v>796</v>
      </c>
      <c r="M16" s="1" t="s">
        <v>82</v>
      </c>
    </row>
    <row r="17" spans="1:13" ht="20.399999999999999" customHeight="1" x14ac:dyDescent="0.3">
      <c r="A17" s="14" t="s">
        <v>645</v>
      </c>
      <c r="B17" s="13" t="s">
        <v>646</v>
      </c>
      <c r="E17" s="1" t="s">
        <v>16</v>
      </c>
      <c r="H17" s="1" t="s">
        <v>798</v>
      </c>
      <c r="I17" s="1" t="s">
        <v>797</v>
      </c>
      <c r="J17" s="1" t="s">
        <v>797</v>
      </c>
      <c r="K17" s="1" t="s">
        <v>81</v>
      </c>
      <c r="L17" s="12" t="s">
        <v>796</v>
      </c>
      <c r="M17" s="1" t="s">
        <v>82</v>
      </c>
    </row>
    <row r="18" spans="1:13" ht="20.399999999999999" customHeight="1" x14ac:dyDescent="0.3">
      <c r="A18" s="14" t="s">
        <v>653</v>
      </c>
      <c r="B18" s="13" t="s">
        <v>654</v>
      </c>
      <c r="E18" s="1" t="s">
        <v>16</v>
      </c>
      <c r="H18" s="1" t="s">
        <v>798</v>
      </c>
      <c r="I18" s="1" t="s">
        <v>797</v>
      </c>
      <c r="J18" s="1" t="s">
        <v>797</v>
      </c>
      <c r="K18" s="1" t="s">
        <v>81</v>
      </c>
      <c r="L18" s="12" t="s">
        <v>796</v>
      </c>
      <c r="M18" s="1" t="s">
        <v>82</v>
      </c>
    </row>
    <row r="19" spans="1:13" ht="20.399999999999999" customHeight="1" x14ac:dyDescent="0.3">
      <c r="A19" s="14" t="s">
        <v>655</v>
      </c>
      <c r="B19" s="13" t="s">
        <v>656</v>
      </c>
      <c r="E19" s="1" t="s">
        <v>16</v>
      </c>
      <c r="H19" s="1" t="s">
        <v>798</v>
      </c>
      <c r="I19" s="1" t="s">
        <v>797</v>
      </c>
      <c r="J19" s="1" t="s">
        <v>797</v>
      </c>
      <c r="K19" s="1" t="s">
        <v>81</v>
      </c>
      <c r="L19" s="12" t="s">
        <v>796</v>
      </c>
      <c r="M19" s="1" t="s">
        <v>82</v>
      </c>
    </row>
    <row r="20" spans="1:13" ht="20.399999999999999" customHeight="1" x14ac:dyDescent="0.3">
      <c r="A20" s="14" t="s">
        <v>657</v>
      </c>
      <c r="B20" s="13" t="s">
        <v>658</v>
      </c>
      <c r="E20" s="1" t="s">
        <v>16</v>
      </c>
      <c r="H20" s="1" t="s">
        <v>798</v>
      </c>
      <c r="I20" s="1" t="s">
        <v>797</v>
      </c>
      <c r="J20" s="1" t="s">
        <v>797</v>
      </c>
      <c r="K20" s="1" t="s">
        <v>81</v>
      </c>
      <c r="L20" s="12" t="s">
        <v>796</v>
      </c>
      <c r="M20" s="1" t="s">
        <v>82</v>
      </c>
    </row>
    <row r="21" spans="1:13" ht="20.399999999999999" customHeight="1" x14ac:dyDescent="0.3">
      <c r="A21" s="8" t="s">
        <v>595</v>
      </c>
      <c r="B21" s="7" t="s">
        <v>596</v>
      </c>
      <c r="E21" s="1" t="s">
        <v>16</v>
      </c>
      <c r="H21" s="1" t="s">
        <v>798</v>
      </c>
      <c r="I21" s="1" t="s">
        <v>797</v>
      </c>
      <c r="J21" s="1" t="s">
        <v>797</v>
      </c>
      <c r="K21" s="1" t="s">
        <v>81</v>
      </c>
      <c r="L21" s="12" t="s">
        <v>796</v>
      </c>
      <c r="M21" s="1" t="s">
        <v>82</v>
      </c>
    </row>
    <row r="22" spans="1:13" ht="20.399999999999999" customHeight="1" x14ac:dyDescent="0.3">
      <c r="A22" s="8" t="s">
        <v>597</v>
      </c>
      <c r="B22" s="7" t="s">
        <v>598</v>
      </c>
      <c r="E22" s="1" t="s">
        <v>16</v>
      </c>
      <c r="H22" s="1" t="s">
        <v>798</v>
      </c>
      <c r="I22" s="1" t="s">
        <v>797</v>
      </c>
      <c r="J22" s="1" t="s">
        <v>797</v>
      </c>
      <c r="K22" s="1" t="s">
        <v>81</v>
      </c>
      <c r="L22" s="12" t="s">
        <v>796</v>
      </c>
      <c r="M22" s="1" t="s">
        <v>82</v>
      </c>
    </row>
    <row r="23" spans="1:13" ht="20.399999999999999" customHeight="1" x14ac:dyDescent="0.3">
      <c r="A23" s="14" t="s">
        <v>760</v>
      </c>
      <c r="B23" s="13" t="s">
        <v>761</v>
      </c>
      <c r="E23" s="1" t="s">
        <v>16</v>
      </c>
      <c r="H23" s="1" t="s">
        <v>798</v>
      </c>
      <c r="I23" s="1" t="s">
        <v>797</v>
      </c>
      <c r="J23" s="1" t="s">
        <v>797</v>
      </c>
      <c r="K23" s="1" t="s">
        <v>81</v>
      </c>
      <c r="L23" s="12" t="s">
        <v>796</v>
      </c>
      <c r="M23" s="1" t="s">
        <v>82</v>
      </c>
    </row>
    <row r="24" spans="1:13" ht="20.399999999999999" customHeight="1" x14ac:dyDescent="0.3">
      <c r="A24" s="14" t="s">
        <v>762</v>
      </c>
      <c r="B24" s="13" t="s">
        <v>763</v>
      </c>
      <c r="E24" s="1" t="s">
        <v>16</v>
      </c>
      <c r="H24" s="1" t="s">
        <v>798</v>
      </c>
      <c r="I24" s="1" t="s">
        <v>797</v>
      </c>
      <c r="J24" s="1" t="s">
        <v>797</v>
      </c>
      <c r="K24" s="1" t="s">
        <v>81</v>
      </c>
      <c r="L24" s="12" t="s">
        <v>796</v>
      </c>
      <c r="M24" s="1" t="s">
        <v>82</v>
      </c>
    </row>
    <row r="25" spans="1:13" ht="20.399999999999999" customHeight="1" x14ac:dyDescent="0.3">
      <c r="A25" s="14" t="s">
        <v>665</v>
      </c>
      <c r="B25" s="13" t="s">
        <v>666</v>
      </c>
      <c r="E25" s="1" t="s">
        <v>16</v>
      </c>
      <c r="H25" s="1" t="s">
        <v>798</v>
      </c>
      <c r="I25" s="1" t="s">
        <v>797</v>
      </c>
      <c r="J25" s="1" t="s">
        <v>797</v>
      </c>
      <c r="K25" s="1" t="s">
        <v>81</v>
      </c>
      <c r="L25" s="12" t="s">
        <v>796</v>
      </c>
      <c r="M25" s="1" t="s">
        <v>82</v>
      </c>
    </row>
    <row r="26" spans="1:13" ht="20.399999999999999" customHeight="1" x14ac:dyDescent="0.3">
      <c r="A26" s="14" t="s">
        <v>667</v>
      </c>
      <c r="B26" s="13" t="s">
        <v>668</v>
      </c>
      <c r="E26" s="1" t="s">
        <v>16</v>
      </c>
      <c r="H26" s="1" t="s">
        <v>798</v>
      </c>
      <c r="I26" s="1" t="s">
        <v>797</v>
      </c>
      <c r="J26" s="1" t="s">
        <v>797</v>
      </c>
      <c r="K26" s="1" t="s">
        <v>81</v>
      </c>
      <c r="L26" s="12" t="s">
        <v>796</v>
      </c>
      <c r="M26" s="1" t="s">
        <v>82</v>
      </c>
    </row>
    <row r="27" spans="1:13" ht="20.399999999999999" customHeight="1" x14ac:dyDescent="0.3">
      <c r="A27" s="14" t="s">
        <v>673</v>
      </c>
      <c r="B27" s="13" t="s">
        <v>674</v>
      </c>
      <c r="E27" s="1" t="s">
        <v>16</v>
      </c>
      <c r="H27" s="1" t="s">
        <v>798</v>
      </c>
      <c r="I27" s="1" t="s">
        <v>797</v>
      </c>
      <c r="J27" s="1" t="s">
        <v>797</v>
      </c>
      <c r="K27" s="1" t="s">
        <v>81</v>
      </c>
      <c r="L27" s="12" t="s">
        <v>796</v>
      </c>
      <c r="M27" s="1" t="s">
        <v>82</v>
      </c>
    </row>
    <row r="28" spans="1:13" ht="20.399999999999999" customHeight="1" x14ac:dyDescent="0.3">
      <c r="A28" s="13" t="s">
        <v>675</v>
      </c>
      <c r="B28" s="13" t="s">
        <v>676</v>
      </c>
      <c r="E28" s="1" t="s">
        <v>16</v>
      </c>
      <c r="H28" s="1" t="s">
        <v>798</v>
      </c>
      <c r="I28" s="1" t="s">
        <v>797</v>
      </c>
      <c r="J28" s="1" t="s">
        <v>797</v>
      </c>
      <c r="K28" s="1" t="s">
        <v>81</v>
      </c>
      <c r="L28" s="12" t="s">
        <v>796</v>
      </c>
      <c r="M28" s="1" t="s">
        <v>82</v>
      </c>
    </row>
    <row r="31" spans="1:13" ht="20.399999999999999" customHeight="1" x14ac:dyDescent="0.3">
      <c r="A31" s="1" t="s">
        <v>0</v>
      </c>
      <c r="B31" s="1" t="s">
        <v>1</v>
      </c>
      <c r="C31" s="1" t="s">
        <v>2</v>
      </c>
      <c r="D31" s="1" t="s">
        <v>3</v>
      </c>
      <c r="E31" s="1" t="s">
        <v>4</v>
      </c>
      <c r="F31" s="1" t="s">
        <v>5</v>
      </c>
      <c r="G31" s="1" t="s">
        <v>6</v>
      </c>
      <c r="H31" s="1" t="s">
        <v>7</v>
      </c>
      <c r="I31" s="1" t="s">
        <v>8</v>
      </c>
      <c r="J31" s="1" t="s">
        <v>9</v>
      </c>
      <c r="K31" s="1" t="s">
        <v>10</v>
      </c>
      <c r="L31" s="1" t="s">
        <v>11</v>
      </c>
      <c r="M31" s="1" t="s">
        <v>12</v>
      </c>
    </row>
    <row r="32" spans="1:13" ht="20.399999999999999" customHeight="1" x14ac:dyDescent="0.3">
      <c r="A32" s="11" t="s">
        <v>77</v>
      </c>
      <c r="B32" s="10" t="s">
        <v>78</v>
      </c>
      <c r="F32" s="1" t="s">
        <v>793</v>
      </c>
      <c r="I32" s="1" t="s">
        <v>80</v>
      </c>
      <c r="J32" s="1" t="s">
        <v>80</v>
      </c>
      <c r="K32" s="1" t="s">
        <v>81</v>
      </c>
      <c r="L32" s="1" t="s">
        <v>80</v>
      </c>
      <c r="M32" s="1" t="s">
        <v>82</v>
      </c>
    </row>
    <row r="33" spans="1:13" ht="20.399999999999999" customHeight="1" x14ac:dyDescent="0.3">
      <c r="A33" s="8" t="s">
        <v>83</v>
      </c>
      <c r="B33" s="7" t="s">
        <v>84</v>
      </c>
      <c r="F33" s="1" t="s">
        <v>793</v>
      </c>
      <c r="I33" s="1" t="s">
        <v>80</v>
      </c>
      <c r="J33" s="1" t="s">
        <v>80</v>
      </c>
      <c r="K33" s="1" t="s">
        <v>81</v>
      </c>
      <c r="L33" s="1" t="s">
        <v>80</v>
      </c>
      <c r="M33" s="1" t="s">
        <v>82</v>
      </c>
    </row>
    <row r="34" spans="1:13" ht="20.399999999999999" customHeight="1" x14ac:dyDescent="0.3">
      <c r="A34" s="8" t="s">
        <v>85</v>
      </c>
      <c r="B34" s="7" t="s">
        <v>86</v>
      </c>
      <c r="F34" s="1" t="s">
        <v>793</v>
      </c>
      <c r="I34" s="1" t="s">
        <v>80</v>
      </c>
      <c r="J34" s="1" t="s">
        <v>80</v>
      </c>
      <c r="K34" s="1" t="s">
        <v>81</v>
      </c>
      <c r="L34" s="1" t="s">
        <v>80</v>
      </c>
      <c r="M34" s="1" t="s">
        <v>82</v>
      </c>
    </row>
    <row r="35" spans="1:13" ht="20.399999999999999" customHeight="1" x14ac:dyDescent="0.3">
      <c r="A35" s="8" t="s">
        <v>88</v>
      </c>
      <c r="B35" s="7" t="s">
        <v>89</v>
      </c>
      <c r="F35" s="1" t="s">
        <v>793</v>
      </c>
      <c r="I35" s="1" t="s">
        <v>80</v>
      </c>
      <c r="J35" s="1" t="s">
        <v>80</v>
      </c>
      <c r="K35" s="1" t="s">
        <v>81</v>
      </c>
      <c r="L35" s="1" t="s">
        <v>80</v>
      </c>
      <c r="M35" s="1" t="s">
        <v>82</v>
      </c>
    </row>
    <row r="36" spans="1:13" ht="20.399999999999999" customHeight="1" x14ac:dyDescent="0.3">
      <c r="A36" s="8" t="s">
        <v>90</v>
      </c>
      <c r="B36" s="7" t="s">
        <v>91</v>
      </c>
      <c r="F36" s="1" t="s">
        <v>793</v>
      </c>
      <c r="I36" s="1" t="s">
        <v>80</v>
      </c>
      <c r="J36" s="1" t="s">
        <v>80</v>
      </c>
      <c r="K36" s="1" t="s">
        <v>81</v>
      </c>
      <c r="L36" s="1" t="s">
        <v>80</v>
      </c>
      <c r="M36" s="1" t="s">
        <v>82</v>
      </c>
    </row>
    <row r="37" spans="1:13" ht="27" x14ac:dyDescent="0.3">
      <c r="A37" s="9" t="s">
        <v>795</v>
      </c>
      <c r="B37" s="7" t="s">
        <v>648</v>
      </c>
      <c r="F37" s="1" t="s">
        <v>793</v>
      </c>
      <c r="I37" s="1" t="s">
        <v>80</v>
      </c>
      <c r="J37" s="1" t="s">
        <v>80</v>
      </c>
      <c r="K37" s="1" t="s">
        <v>81</v>
      </c>
      <c r="L37" s="1" t="s">
        <v>80</v>
      </c>
      <c r="M37" s="1" t="s">
        <v>82</v>
      </c>
    </row>
    <row r="38" spans="1:13" ht="20.399999999999999" customHeight="1" x14ac:dyDescent="0.3">
      <c r="A38" s="8" t="s">
        <v>94</v>
      </c>
      <c r="B38" s="7" t="s">
        <v>95</v>
      </c>
      <c r="F38" s="1" t="s">
        <v>793</v>
      </c>
      <c r="I38" s="1" t="s">
        <v>80</v>
      </c>
      <c r="J38" s="1" t="s">
        <v>80</v>
      </c>
      <c r="K38" s="1" t="s">
        <v>81</v>
      </c>
      <c r="L38" s="1" t="s">
        <v>80</v>
      </c>
      <c r="M38" s="1" t="s">
        <v>82</v>
      </c>
    </row>
    <row r="39" spans="1:13" ht="20.399999999999999" customHeight="1" x14ac:dyDescent="0.3">
      <c r="A39" s="8" t="s">
        <v>97</v>
      </c>
      <c r="B39" s="7" t="s">
        <v>98</v>
      </c>
      <c r="F39" s="1" t="s">
        <v>793</v>
      </c>
      <c r="I39" s="1" t="s">
        <v>80</v>
      </c>
      <c r="J39" s="1" t="s">
        <v>80</v>
      </c>
      <c r="K39" s="1" t="s">
        <v>81</v>
      </c>
      <c r="L39" s="1" t="s">
        <v>80</v>
      </c>
      <c r="M39" s="1" t="s">
        <v>82</v>
      </c>
    </row>
    <row r="40" spans="1:13" ht="20.399999999999999" customHeight="1" x14ac:dyDescent="0.3">
      <c r="A40" s="8" t="s">
        <v>100</v>
      </c>
      <c r="B40" s="7" t="s">
        <v>101</v>
      </c>
      <c r="F40" s="1" t="s">
        <v>793</v>
      </c>
      <c r="I40" s="1" t="s">
        <v>80</v>
      </c>
      <c r="J40" s="1" t="s">
        <v>80</v>
      </c>
      <c r="K40" s="1" t="s">
        <v>81</v>
      </c>
      <c r="L40" s="1" t="s">
        <v>80</v>
      </c>
      <c r="M40" s="1" t="s">
        <v>82</v>
      </c>
    </row>
    <row r="41" spans="1:13" ht="20.399999999999999" customHeight="1" x14ac:dyDescent="0.3">
      <c r="A41" s="8" t="s">
        <v>102</v>
      </c>
      <c r="B41" s="7" t="s">
        <v>103</v>
      </c>
      <c r="F41" s="1" t="s">
        <v>793</v>
      </c>
      <c r="I41" s="1" t="s">
        <v>80</v>
      </c>
      <c r="J41" s="1" t="s">
        <v>80</v>
      </c>
      <c r="K41" s="1" t="s">
        <v>81</v>
      </c>
      <c r="L41" s="1" t="s">
        <v>80</v>
      </c>
      <c r="M41" s="1" t="s">
        <v>82</v>
      </c>
    </row>
    <row r="42" spans="1:13" ht="20.399999999999999" customHeight="1" x14ac:dyDescent="0.3">
      <c r="A42" s="8" t="s">
        <v>106</v>
      </c>
      <c r="B42" s="7" t="s">
        <v>107</v>
      </c>
      <c r="F42" s="1" t="s">
        <v>793</v>
      </c>
      <c r="I42" s="1" t="s">
        <v>80</v>
      </c>
      <c r="J42" s="1" t="s">
        <v>80</v>
      </c>
      <c r="K42" s="1" t="s">
        <v>81</v>
      </c>
      <c r="L42" s="1" t="s">
        <v>80</v>
      </c>
      <c r="M42" s="1" t="s">
        <v>82</v>
      </c>
    </row>
    <row r="43" spans="1:13" ht="20.399999999999999" customHeight="1" x14ac:dyDescent="0.3">
      <c r="A43" s="8" t="s">
        <v>108</v>
      </c>
      <c r="B43" s="7" t="s">
        <v>109</v>
      </c>
      <c r="F43" s="1" t="s">
        <v>793</v>
      </c>
      <c r="I43" s="1" t="s">
        <v>80</v>
      </c>
      <c r="J43" s="1" t="s">
        <v>80</v>
      </c>
      <c r="K43" s="1" t="s">
        <v>81</v>
      </c>
      <c r="L43" s="1" t="s">
        <v>80</v>
      </c>
      <c r="M43" s="1" t="s">
        <v>82</v>
      </c>
    </row>
    <row r="44" spans="1:13" ht="20.399999999999999" customHeight="1" x14ac:dyDescent="0.3">
      <c r="A44" s="8" t="s">
        <v>111</v>
      </c>
      <c r="B44" s="7" t="s">
        <v>112</v>
      </c>
      <c r="F44" s="1" t="s">
        <v>793</v>
      </c>
      <c r="I44" s="1" t="s">
        <v>80</v>
      </c>
      <c r="J44" s="1" t="s">
        <v>80</v>
      </c>
      <c r="K44" s="1" t="s">
        <v>81</v>
      </c>
      <c r="L44" s="1" t="s">
        <v>80</v>
      </c>
      <c r="M44" s="1" t="s">
        <v>82</v>
      </c>
    </row>
    <row r="45" spans="1:13" ht="20.399999999999999" customHeight="1" x14ac:dyDescent="0.3">
      <c r="A45" s="8" t="s">
        <v>113</v>
      </c>
      <c r="B45" s="7" t="s">
        <v>114</v>
      </c>
      <c r="F45" s="1" t="s">
        <v>793</v>
      </c>
      <c r="I45" s="1" t="s">
        <v>80</v>
      </c>
      <c r="J45" s="1" t="s">
        <v>80</v>
      </c>
      <c r="K45" s="1" t="s">
        <v>81</v>
      </c>
      <c r="L45" s="1" t="s">
        <v>80</v>
      </c>
      <c r="M45" s="1" t="s">
        <v>82</v>
      </c>
    </row>
    <row r="46" spans="1:13" ht="20.399999999999999" customHeight="1" x14ac:dyDescent="0.3">
      <c r="A46" s="8" t="s">
        <v>116</v>
      </c>
      <c r="B46" s="7" t="s">
        <v>117</v>
      </c>
      <c r="F46" s="1" t="s">
        <v>793</v>
      </c>
      <c r="I46" s="1" t="s">
        <v>80</v>
      </c>
      <c r="J46" s="1" t="s">
        <v>80</v>
      </c>
      <c r="K46" s="1" t="s">
        <v>81</v>
      </c>
      <c r="L46" s="1" t="s">
        <v>80</v>
      </c>
      <c r="M46" s="1" t="s">
        <v>82</v>
      </c>
    </row>
    <row r="47" spans="1:13" ht="20.399999999999999" customHeight="1" x14ac:dyDescent="0.3">
      <c r="A47" s="8" t="s">
        <v>118</v>
      </c>
      <c r="B47" s="7" t="s">
        <v>119</v>
      </c>
      <c r="F47" s="1" t="s">
        <v>793</v>
      </c>
      <c r="I47" s="1" t="s">
        <v>80</v>
      </c>
      <c r="J47" s="1" t="s">
        <v>80</v>
      </c>
      <c r="K47" s="1" t="s">
        <v>81</v>
      </c>
      <c r="L47" s="1" t="s">
        <v>80</v>
      </c>
      <c r="M47" s="1" t="s">
        <v>82</v>
      </c>
    </row>
    <row r="48" spans="1:13" ht="20.399999999999999" customHeight="1" x14ac:dyDescent="0.3">
      <c r="A48" s="6" t="s">
        <v>120</v>
      </c>
      <c r="B48" s="5" t="s">
        <v>121</v>
      </c>
      <c r="F48" s="1" t="s">
        <v>793</v>
      </c>
      <c r="I48" s="1" t="s">
        <v>80</v>
      </c>
      <c r="J48" s="1" t="s">
        <v>80</v>
      </c>
      <c r="K48" s="1" t="s">
        <v>81</v>
      </c>
      <c r="L48" s="1" t="s">
        <v>80</v>
      </c>
      <c r="M48" s="1" t="s">
        <v>82</v>
      </c>
    </row>
    <row r="49" spans="1:13" ht="20.399999999999999" customHeight="1" x14ac:dyDescent="0.3">
      <c r="A49" s="4" t="s">
        <v>794</v>
      </c>
      <c r="B49" s="3" t="s">
        <v>765</v>
      </c>
      <c r="F49" s="1" t="s">
        <v>793</v>
      </c>
      <c r="I49" s="1" t="s">
        <v>80</v>
      </c>
      <c r="J49" s="1" t="s">
        <v>80</v>
      </c>
      <c r="K49" s="1" t="s">
        <v>81</v>
      </c>
      <c r="L49" s="1" t="s">
        <v>80</v>
      </c>
      <c r="M49" s="1" t="s">
        <v>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33"/>
  <sheetViews>
    <sheetView workbookViewId="0">
      <selection activeCell="A22" sqref="A22:XFD22"/>
    </sheetView>
  </sheetViews>
  <sheetFormatPr defaultColWidth="8.88671875" defaultRowHeight="14.4" x14ac:dyDescent="0.3"/>
  <cols>
    <col min="1" max="2" width="29.6640625" style="1" bestFit="1" customWidth="1"/>
    <col min="3" max="3" width="23.44140625" style="1" bestFit="1" customWidth="1"/>
    <col min="4" max="4" width="16" style="1" bestFit="1" customWidth="1"/>
    <col min="5" max="5" width="24.6640625" style="1" bestFit="1" customWidth="1"/>
    <col min="6" max="6" width="23.6640625" style="1" bestFit="1" customWidth="1"/>
    <col min="7" max="7" width="23.44140625" style="1" bestFit="1" customWidth="1"/>
    <col min="8" max="8" width="15.44140625" style="1" bestFit="1" customWidth="1"/>
    <col min="9" max="9" width="38.33203125" style="1" bestFit="1" customWidth="1"/>
    <col min="10" max="10" width="16.5546875" style="1" bestFit="1" customWidth="1"/>
    <col min="11" max="11" width="22.109375" style="1" bestFit="1" customWidth="1"/>
    <col min="12" max="12" width="14.6640625" style="1" bestFit="1" customWidth="1"/>
    <col min="13" max="13" width="17.88671875" style="1" bestFit="1" customWidth="1"/>
    <col min="14" max="14" width="17" style="1" bestFit="1" customWidth="1"/>
    <col min="15" max="15" width="13.109375" style="1" bestFit="1" customWidth="1"/>
    <col min="16" max="16384" width="8.88671875" style="1"/>
  </cols>
  <sheetData>
    <row r="1" spans="1:15" x14ac:dyDescent="0.3">
      <c r="B1" s="305" t="s">
        <v>1124</v>
      </c>
      <c r="C1" s="306"/>
      <c r="D1" s="306"/>
      <c r="E1" s="306"/>
      <c r="F1" s="306"/>
      <c r="G1" s="306"/>
      <c r="H1" s="307"/>
      <c r="I1" s="20"/>
      <c r="J1" s="20"/>
      <c r="K1" s="20"/>
      <c r="L1" s="20"/>
      <c r="M1" s="20"/>
      <c r="N1" s="20"/>
    </row>
    <row r="2" spans="1:15" x14ac:dyDescent="0.3">
      <c r="A2" s="303" t="s">
        <v>2</v>
      </c>
      <c r="B2" s="308" t="s">
        <v>0</v>
      </c>
      <c r="C2" s="309" t="s">
        <v>792</v>
      </c>
      <c r="D2" s="309" t="s">
        <v>791</v>
      </c>
      <c r="E2" s="309" t="s">
        <v>1</v>
      </c>
      <c r="F2" s="309" t="s">
        <v>790</v>
      </c>
      <c r="G2" s="309" t="s">
        <v>789</v>
      </c>
      <c r="H2" s="310" t="s">
        <v>788</v>
      </c>
      <c r="I2" s="20"/>
      <c r="J2" s="20"/>
      <c r="K2" s="20"/>
      <c r="L2" s="20"/>
      <c r="M2" s="20"/>
      <c r="N2" s="20"/>
    </row>
    <row r="3" spans="1:15" x14ac:dyDescent="0.3">
      <c r="A3" s="303"/>
      <c r="B3" s="308"/>
      <c r="C3" s="309"/>
      <c r="D3" s="309"/>
      <c r="E3" s="309"/>
      <c r="F3" s="309"/>
      <c r="G3" s="309"/>
      <c r="H3" s="310"/>
      <c r="I3" s="20" t="s">
        <v>8</v>
      </c>
      <c r="J3" s="20" t="s">
        <v>867</v>
      </c>
      <c r="K3" s="20" t="s">
        <v>866</v>
      </c>
      <c r="L3" s="51" t="s">
        <v>865</v>
      </c>
      <c r="M3" s="51" t="s">
        <v>7</v>
      </c>
      <c r="N3" s="51" t="s">
        <v>6</v>
      </c>
      <c r="O3" s="50" t="s">
        <v>864</v>
      </c>
    </row>
    <row r="4" spans="1:15" ht="28.8" x14ac:dyDescent="0.3">
      <c r="A4" s="41" t="s">
        <v>143</v>
      </c>
      <c r="B4" s="48" t="s">
        <v>130</v>
      </c>
      <c r="C4" s="103" t="s">
        <v>157</v>
      </c>
      <c r="D4" s="46" t="s">
        <v>156</v>
      </c>
      <c r="E4" s="46" t="s">
        <v>170</v>
      </c>
      <c r="F4" s="46" t="s">
        <v>1061</v>
      </c>
      <c r="G4" s="46" t="s">
        <v>207</v>
      </c>
      <c r="H4" s="102" t="s">
        <v>1123</v>
      </c>
      <c r="I4" s="44" t="s">
        <v>36</v>
      </c>
      <c r="J4" s="44" t="s">
        <v>36</v>
      </c>
      <c r="K4" s="44" t="s">
        <v>185</v>
      </c>
      <c r="L4" s="44" t="s">
        <v>183</v>
      </c>
      <c r="M4" s="20"/>
      <c r="N4" s="20"/>
      <c r="O4" s="43" t="s">
        <v>1064</v>
      </c>
    </row>
    <row r="5" spans="1:15" ht="28.8" x14ac:dyDescent="0.3">
      <c r="A5" s="94" t="s">
        <v>144</v>
      </c>
      <c r="B5" s="40" t="s">
        <v>131</v>
      </c>
      <c r="C5" s="105" t="s">
        <v>158</v>
      </c>
      <c r="D5" s="38" t="s">
        <v>156</v>
      </c>
      <c r="E5" s="38" t="s">
        <v>171</v>
      </c>
      <c r="F5" s="38" t="s">
        <v>1061</v>
      </c>
      <c r="G5" s="38" t="s">
        <v>208</v>
      </c>
      <c r="H5" s="104" t="s">
        <v>1122</v>
      </c>
      <c r="I5" s="18" t="s">
        <v>36</v>
      </c>
      <c r="J5" s="18" t="s">
        <v>36</v>
      </c>
      <c r="K5" s="18" t="s">
        <v>185</v>
      </c>
      <c r="L5" s="18" t="s">
        <v>184</v>
      </c>
      <c r="M5" s="20"/>
      <c r="N5" s="20"/>
      <c r="O5" s="36" t="s">
        <v>1064</v>
      </c>
    </row>
    <row r="6" spans="1:15" ht="28.8" x14ac:dyDescent="0.3">
      <c r="A6" s="41" t="s">
        <v>145</v>
      </c>
      <c r="B6" s="48" t="s">
        <v>132</v>
      </c>
      <c r="C6" s="103" t="s">
        <v>159</v>
      </c>
      <c r="D6" s="46" t="s">
        <v>156</v>
      </c>
      <c r="E6" s="46" t="s">
        <v>172</v>
      </c>
      <c r="F6" s="46" t="s">
        <v>1061</v>
      </c>
      <c r="G6" s="46" t="s">
        <v>209</v>
      </c>
      <c r="H6" s="102" t="s">
        <v>1121</v>
      </c>
      <c r="I6" s="44" t="s">
        <v>36</v>
      </c>
      <c r="J6" s="44" t="s">
        <v>36</v>
      </c>
      <c r="K6" s="44" t="s">
        <v>185</v>
      </c>
      <c r="L6" s="44" t="s">
        <v>183</v>
      </c>
      <c r="M6" s="20"/>
      <c r="N6" s="20"/>
      <c r="O6" s="43" t="s">
        <v>1064</v>
      </c>
    </row>
    <row r="7" spans="1:15" ht="28.8" x14ac:dyDescent="0.3">
      <c r="A7" s="94" t="s">
        <v>146</v>
      </c>
      <c r="B7" s="40" t="s">
        <v>133</v>
      </c>
      <c r="C7" s="105" t="s">
        <v>160</v>
      </c>
      <c r="D7" s="38" t="s">
        <v>156</v>
      </c>
      <c r="E7" s="38" t="s">
        <v>173</v>
      </c>
      <c r="F7" s="38" t="s">
        <v>1061</v>
      </c>
      <c r="G7" s="38" t="s">
        <v>210</v>
      </c>
      <c r="H7" s="104" t="s">
        <v>1120</v>
      </c>
      <c r="I7" s="18" t="s">
        <v>36</v>
      </c>
      <c r="J7" s="18" t="s">
        <v>36</v>
      </c>
      <c r="K7" s="18" t="s">
        <v>185</v>
      </c>
      <c r="L7" s="18" t="s">
        <v>184</v>
      </c>
      <c r="M7" s="20"/>
      <c r="N7" s="20"/>
      <c r="O7" s="36" t="s">
        <v>1064</v>
      </c>
    </row>
    <row r="8" spans="1:15" ht="28.8" x14ac:dyDescent="0.3">
      <c r="A8" s="41" t="s">
        <v>147</v>
      </c>
      <c r="B8" s="48" t="s">
        <v>134</v>
      </c>
      <c r="C8" s="103" t="s">
        <v>161</v>
      </c>
      <c r="D8" s="46" t="s">
        <v>156</v>
      </c>
      <c r="E8" s="46" t="s">
        <v>174</v>
      </c>
      <c r="F8" s="46" t="s">
        <v>1061</v>
      </c>
      <c r="G8" s="46" t="s">
        <v>211</v>
      </c>
      <c r="H8" s="102" t="s">
        <v>1119</v>
      </c>
      <c r="I8" s="44" t="s">
        <v>36</v>
      </c>
      <c r="J8" s="44" t="s">
        <v>36</v>
      </c>
      <c r="K8" s="44" t="s">
        <v>185</v>
      </c>
      <c r="L8" s="44" t="s">
        <v>183</v>
      </c>
      <c r="M8" s="20"/>
      <c r="N8" s="20"/>
      <c r="O8" s="43" t="s">
        <v>1064</v>
      </c>
    </row>
    <row r="9" spans="1:15" ht="28.8" x14ac:dyDescent="0.3">
      <c r="A9" s="94" t="s">
        <v>148</v>
      </c>
      <c r="B9" s="40" t="s">
        <v>135</v>
      </c>
      <c r="C9" s="74" t="s">
        <v>162</v>
      </c>
      <c r="D9" s="38" t="s">
        <v>156</v>
      </c>
      <c r="E9" s="38" t="s">
        <v>175</v>
      </c>
      <c r="F9" s="38" t="s">
        <v>1061</v>
      </c>
      <c r="G9" s="38" t="s">
        <v>212</v>
      </c>
      <c r="H9" s="63" t="s">
        <v>1118</v>
      </c>
      <c r="I9" s="18" t="s">
        <v>36</v>
      </c>
      <c r="J9" s="18" t="s">
        <v>36</v>
      </c>
      <c r="K9" s="18" t="s">
        <v>185</v>
      </c>
      <c r="L9" s="18" t="s">
        <v>184</v>
      </c>
      <c r="M9" s="20"/>
      <c r="N9" s="20"/>
      <c r="O9" s="36" t="s">
        <v>1064</v>
      </c>
    </row>
    <row r="10" spans="1:15" ht="28.8" x14ac:dyDescent="0.3">
      <c r="A10" s="41" t="s">
        <v>149</v>
      </c>
      <c r="B10" s="48" t="s">
        <v>136</v>
      </c>
      <c r="C10" s="103" t="s">
        <v>163</v>
      </c>
      <c r="D10" s="46" t="s">
        <v>156</v>
      </c>
      <c r="E10" s="46" t="s">
        <v>176</v>
      </c>
      <c r="F10" s="46" t="s">
        <v>1061</v>
      </c>
      <c r="G10" s="46" t="s">
        <v>213</v>
      </c>
      <c r="H10" s="102" t="s">
        <v>1117</v>
      </c>
      <c r="I10" s="44" t="s">
        <v>36</v>
      </c>
      <c r="J10" s="44" t="s">
        <v>36</v>
      </c>
      <c r="K10" s="44" t="s">
        <v>185</v>
      </c>
      <c r="L10" s="44" t="s">
        <v>183</v>
      </c>
      <c r="M10" s="20"/>
      <c r="N10" s="20"/>
      <c r="O10" s="43" t="s">
        <v>1064</v>
      </c>
    </row>
    <row r="11" spans="1:15" ht="28.8" x14ac:dyDescent="0.3">
      <c r="A11" s="94" t="s">
        <v>150</v>
      </c>
      <c r="B11" s="40" t="s">
        <v>137</v>
      </c>
      <c r="C11" s="105" t="s">
        <v>164</v>
      </c>
      <c r="D11" s="38" t="s">
        <v>156</v>
      </c>
      <c r="E11" s="38" t="s">
        <v>177</v>
      </c>
      <c r="F11" s="38" t="s">
        <v>1061</v>
      </c>
      <c r="G11" s="38" t="s">
        <v>214</v>
      </c>
      <c r="H11" s="104" t="s">
        <v>1116</v>
      </c>
      <c r="I11" s="18" t="s">
        <v>36</v>
      </c>
      <c r="J11" s="18" t="s">
        <v>36</v>
      </c>
      <c r="K11" s="18" t="s">
        <v>185</v>
      </c>
      <c r="L11" s="18" t="s">
        <v>184</v>
      </c>
      <c r="M11" s="20"/>
      <c r="N11" s="20"/>
      <c r="O11" s="36" t="s">
        <v>1064</v>
      </c>
    </row>
    <row r="12" spans="1:15" ht="28.8" x14ac:dyDescent="0.3">
      <c r="A12" s="41" t="s">
        <v>151</v>
      </c>
      <c r="B12" s="48" t="s">
        <v>138</v>
      </c>
      <c r="C12" s="103" t="s">
        <v>165</v>
      </c>
      <c r="D12" s="46" t="s">
        <v>156</v>
      </c>
      <c r="E12" s="46" t="s">
        <v>178</v>
      </c>
      <c r="F12" s="46" t="s">
        <v>1061</v>
      </c>
      <c r="G12" s="46" t="s">
        <v>215</v>
      </c>
      <c r="H12" s="102" t="s">
        <v>1115</v>
      </c>
      <c r="I12" s="44" t="s">
        <v>36</v>
      </c>
      <c r="J12" s="44" t="s">
        <v>36</v>
      </c>
      <c r="K12" s="44" t="s">
        <v>185</v>
      </c>
      <c r="L12" s="44" t="s">
        <v>183</v>
      </c>
      <c r="M12" s="20"/>
      <c r="N12" s="20"/>
      <c r="O12" s="43" t="s">
        <v>1064</v>
      </c>
    </row>
    <row r="13" spans="1:15" ht="28.8" x14ac:dyDescent="0.3">
      <c r="A13" s="94" t="s">
        <v>152</v>
      </c>
      <c r="B13" s="40" t="s">
        <v>139</v>
      </c>
      <c r="C13" s="74" t="s">
        <v>166</v>
      </c>
      <c r="D13" s="38" t="s">
        <v>156</v>
      </c>
      <c r="E13" s="38" t="s">
        <v>179</v>
      </c>
      <c r="F13" s="38" t="s">
        <v>1061</v>
      </c>
      <c r="G13" s="38" t="s">
        <v>216</v>
      </c>
      <c r="H13" s="63" t="s">
        <v>1114</v>
      </c>
      <c r="I13" s="18" t="s">
        <v>36</v>
      </c>
      <c r="J13" s="18" t="s">
        <v>36</v>
      </c>
      <c r="K13" s="18" t="s">
        <v>185</v>
      </c>
      <c r="L13" s="18" t="s">
        <v>184</v>
      </c>
      <c r="M13" s="20"/>
      <c r="N13" s="20"/>
      <c r="O13" s="36" t="s">
        <v>1064</v>
      </c>
    </row>
    <row r="14" spans="1:15" ht="28.8" x14ac:dyDescent="0.3">
      <c r="A14" s="41" t="s">
        <v>153</v>
      </c>
      <c r="B14" s="48" t="s">
        <v>140</v>
      </c>
      <c r="C14" s="103" t="s">
        <v>167</v>
      </c>
      <c r="D14" s="46" t="s">
        <v>156</v>
      </c>
      <c r="E14" s="46" t="s">
        <v>180</v>
      </c>
      <c r="F14" s="46" t="s">
        <v>1061</v>
      </c>
      <c r="G14" s="46" t="s">
        <v>217</v>
      </c>
      <c r="H14" s="102" t="s">
        <v>1113</v>
      </c>
      <c r="I14" s="44" t="s">
        <v>36</v>
      </c>
      <c r="J14" s="44" t="s">
        <v>36</v>
      </c>
      <c r="K14" s="44" t="s">
        <v>185</v>
      </c>
      <c r="L14" s="44" t="s">
        <v>183</v>
      </c>
      <c r="M14" s="20"/>
      <c r="N14" s="20"/>
      <c r="O14" s="43" t="s">
        <v>1064</v>
      </c>
    </row>
    <row r="15" spans="1:15" ht="28.8" x14ac:dyDescent="0.3">
      <c r="A15" s="94" t="s">
        <v>154</v>
      </c>
      <c r="B15" s="40" t="s">
        <v>141</v>
      </c>
      <c r="C15" s="74" t="s">
        <v>168</v>
      </c>
      <c r="D15" s="38" t="s">
        <v>156</v>
      </c>
      <c r="E15" s="38" t="s">
        <v>181</v>
      </c>
      <c r="F15" s="38" t="s">
        <v>1061</v>
      </c>
      <c r="G15" s="38" t="s">
        <v>218</v>
      </c>
      <c r="H15" s="63" t="s">
        <v>1112</v>
      </c>
      <c r="I15" s="18" t="s">
        <v>36</v>
      </c>
      <c r="J15" s="18" t="s">
        <v>36</v>
      </c>
      <c r="K15" s="18" t="s">
        <v>185</v>
      </c>
      <c r="L15" s="18" t="s">
        <v>184</v>
      </c>
      <c r="M15" s="20"/>
      <c r="N15" s="20"/>
      <c r="O15" s="36" t="s">
        <v>1064</v>
      </c>
    </row>
    <row r="16" spans="1:15" ht="29.4" thickBot="1" x14ac:dyDescent="0.35">
      <c r="A16" s="89" t="s">
        <v>155</v>
      </c>
      <c r="B16" s="88" t="s">
        <v>142</v>
      </c>
      <c r="C16" s="101" t="s">
        <v>169</v>
      </c>
      <c r="D16" s="86" t="s">
        <v>156</v>
      </c>
      <c r="E16" s="86" t="s">
        <v>182</v>
      </c>
      <c r="F16" s="86" t="s">
        <v>1061</v>
      </c>
      <c r="G16" s="86" t="s">
        <v>219</v>
      </c>
      <c r="H16" s="100" t="s">
        <v>1111</v>
      </c>
      <c r="I16" s="44" t="s">
        <v>36</v>
      </c>
      <c r="J16" s="44" t="s">
        <v>36</v>
      </c>
      <c r="K16" s="44" t="s">
        <v>185</v>
      </c>
      <c r="L16" s="44" t="s">
        <v>183</v>
      </c>
      <c r="M16" s="20"/>
      <c r="N16" s="20"/>
      <c r="O16" s="43" t="s">
        <v>1064</v>
      </c>
    </row>
    <row r="17" spans="1:22" ht="15" thickBot="1" x14ac:dyDescent="0.35"/>
    <row r="18" spans="1:22" x14ac:dyDescent="0.3">
      <c r="A18" s="311" t="s">
        <v>871</v>
      </c>
      <c r="B18" s="313" t="s">
        <v>870</v>
      </c>
      <c r="C18" s="314"/>
      <c r="D18" s="315" t="s">
        <v>869</v>
      </c>
      <c r="E18" s="316"/>
      <c r="F18" s="316"/>
      <c r="G18" s="316"/>
      <c r="H18" s="317"/>
      <c r="I18" s="318" t="s">
        <v>1110</v>
      </c>
      <c r="J18" s="313" t="s">
        <v>1109</v>
      </c>
      <c r="K18" s="321"/>
      <c r="L18" s="321"/>
      <c r="M18" s="321"/>
      <c r="N18" s="321"/>
      <c r="O18" s="322"/>
      <c r="P18" s="20"/>
      <c r="Q18" s="20"/>
      <c r="R18" s="20"/>
      <c r="S18" s="20"/>
      <c r="T18" s="20"/>
      <c r="U18" s="20"/>
    </row>
    <row r="19" spans="1:22" x14ac:dyDescent="0.3">
      <c r="A19" s="312"/>
      <c r="B19" s="303" t="s">
        <v>2</v>
      </c>
      <c r="C19" s="323" t="s">
        <v>1108</v>
      </c>
      <c r="D19" s="308" t="s">
        <v>0</v>
      </c>
      <c r="E19" s="309" t="s">
        <v>868</v>
      </c>
      <c r="F19" s="309" t="s">
        <v>791</v>
      </c>
      <c r="G19" s="309" t="s">
        <v>1</v>
      </c>
      <c r="H19" s="310" t="s">
        <v>790</v>
      </c>
      <c r="I19" s="319"/>
      <c r="J19" s="303" t="s">
        <v>1107</v>
      </c>
      <c r="K19" s="304" t="s">
        <v>1106</v>
      </c>
      <c r="L19" s="304" t="s">
        <v>1105</v>
      </c>
      <c r="M19" s="304" t="s">
        <v>1104</v>
      </c>
      <c r="N19" s="304" t="s">
        <v>1103</v>
      </c>
      <c r="O19" s="324"/>
      <c r="P19" s="20"/>
      <c r="Q19" s="20"/>
      <c r="R19" s="20"/>
      <c r="S19" s="20"/>
      <c r="T19" s="20"/>
      <c r="U19" s="20"/>
    </row>
    <row r="20" spans="1:22" x14ac:dyDescent="0.3">
      <c r="A20" s="312"/>
      <c r="B20" s="303"/>
      <c r="C20" s="323"/>
      <c r="D20" s="308"/>
      <c r="E20" s="309"/>
      <c r="F20" s="309"/>
      <c r="G20" s="309"/>
      <c r="H20" s="310"/>
      <c r="I20" s="320"/>
      <c r="J20" s="303"/>
      <c r="K20" s="304"/>
      <c r="L20" s="304"/>
      <c r="M20" s="304"/>
      <c r="N20" s="304"/>
      <c r="O20" s="324"/>
      <c r="P20" s="20" t="s">
        <v>8</v>
      </c>
      <c r="Q20" s="20" t="s">
        <v>867</v>
      </c>
      <c r="R20" s="20" t="s">
        <v>866</v>
      </c>
      <c r="S20" s="51" t="s">
        <v>865</v>
      </c>
      <c r="T20" s="51" t="s">
        <v>7</v>
      </c>
      <c r="U20" s="51" t="s">
        <v>6</v>
      </c>
      <c r="V20" s="50" t="s">
        <v>864</v>
      </c>
    </row>
    <row r="21" spans="1:22" ht="43.2" x14ac:dyDescent="0.3">
      <c r="A21" s="49">
        <v>1</v>
      </c>
      <c r="B21" s="41" t="s">
        <v>143</v>
      </c>
      <c r="C21" s="45">
        <v>53019</v>
      </c>
      <c r="D21" s="48" t="s">
        <v>194</v>
      </c>
      <c r="E21" s="47" t="s">
        <v>220</v>
      </c>
      <c r="F21" s="46" t="s">
        <v>193</v>
      </c>
      <c r="G21" s="46" t="s">
        <v>207</v>
      </c>
      <c r="H21" s="45" t="s">
        <v>1061</v>
      </c>
      <c r="I21" s="84" t="s">
        <v>1070</v>
      </c>
      <c r="J21" s="96" t="s">
        <v>1102</v>
      </c>
      <c r="K21" s="44" t="s">
        <v>1101</v>
      </c>
      <c r="L21" s="44" t="s">
        <v>1067</v>
      </c>
      <c r="M21" s="44" t="s">
        <v>1066</v>
      </c>
      <c r="N21" s="44" t="s">
        <v>1065</v>
      </c>
      <c r="O21" s="95"/>
      <c r="P21" s="44" t="s">
        <v>233</v>
      </c>
      <c r="Q21" s="44" t="s">
        <v>36</v>
      </c>
      <c r="R21" s="44" t="s">
        <v>185</v>
      </c>
      <c r="S21" s="44" t="s">
        <v>81</v>
      </c>
      <c r="T21" s="20"/>
      <c r="U21" s="20"/>
      <c r="V21" s="43" t="s">
        <v>1064</v>
      </c>
    </row>
    <row r="22" spans="1:22" ht="28.8" x14ac:dyDescent="0.3">
      <c r="A22" s="42">
        <v>2</v>
      </c>
      <c r="B22" s="94" t="s">
        <v>144</v>
      </c>
      <c r="C22" s="37">
        <v>53020</v>
      </c>
      <c r="D22" s="40" t="s">
        <v>195</v>
      </c>
      <c r="E22" s="39" t="s">
        <v>221</v>
      </c>
      <c r="F22" s="38" t="s">
        <v>193</v>
      </c>
      <c r="G22" s="38" t="s">
        <v>208</v>
      </c>
      <c r="H22" s="37" t="s">
        <v>1061</v>
      </c>
      <c r="I22" s="93" t="s">
        <v>1070</v>
      </c>
      <c r="J22" s="98" t="s">
        <v>1100</v>
      </c>
      <c r="K22" s="92" t="s">
        <v>1099</v>
      </c>
      <c r="L22" s="92" t="s">
        <v>1067</v>
      </c>
      <c r="M22" s="74" t="s">
        <v>1066</v>
      </c>
      <c r="N22" s="74" t="s">
        <v>1065</v>
      </c>
      <c r="O22" s="91"/>
      <c r="P22" s="18" t="s">
        <v>233</v>
      </c>
      <c r="Q22" s="18" t="s">
        <v>36</v>
      </c>
      <c r="R22" s="18" t="s">
        <v>185</v>
      </c>
      <c r="S22" s="18" t="s">
        <v>81</v>
      </c>
      <c r="T22" s="20"/>
      <c r="U22" s="20"/>
      <c r="V22" s="36" t="s">
        <v>1064</v>
      </c>
    </row>
    <row r="23" spans="1:22" ht="43.2" x14ac:dyDescent="0.3">
      <c r="A23" s="49">
        <v>3</v>
      </c>
      <c r="B23" s="41" t="s">
        <v>145</v>
      </c>
      <c r="C23" s="45">
        <v>53018</v>
      </c>
      <c r="D23" s="48" t="s">
        <v>196</v>
      </c>
      <c r="E23" s="47" t="s">
        <v>222</v>
      </c>
      <c r="F23" s="46" t="s">
        <v>193</v>
      </c>
      <c r="G23" s="46" t="s">
        <v>209</v>
      </c>
      <c r="H23" s="45" t="s">
        <v>1061</v>
      </c>
      <c r="I23" s="84" t="s">
        <v>1098</v>
      </c>
      <c r="J23" s="96" t="s">
        <v>1097</v>
      </c>
      <c r="K23" s="44" t="s">
        <v>1096</v>
      </c>
      <c r="L23" s="44" t="s">
        <v>1067</v>
      </c>
      <c r="M23" s="44" t="s">
        <v>1066</v>
      </c>
      <c r="N23" s="44" t="s">
        <v>1065</v>
      </c>
      <c r="O23" s="95"/>
      <c r="P23" s="44" t="s">
        <v>233</v>
      </c>
      <c r="Q23" s="44" t="s">
        <v>36</v>
      </c>
      <c r="R23" s="44" t="s">
        <v>185</v>
      </c>
      <c r="S23" s="44" t="s">
        <v>81</v>
      </c>
      <c r="T23" s="20"/>
      <c r="U23" s="20"/>
      <c r="V23" s="43" t="s">
        <v>1064</v>
      </c>
    </row>
    <row r="24" spans="1:22" ht="55.2" x14ac:dyDescent="0.3">
      <c r="A24" s="42">
        <v>4</v>
      </c>
      <c r="B24" s="94" t="s">
        <v>146</v>
      </c>
      <c r="C24" s="37">
        <v>53021</v>
      </c>
      <c r="D24" s="40" t="s">
        <v>197</v>
      </c>
      <c r="E24" s="39" t="s">
        <v>223</v>
      </c>
      <c r="F24" s="38" t="s">
        <v>193</v>
      </c>
      <c r="G24" s="38" t="s">
        <v>210</v>
      </c>
      <c r="H24" s="37" t="s">
        <v>1061</v>
      </c>
      <c r="I24" s="99" t="s">
        <v>1095</v>
      </c>
      <c r="J24" s="98" t="s">
        <v>1094</v>
      </c>
      <c r="K24" s="92" t="s">
        <v>1093</v>
      </c>
      <c r="L24" s="92" t="s">
        <v>1067</v>
      </c>
      <c r="M24" s="74" t="s">
        <v>1066</v>
      </c>
      <c r="N24" s="74" t="s">
        <v>1065</v>
      </c>
      <c r="O24" s="91"/>
      <c r="P24" s="18" t="s">
        <v>233</v>
      </c>
      <c r="Q24" s="18" t="s">
        <v>36</v>
      </c>
      <c r="R24" s="18" t="s">
        <v>185</v>
      </c>
      <c r="S24" s="18" t="s">
        <v>81</v>
      </c>
      <c r="T24" s="20"/>
      <c r="U24" s="20"/>
      <c r="V24" s="36" t="s">
        <v>1064</v>
      </c>
    </row>
    <row r="25" spans="1:22" ht="43.2" x14ac:dyDescent="0.3">
      <c r="A25" s="49">
        <v>5</v>
      </c>
      <c r="B25" s="41" t="s">
        <v>147</v>
      </c>
      <c r="C25" s="45">
        <v>53022</v>
      </c>
      <c r="D25" s="48" t="s">
        <v>198</v>
      </c>
      <c r="E25" s="47" t="s">
        <v>224</v>
      </c>
      <c r="F25" s="46" t="s">
        <v>193</v>
      </c>
      <c r="G25" s="46" t="s">
        <v>211</v>
      </c>
      <c r="H25" s="45" t="s">
        <v>1061</v>
      </c>
      <c r="I25" s="84" t="s">
        <v>1092</v>
      </c>
      <c r="J25" s="96" t="s">
        <v>1091</v>
      </c>
      <c r="K25" s="44" t="s">
        <v>1090</v>
      </c>
      <c r="L25" s="44" t="s">
        <v>1067</v>
      </c>
      <c r="M25" s="44" t="s">
        <v>1066</v>
      </c>
      <c r="N25" s="44" t="s">
        <v>1065</v>
      </c>
      <c r="O25" s="95"/>
      <c r="P25" s="44" t="s">
        <v>233</v>
      </c>
      <c r="Q25" s="44" t="s">
        <v>36</v>
      </c>
      <c r="R25" s="44" t="s">
        <v>185</v>
      </c>
      <c r="S25" s="44" t="s">
        <v>81</v>
      </c>
      <c r="T25" s="20"/>
      <c r="U25" s="20"/>
      <c r="V25" s="43" t="s">
        <v>1064</v>
      </c>
    </row>
    <row r="26" spans="1:22" ht="28.8" x14ac:dyDescent="0.3">
      <c r="A26" s="42">
        <v>6</v>
      </c>
      <c r="B26" s="94" t="s">
        <v>148</v>
      </c>
      <c r="C26" s="37">
        <v>53023</v>
      </c>
      <c r="D26" s="40" t="s">
        <v>199</v>
      </c>
      <c r="E26" s="59" t="s">
        <v>225</v>
      </c>
      <c r="F26" s="38" t="s">
        <v>193</v>
      </c>
      <c r="G26" s="38" t="s">
        <v>212</v>
      </c>
      <c r="H26" s="37" t="s">
        <v>1061</v>
      </c>
      <c r="I26" s="93" t="s">
        <v>1089</v>
      </c>
      <c r="J26" s="98" t="s">
        <v>1088</v>
      </c>
      <c r="K26" s="92" t="s">
        <v>1087</v>
      </c>
      <c r="L26" s="92" t="s">
        <v>1067</v>
      </c>
      <c r="M26" s="74" t="s">
        <v>1066</v>
      </c>
      <c r="N26" s="74" t="s">
        <v>1065</v>
      </c>
      <c r="O26" s="91"/>
      <c r="P26" s="18" t="s">
        <v>233</v>
      </c>
      <c r="Q26" s="18" t="s">
        <v>36</v>
      </c>
      <c r="R26" s="18" t="s">
        <v>185</v>
      </c>
      <c r="S26" s="18" t="s">
        <v>81</v>
      </c>
      <c r="T26" s="20"/>
      <c r="U26" s="20"/>
      <c r="V26" s="36" t="s">
        <v>1064</v>
      </c>
    </row>
    <row r="27" spans="1:22" ht="43.2" x14ac:dyDescent="0.3">
      <c r="A27" s="49">
        <v>7</v>
      </c>
      <c r="B27" s="41" t="s">
        <v>149</v>
      </c>
      <c r="C27" s="45">
        <v>53024</v>
      </c>
      <c r="D27" s="48" t="s">
        <v>200</v>
      </c>
      <c r="E27" s="47" t="s">
        <v>226</v>
      </c>
      <c r="F27" s="46" t="s">
        <v>193</v>
      </c>
      <c r="G27" s="46" t="s">
        <v>213</v>
      </c>
      <c r="H27" s="45" t="s">
        <v>1061</v>
      </c>
      <c r="I27" s="84" t="s">
        <v>1086</v>
      </c>
      <c r="J27" s="96" t="s">
        <v>1085</v>
      </c>
      <c r="K27" s="44" t="s">
        <v>1084</v>
      </c>
      <c r="L27" s="44" t="s">
        <v>1067</v>
      </c>
      <c r="M27" s="44" t="s">
        <v>1066</v>
      </c>
      <c r="N27" s="44" t="s">
        <v>1065</v>
      </c>
      <c r="O27" s="95"/>
      <c r="P27" s="44" t="s">
        <v>233</v>
      </c>
      <c r="Q27" s="44" t="s">
        <v>36</v>
      </c>
      <c r="R27" s="44" t="s">
        <v>185</v>
      </c>
      <c r="S27" s="44" t="s">
        <v>81</v>
      </c>
      <c r="T27" s="20"/>
      <c r="U27" s="20"/>
      <c r="V27" s="43" t="s">
        <v>1064</v>
      </c>
    </row>
    <row r="28" spans="1:22" ht="28.8" x14ac:dyDescent="0.3">
      <c r="A28" s="42">
        <v>8</v>
      </c>
      <c r="B28" s="94" t="s">
        <v>150</v>
      </c>
      <c r="C28" s="37">
        <v>53025</v>
      </c>
      <c r="D28" s="40" t="s">
        <v>201</v>
      </c>
      <c r="E28" s="39" t="s">
        <v>227</v>
      </c>
      <c r="F28" s="38" t="s">
        <v>193</v>
      </c>
      <c r="G28" s="38" t="s">
        <v>214</v>
      </c>
      <c r="H28" s="37" t="s">
        <v>1061</v>
      </c>
      <c r="I28" s="99" t="s">
        <v>1083</v>
      </c>
      <c r="J28" s="98" t="s">
        <v>1082</v>
      </c>
      <c r="K28" s="92" t="s">
        <v>1081</v>
      </c>
      <c r="L28" s="92" t="s">
        <v>1067</v>
      </c>
      <c r="M28" s="74" t="s">
        <v>1066</v>
      </c>
      <c r="N28" s="74" t="s">
        <v>1065</v>
      </c>
      <c r="O28" s="91"/>
      <c r="P28" s="18" t="s">
        <v>233</v>
      </c>
      <c r="Q28" s="18" t="s">
        <v>36</v>
      </c>
      <c r="R28" s="18" t="s">
        <v>185</v>
      </c>
      <c r="S28" s="18" t="s">
        <v>81</v>
      </c>
      <c r="T28" s="20"/>
      <c r="U28" s="20"/>
      <c r="V28" s="36" t="s">
        <v>1064</v>
      </c>
    </row>
    <row r="29" spans="1:22" ht="43.2" x14ac:dyDescent="0.3">
      <c r="A29" s="49">
        <v>9</v>
      </c>
      <c r="B29" s="41" t="s">
        <v>151</v>
      </c>
      <c r="C29" s="45">
        <v>53046</v>
      </c>
      <c r="D29" s="48" t="s">
        <v>202</v>
      </c>
      <c r="E29" s="47" t="s">
        <v>228</v>
      </c>
      <c r="F29" s="46" t="s">
        <v>193</v>
      </c>
      <c r="G29" s="46" t="s">
        <v>215</v>
      </c>
      <c r="H29" s="45" t="s">
        <v>1061</v>
      </c>
      <c r="I29" s="84" t="s">
        <v>1070</v>
      </c>
      <c r="J29" s="96" t="s">
        <v>1080</v>
      </c>
      <c r="K29" s="44" t="s">
        <v>1079</v>
      </c>
      <c r="L29" s="44" t="s">
        <v>1067</v>
      </c>
      <c r="M29" s="44" t="s">
        <v>1066</v>
      </c>
      <c r="N29" s="44" t="s">
        <v>1065</v>
      </c>
      <c r="O29" s="95"/>
      <c r="P29" s="44" t="s">
        <v>233</v>
      </c>
      <c r="Q29" s="44" t="s">
        <v>36</v>
      </c>
      <c r="R29" s="44" t="s">
        <v>185</v>
      </c>
      <c r="S29" s="44" t="s">
        <v>81</v>
      </c>
      <c r="T29" s="20"/>
      <c r="U29" s="20"/>
      <c r="V29" s="43" t="s">
        <v>1064</v>
      </c>
    </row>
    <row r="30" spans="1:22" ht="28.8" x14ac:dyDescent="0.3">
      <c r="A30" s="42">
        <v>10</v>
      </c>
      <c r="B30" s="94" t="s">
        <v>152</v>
      </c>
      <c r="C30" s="37">
        <v>53048</v>
      </c>
      <c r="D30" s="40" t="s">
        <v>203</v>
      </c>
      <c r="E30" s="59" t="s">
        <v>229</v>
      </c>
      <c r="F30" s="38" t="s">
        <v>193</v>
      </c>
      <c r="G30" s="38" t="s">
        <v>216</v>
      </c>
      <c r="H30" s="37" t="s">
        <v>1061</v>
      </c>
      <c r="I30" s="93" t="s">
        <v>1073</v>
      </c>
      <c r="J30" s="92" t="s">
        <v>1078</v>
      </c>
      <c r="K30" s="97" t="s">
        <v>1077</v>
      </c>
      <c r="L30" s="92" t="s">
        <v>1071</v>
      </c>
      <c r="M30" s="74" t="s">
        <v>1066</v>
      </c>
      <c r="N30" s="74" t="s">
        <v>1065</v>
      </c>
      <c r="O30" s="91"/>
      <c r="P30" s="18" t="s">
        <v>233</v>
      </c>
      <c r="Q30" s="18" t="s">
        <v>36</v>
      </c>
      <c r="R30" s="18" t="s">
        <v>185</v>
      </c>
      <c r="S30" s="18" t="s">
        <v>81</v>
      </c>
      <c r="T30" s="20"/>
      <c r="U30" s="20"/>
      <c r="V30" s="36" t="s">
        <v>1064</v>
      </c>
    </row>
    <row r="31" spans="1:22" ht="43.2" x14ac:dyDescent="0.3">
      <c r="A31" s="49">
        <v>11</v>
      </c>
      <c r="B31" s="41" t="s">
        <v>153</v>
      </c>
      <c r="C31" s="45">
        <v>53047</v>
      </c>
      <c r="D31" s="48" t="s">
        <v>204</v>
      </c>
      <c r="E31" s="47" t="s">
        <v>230</v>
      </c>
      <c r="F31" s="46" t="s">
        <v>193</v>
      </c>
      <c r="G31" s="46" t="s">
        <v>217</v>
      </c>
      <c r="H31" s="45" t="s">
        <v>1061</v>
      </c>
      <c r="I31" s="84" t="s">
        <v>1076</v>
      </c>
      <c r="J31" s="96" t="s">
        <v>1075</v>
      </c>
      <c r="K31" s="44" t="s">
        <v>1074</v>
      </c>
      <c r="L31" s="44" t="s">
        <v>1067</v>
      </c>
      <c r="M31" s="44" t="s">
        <v>1066</v>
      </c>
      <c r="N31" s="44" t="s">
        <v>1065</v>
      </c>
      <c r="O31" s="95"/>
      <c r="P31" s="44" t="s">
        <v>233</v>
      </c>
      <c r="Q31" s="44" t="s">
        <v>36</v>
      </c>
      <c r="R31" s="44" t="s">
        <v>185</v>
      </c>
      <c r="S31" s="44" t="s">
        <v>81</v>
      </c>
      <c r="T31" s="20"/>
      <c r="U31" s="20"/>
      <c r="V31" s="43" t="s">
        <v>1064</v>
      </c>
    </row>
    <row r="32" spans="1:22" ht="28.8" x14ac:dyDescent="0.3">
      <c r="A32" s="42">
        <v>12</v>
      </c>
      <c r="B32" s="94" t="s">
        <v>154</v>
      </c>
      <c r="C32" s="37">
        <v>52457</v>
      </c>
      <c r="D32" s="40" t="s">
        <v>205</v>
      </c>
      <c r="E32" s="59" t="s">
        <v>231</v>
      </c>
      <c r="F32" s="38" t="s">
        <v>193</v>
      </c>
      <c r="G32" s="38" t="s">
        <v>218</v>
      </c>
      <c r="H32" s="37" t="s">
        <v>1061</v>
      </c>
      <c r="I32" s="93" t="s">
        <v>1073</v>
      </c>
      <c r="J32" s="92" t="s">
        <v>1072</v>
      </c>
      <c r="K32" s="92">
        <v>66435190698</v>
      </c>
      <c r="L32" s="92" t="s">
        <v>1071</v>
      </c>
      <c r="M32" s="74" t="s">
        <v>1066</v>
      </c>
      <c r="N32" s="74" t="s">
        <v>1065</v>
      </c>
      <c r="O32" s="91"/>
      <c r="P32" s="18" t="s">
        <v>233</v>
      </c>
      <c r="Q32" s="18" t="s">
        <v>36</v>
      </c>
      <c r="R32" s="18" t="s">
        <v>185</v>
      </c>
      <c r="S32" s="18" t="s">
        <v>81</v>
      </c>
      <c r="T32" s="20"/>
      <c r="U32" s="20"/>
      <c r="V32" s="36" t="s">
        <v>1064</v>
      </c>
    </row>
    <row r="33" spans="1:22" ht="43.8" thickBot="1" x14ac:dyDescent="0.35">
      <c r="A33" s="90">
        <v>13</v>
      </c>
      <c r="B33" s="89" t="s">
        <v>155</v>
      </c>
      <c r="C33" s="85">
        <v>52458</v>
      </c>
      <c r="D33" s="88" t="s">
        <v>206</v>
      </c>
      <c r="E33" s="87" t="s">
        <v>232</v>
      </c>
      <c r="F33" s="86" t="s">
        <v>193</v>
      </c>
      <c r="G33" s="86" t="s">
        <v>219</v>
      </c>
      <c r="H33" s="85" t="s">
        <v>1061</v>
      </c>
      <c r="I33" s="84" t="s">
        <v>1070</v>
      </c>
      <c r="J33" s="83" t="s">
        <v>1069</v>
      </c>
      <c r="K33" s="82" t="s">
        <v>1068</v>
      </c>
      <c r="L33" s="44" t="s">
        <v>1067</v>
      </c>
      <c r="M33" s="44" t="s">
        <v>1066</v>
      </c>
      <c r="N33" s="44" t="s">
        <v>1065</v>
      </c>
      <c r="O33" s="81"/>
      <c r="P33" s="44" t="s">
        <v>233</v>
      </c>
      <c r="Q33" s="44" t="s">
        <v>36</v>
      </c>
      <c r="R33" s="44" t="s">
        <v>185</v>
      </c>
      <c r="S33" s="44" t="s">
        <v>81</v>
      </c>
      <c r="T33" s="20"/>
      <c r="U33" s="20"/>
      <c r="V33" s="43" t="s">
        <v>1064</v>
      </c>
    </row>
  </sheetData>
  <mergeCells count="27">
    <mergeCell ref="L19:L20"/>
    <mergeCell ref="M19:M20"/>
    <mergeCell ref="A18:A20"/>
    <mergeCell ref="B18:C18"/>
    <mergeCell ref="D18:H18"/>
    <mergeCell ref="I18:I20"/>
    <mergeCell ref="J18:O18"/>
    <mergeCell ref="B19:B20"/>
    <mergeCell ref="C19:C20"/>
    <mergeCell ref="D19:D20"/>
    <mergeCell ref="E19:E20"/>
    <mergeCell ref="F19:F20"/>
    <mergeCell ref="N19:N20"/>
    <mergeCell ref="O19:O20"/>
    <mergeCell ref="G19:G20"/>
    <mergeCell ref="H19:H20"/>
    <mergeCell ref="J19:J20"/>
    <mergeCell ref="K19:K20"/>
    <mergeCell ref="B1:H1"/>
    <mergeCell ref="A2:A3"/>
    <mergeCell ref="B2:B3"/>
    <mergeCell ref="C2:C3"/>
    <mergeCell ref="D2:D3"/>
    <mergeCell ref="E2:E3"/>
    <mergeCell ref="F2:F3"/>
    <mergeCell ref="G2:G3"/>
    <mergeCell ref="H2: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8EFC9-C24A-4A2F-82BD-C614E344BA9A}">
  <dimension ref="B2:J16"/>
  <sheetViews>
    <sheetView workbookViewId="0">
      <selection activeCell="D20" sqref="D20"/>
    </sheetView>
  </sheetViews>
  <sheetFormatPr defaultColWidth="9.109375" defaultRowHeight="14.4" x14ac:dyDescent="0.3"/>
  <cols>
    <col min="1" max="1" width="9.109375" style="154"/>
    <col min="2" max="2" width="23.88671875" style="154" customWidth="1"/>
    <col min="3" max="3" width="20.33203125" style="154" customWidth="1"/>
    <col min="4" max="4" width="18.6640625" style="154" customWidth="1"/>
    <col min="5" max="5" width="13.109375" style="154" customWidth="1"/>
    <col min="6" max="6" width="10" style="154" customWidth="1"/>
    <col min="7" max="7" width="9.109375" style="154" customWidth="1"/>
    <col min="8" max="8" width="10.6640625" style="154" customWidth="1"/>
    <col min="9" max="16384" width="9.109375" style="154"/>
  </cols>
  <sheetData>
    <row r="2" spans="2:10" ht="15" thickBot="1" x14ac:dyDescent="0.35"/>
    <row r="3" spans="2:10" ht="24" customHeight="1" thickBot="1" x14ac:dyDescent="0.35">
      <c r="B3" s="302" t="s">
        <v>0</v>
      </c>
      <c r="C3" s="301" t="s">
        <v>3</v>
      </c>
      <c r="D3" s="301" t="s">
        <v>792</v>
      </c>
      <c r="E3" s="301" t="s">
        <v>3319</v>
      </c>
      <c r="F3" s="301" t="s">
        <v>3318</v>
      </c>
      <c r="G3" s="301" t="s">
        <v>2</v>
      </c>
      <c r="H3" s="300" t="s">
        <v>3317</v>
      </c>
    </row>
    <row r="4" spans="2:10" ht="24" customHeight="1" x14ac:dyDescent="0.3">
      <c r="B4" s="299" t="s">
        <v>3316</v>
      </c>
      <c r="C4" s="298" t="s">
        <v>1814</v>
      </c>
      <c r="D4" s="298" t="s">
        <v>3315</v>
      </c>
      <c r="E4" s="298" t="s">
        <v>3314</v>
      </c>
      <c r="F4" s="298" t="s">
        <v>1242</v>
      </c>
      <c r="G4" s="298" t="s">
        <v>238</v>
      </c>
      <c r="H4" s="297">
        <v>43994</v>
      </c>
    </row>
    <row r="5" spans="2:10" ht="24" customHeight="1" x14ac:dyDescent="0.3">
      <c r="B5" s="292" t="s">
        <v>3313</v>
      </c>
      <c r="C5" s="291" t="s">
        <v>1814</v>
      </c>
      <c r="D5" s="291" t="s">
        <v>3312</v>
      </c>
      <c r="E5" s="291" t="s">
        <v>3311</v>
      </c>
      <c r="F5" s="291" t="s">
        <v>1242</v>
      </c>
      <c r="G5" s="291" t="s">
        <v>238</v>
      </c>
      <c r="H5" s="290">
        <v>43994</v>
      </c>
      <c r="J5" s="289"/>
    </row>
    <row r="6" spans="2:10" ht="24" customHeight="1" x14ac:dyDescent="0.3">
      <c r="B6" s="296" t="s">
        <v>3310</v>
      </c>
      <c r="C6" s="295" t="s">
        <v>3307</v>
      </c>
      <c r="D6" s="295" t="s">
        <v>445</v>
      </c>
      <c r="E6" s="295" t="s">
        <v>3309</v>
      </c>
      <c r="F6" s="295" t="s">
        <v>1709</v>
      </c>
      <c r="G6" s="295" t="s">
        <v>238</v>
      </c>
      <c r="H6" s="294">
        <v>44724</v>
      </c>
      <c r="I6" s="289"/>
      <c r="J6" s="293"/>
    </row>
    <row r="7" spans="2:10" ht="24" customHeight="1" x14ac:dyDescent="0.3">
      <c r="B7" s="292" t="s">
        <v>3308</v>
      </c>
      <c r="C7" s="291" t="s">
        <v>3307</v>
      </c>
      <c r="D7" s="291" t="s">
        <v>444</v>
      </c>
      <c r="E7" s="291" t="s">
        <v>3306</v>
      </c>
      <c r="F7" s="291" t="s">
        <v>1709</v>
      </c>
      <c r="G7" s="291" t="s">
        <v>238</v>
      </c>
      <c r="H7" s="290">
        <v>44724</v>
      </c>
      <c r="J7" s="293"/>
    </row>
    <row r="8" spans="2:10" ht="24" customHeight="1" x14ac:dyDescent="0.3">
      <c r="B8" s="296" t="s">
        <v>3305</v>
      </c>
      <c r="C8" s="295" t="s">
        <v>1813</v>
      </c>
      <c r="D8" s="295" t="s">
        <v>574</v>
      </c>
      <c r="E8" s="295" t="s">
        <v>3304</v>
      </c>
      <c r="F8" s="295" t="s">
        <v>1709</v>
      </c>
      <c r="G8" s="295" t="s">
        <v>238</v>
      </c>
      <c r="H8" s="294">
        <v>44724</v>
      </c>
      <c r="J8" s="293"/>
    </row>
    <row r="9" spans="2:10" ht="24" customHeight="1" x14ac:dyDescent="0.3">
      <c r="B9" s="292" t="s">
        <v>3303</v>
      </c>
      <c r="C9" s="291" t="s">
        <v>1813</v>
      </c>
      <c r="D9" s="291" t="s">
        <v>577</v>
      </c>
      <c r="E9" s="291" t="s">
        <v>3302</v>
      </c>
      <c r="F9" s="291" t="s">
        <v>1709</v>
      </c>
      <c r="G9" s="291" t="s">
        <v>238</v>
      </c>
      <c r="H9" s="290">
        <v>44724</v>
      </c>
      <c r="I9" s="289"/>
      <c r="J9" s="293"/>
    </row>
    <row r="10" spans="2:10" ht="24" customHeight="1" x14ac:dyDescent="0.3">
      <c r="B10" s="296" t="s">
        <v>441</v>
      </c>
      <c r="C10" s="295" t="s">
        <v>1813</v>
      </c>
      <c r="D10" s="295" t="s">
        <v>576</v>
      </c>
      <c r="E10" s="295" t="s">
        <v>3301</v>
      </c>
      <c r="F10" s="295" t="s">
        <v>1709</v>
      </c>
      <c r="G10" s="295" t="s">
        <v>238</v>
      </c>
      <c r="H10" s="294">
        <v>44724</v>
      </c>
      <c r="J10" s="293"/>
    </row>
    <row r="11" spans="2:10" ht="24" customHeight="1" x14ac:dyDescent="0.3">
      <c r="B11" s="292" t="s">
        <v>3300</v>
      </c>
      <c r="C11" s="291" t="s">
        <v>1813</v>
      </c>
      <c r="D11" s="291" t="s">
        <v>575</v>
      </c>
      <c r="E11" s="291" t="s">
        <v>3299</v>
      </c>
      <c r="F11" s="291" t="s">
        <v>1709</v>
      </c>
      <c r="G11" s="291" t="s">
        <v>816</v>
      </c>
      <c r="H11" s="290">
        <v>44724</v>
      </c>
      <c r="J11" s="293"/>
    </row>
    <row r="12" spans="2:10" ht="24" customHeight="1" x14ac:dyDescent="0.3">
      <c r="B12" s="296" t="s">
        <v>3298</v>
      </c>
      <c r="C12" s="295" t="s">
        <v>3295</v>
      </c>
      <c r="D12" s="295" t="s">
        <v>446</v>
      </c>
      <c r="E12" s="295" t="s">
        <v>3297</v>
      </c>
      <c r="F12" s="295" t="s">
        <v>1709</v>
      </c>
      <c r="G12" s="295" t="s">
        <v>238</v>
      </c>
      <c r="H12" s="294">
        <v>44724</v>
      </c>
      <c r="I12" s="289"/>
      <c r="J12" s="293"/>
    </row>
    <row r="13" spans="2:10" ht="24" customHeight="1" x14ac:dyDescent="0.3">
      <c r="B13" s="292" t="s">
        <v>3296</v>
      </c>
      <c r="C13" s="291" t="s">
        <v>3295</v>
      </c>
      <c r="D13" s="291" t="s">
        <v>447</v>
      </c>
      <c r="E13" s="291" t="s">
        <v>3294</v>
      </c>
      <c r="F13" s="291" t="s">
        <v>1709</v>
      </c>
      <c r="G13" s="291" t="s">
        <v>238</v>
      </c>
      <c r="H13" s="294">
        <v>44724</v>
      </c>
      <c r="J13" s="293"/>
    </row>
    <row r="14" spans="2:10" ht="24" customHeight="1" x14ac:dyDescent="0.3">
      <c r="B14" s="296" t="s">
        <v>3293</v>
      </c>
      <c r="C14" s="295" t="s">
        <v>430</v>
      </c>
      <c r="D14" s="295" t="s">
        <v>3292</v>
      </c>
      <c r="E14" s="295" t="s">
        <v>3291</v>
      </c>
      <c r="F14" s="295" t="s">
        <v>1709</v>
      </c>
      <c r="G14" s="295" t="s">
        <v>238</v>
      </c>
      <c r="H14" s="294">
        <v>44724</v>
      </c>
      <c r="J14" s="293"/>
    </row>
    <row r="15" spans="2:10" ht="24" customHeight="1" x14ac:dyDescent="0.3">
      <c r="B15" s="292" t="s">
        <v>3290</v>
      </c>
      <c r="C15" s="291" t="s">
        <v>3289</v>
      </c>
      <c r="D15" s="291"/>
      <c r="E15" s="291"/>
      <c r="F15" s="291" t="s">
        <v>539</v>
      </c>
      <c r="G15" s="291" t="s">
        <v>238</v>
      </c>
      <c r="H15" s="290">
        <v>43263</v>
      </c>
      <c r="I15" s="289"/>
      <c r="J15" s="289"/>
    </row>
    <row r="16" spans="2:10" ht="24" customHeight="1" thickBot="1" x14ac:dyDescent="0.35">
      <c r="B16" s="288" t="s">
        <v>3288</v>
      </c>
      <c r="C16" s="287" t="s">
        <v>3287</v>
      </c>
      <c r="D16" s="287"/>
      <c r="E16" s="287"/>
      <c r="F16" s="287" t="s">
        <v>3286</v>
      </c>
      <c r="G16" s="287" t="s">
        <v>238</v>
      </c>
      <c r="H16" s="286">
        <v>43263</v>
      </c>
    </row>
  </sheetData>
  <pageMargins left="0.7" right="0.7" top="0.75" bottom="0.75" header="0.3" footer="0.3"/>
  <pageSetup paperSize="9"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Global (All)</vt:lpstr>
      <vt:lpstr>SES Homes</vt:lpstr>
      <vt:lpstr>Colas NR</vt:lpstr>
      <vt:lpstr>CPS ORI</vt:lpstr>
      <vt:lpstr>RBH</vt:lpstr>
      <vt:lpstr>SESW</vt:lpstr>
      <vt:lpstr>CPS</vt:lpstr>
      <vt:lpstr>LO</vt:lpstr>
      <vt:lpstr>Hardware ORI</vt:lpstr>
      <vt:lpstr>IT4A</vt:lpstr>
      <vt:lpstr>Summary</vt:lpstr>
      <vt:lpstr>Sheet 4</vt:lpstr>
      <vt:lpstr>ECO</vt:lpstr>
      <vt:lpstr>Internal List from SW</vt:lpstr>
      <vt:lpstr>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2021-03-10T14:41:05Z</dcterms:modified>
</cp:coreProperties>
</file>