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p17\config\"/>
    </mc:Choice>
  </mc:AlternateContent>
  <xr:revisionPtr revIDLastSave="0" documentId="13_ncr:1_{1BEA2241-1D10-48A2-BD6B-EB9E3F3C904B}" xr6:coauthVersionLast="47" xr6:coauthVersionMax="47" xr10:uidLastSave="{00000000-0000-0000-0000-000000000000}"/>
  <bookViews>
    <workbookView xWindow="7680" yWindow="732" windowWidth="17280" windowHeight="8964" xr2:uid="{00000000-000D-0000-FFFF-FFFF00000000}"/>
  </bookViews>
  <sheets>
    <sheet name="Hours" sheetId="8" r:id="rId1"/>
    <sheet name="Task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8" l="1"/>
  <c r="D15" i="8"/>
  <c r="D16" i="8"/>
  <c r="D17" i="8"/>
  <c r="D18" i="8"/>
  <c r="D19" i="8"/>
  <c r="D20" i="8"/>
  <c r="D13" i="8"/>
  <c r="N3" i="8"/>
  <c r="B14" i="8" s="1"/>
  <c r="C14" i="8" s="1"/>
  <c r="N4" i="8"/>
  <c r="B15" i="8" s="1"/>
  <c r="C15" i="8" s="1"/>
  <c r="N5" i="8"/>
  <c r="B16" i="8" s="1"/>
  <c r="C16" i="8" s="1"/>
  <c r="N6" i="8"/>
  <c r="B17" i="8" s="1"/>
  <c r="C17" i="8" s="1"/>
  <c r="N7" i="8"/>
  <c r="B18" i="8" s="1"/>
  <c r="C18" i="8" s="1"/>
  <c r="N8" i="8"/>
  <c r="B19" i="8" s="1"/>
  <c r="C19" i="8" s="1"/>
  <c r="N9" i="8"/>
  <c r="B20" i="8" s="1"/>
  <c r="C20" i="8" s="1"/>
  <c r="N2" i="8"/>
  <c r="B13" i="8" s="1"/>
  <c r="C13" i="8" s="1"/>
</calcChain>
</file>

<file path=xl/sharedStrings.xml><?xml version="1.0" encoding="utf-8"?>
<sst xmlns="http://schemas.openxmlformats.org/spreadsheetml/2006/main" count="60" uniqueCount="47">
  <si>
    <t>Member</t>
  </si>
  <si>
    <t>ade12</t>
  </si>
  <si>
    <t>Total Hours</t>
  </si>
  <si>
    <t>Notes</t>
  </si>
  <si>
    <t>dub4</t>
  </si>
  <si>
    <t>fia5</t>
  </si>
  <si>
    <t>gwc1</t>
  </si>
  <si>
    <t>jag89</t>
  </si>
  <si>
    <t>kif11</t>
  </si>
  <si>
    <t>tam41</t>
  </si>
  <si>
    <t>joc3</t>
  </si>
  <si>
    <t>Hours Left</t>
  </si>
  <si>
    <t>Average</t>
  </si>
  <si>
    <t>Task</t>
  </si>
  <si>
    <t>Time needed</t>
  </si>
  <si>
    <t>Dependencies</t>
  </si>
  <si>
    <t>T1: UI Spec</t>
  </si>
  <si>
    <t>T2: Test Doc</t>
  </si>
  <si>
    <t>T3: Design Spec</t>
  </si>
  <si>
    <t>T4: Junit Tests</t>
  </si>
  <si>
    <t>T5: Movement</t>
  </si>
  <si>
    <t>T6: Check/Checkmate</t>
  </si>
  <si>
    <t>T7: Java fx UI</t>
  </si>
  <si>
    <t>T8: Saving and Loading</t>
  </si>
  <si>
    <t>T9: UI Presentation</t>
  </si>
  <si>
    <t>Worked on by</t>
  </si>
  <si>
    <t>T1</t>
  </si>
  <si>
    <t>jco3</t>
  </si>
  <si>
    <t>Tam41, kif11</t>
  </si>
  <si>
    <t>T10: Castling</t>
  </si>
  <si>
    <t>T11: En parsant</t>
  </si>
  <si>
    <t>T12: Pawn promotion</t>
  </si>
  <si>
    <t>Easter</t>
  </si>
  <si>
    <t>tam41, ade12</t>
  </si>
  <si>
    <t>T13: Test Report</t>
  </si>
  <si>
    <t>gwc1, kif11, ade12</t>
  </si>
  <si>
    <t>jco3, tam41, kiff11, gwc1</t>
  </si>
  <si>
    <t>jco3, gwc1</t>
  </si>
  <si>
    <t>fia5, gwc1</t>
  </si>
  <si>
    <t>ade12, tam41</t>
  </si>
  <si>
    <t>T9, T1</t>
  </si>
  <si>
    <t>T2</t>
  </si>
  <si>
    <t>gwc1, ade12</t>
  </si>
  <si>
    <t>fia5, jco3</t>
  </si>
  <si>
    <t>fia5, dub4</t>
  </si>
  <si>
    <t>T5, T6, T10, T11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</si>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</sst>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2" fillId="0" borderId="2" xfId="2"/>
    <xf numFmtId="0" fontId="1" fillId="2" borderId="1" xfId="1" applyFill="1"/>
    <xf numFmtId="14" fontId="1" fillId="2" borderId="1" xfId="1" applyNumberFormat="1" applyFill="1"/>
    <xf numFmtId="0" fontId="0" fillId="2" borderId="0" xfId="0" applyFill="1"/>
    <xf numFmtId="0" fontId="2" fillId="2" borderId="2" xfId="2" applyFill="1"/>
    <xf numFmtId="0" fontId="2" fillId="0" borderId="0" xfId="0" applyFont="1"/>
    <xf numFmtId="0" fontId="0" fillId="3" borderId="0" xfId="0" applyFill="1"/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C96-C1DE-4624-94B9-6DDCF081B01D}">
  <dimension ref="A1:O20"/>
  <sheetViews>
    <sheetView tabSelected="1" topLeftCell="D1" workbookViewId="0">
      <selection activeCell="O7" sqref="O7"/>
    </sheetView>
  </sheetViews>
  <sheetFormatPr defaultRowHeight="14.4" x14ac:dyDescent="0.3"/>
  <cols>
    <col min="2" max="13" width="10.77734375" bestFit="1" customWidth="1"/>
    <col min="14" max="14" width="10.44140625" bestFit="1" customWidth="1"/>
    <col min="15" max="15" width="23.77734375" customWidth="1"/>
  </cols>
  <sheetData>
    <row r="1" spans="1:15" ht="15" thickBot="1" x14ac:dyDescent="0.35">
      <c r="A1" s="2" t="s">
        <v>0</v>
      </c>
      <c r="B1" s="3">
        <v>44956</v>
      </c>
      <c r="C1" s="3">
        <v>44963</v>
      </c>
      <c r="D1" s="3">
        <v>44970</v>
      </c>
      <c r="E1" s="3">
        <v>44977</v>
      </c>
      <c r="F1" s="3">
        <v>44984</v>
      </c>
      <c r="G1" s="3">
        <v>44991</v>
      </c>
      <c r="H1" s="3">
        <v>44998</v>
      </c>
      <c r="I1" s="3">
        <v>45005</v>
      </c>
      <c r="J1" s="3" t="s">
        <v>32</v>
      </c>
      <c r="K1" s="3">
        <v>45033</v>
      </c>
      <c r="L1" s="3">
        <v>45040</v>
      </c>
      <c r="M1" s="3">
        <v>45047</v>
      </c>
      <c r="N1" s="5" t="s">
        <v>2</v>
      </c>
      <c r="O1" s="4" t="s">
        <v>3</v>
      </c>
    </row>
    <row r="2" spans="1:15" ht="15" thickBot="1" x14ac:dyDescent="0.35">
      <c r="A2" s="2" t="s">
        <v>1</v>
      </c>
      <c r="B2">
        <v>3</v>
      </c>
      <c r="C2">
        <v>4</v>
      </c>
      <c r="D2">
        <v>5</v>
      </c>
      <c r="E2">
        <v>9</v>
      </c>
      <c r="F2">
        <v>7</v>
      </c>
      <c r="G2">
        <v>8</v>
      </c>
      <c r="H2">
        <v>7</v>
      </c>
      <c r="I2">
        <v>5</v>
      </c>
      <c r="J2" s="7"/>
      <c r="K2">
        <v>5</v>
      </c>
      <c r="L2">
        <v>5</v>
      </c>
      <c r="M2">
        <v>30</v>
      </c>
      <c r="N2" s="1">
        <f>SUM(B2:M2)</f>
        <v>88</v>
      </c>
    </row>
    <row r="3" spans="1:15" ht="15" thickBot="1" x14ac:dyDescent="0.35">
      <c r="A3" s="2" t="s">
        <v>4</v>
      </c>
      <c r="B3">
        <v>1</v>
      </c>
      <c r="C3">
        <v>5</v>
      </c>
      <c r="D3">
        <v>6</v>
      </c>
      <c r="E3">
        <v>9</v>
      </c>
      <c r="F3">
        <v>8</v>
      </c>
      <c r="G3">
        <v>10</v>
      </c>
      <c r="H3">
        <v>7</v>
      </c>
      <c r="I3">
        <v>6</v>
      </c>
      <c r="J3" s="7"/>
      <c r="K3">
        <v>4</v>
      </c>
      <c r="L3">
        <v>9</v>
      </c>
      <c r="M3">
        <v>34</v>
      </c>
      <c r="N3" s="1">
        <f>SUM(B3:M3)</f>
        <v>99</v>
      </c>
    </row>
    <row r="4" spans="1:15" ht="15" thickBot="1" x14ac:dyDescent="0.35">
      <c r="A4" s="2" t="s">
        <v>5</v>
      </c>
      <c r="B4">
        <v>4</v>
      </c>
      <c r="C4">
        <v>2</v>
      </c>
      <c r="D4">
        <v>8</v>
      </c>
      <c r="E4">
        <v>9</v>
      </c>
      <c r="F4">
        <v>5</v>
      </c>
      <c r="G4">
        <v>9</v>
      </c>
      <c r="H4">
        <v>6</v>
      </c>
      <c r="I4">
        <v>8</v>
      </c>
      <c r="J4" s="7"/>
      <c r="K4">
        <v>8</v>
      </c>
      <c r="L4">
        <v>6</v>
      </c>
      <c r="M4">
        <v>22</v>
      </c>
      <c r="N4" s="1">
        <f>SUM(B4:M4)</f>
        <v>87</v>
      </c>
    </row>
    <row r="5" spans="1:15" ht="15" thickBot="1" x14ac:dyDescent="0.35">
      <c r="A5" s="2" t="s">
        <v>6</v>
      </c>
      <c r="B5">
        <v>2</v>
      </c>
      <c r="C5">
        <v>6</v>
      </c>
      <c r="D5">
        <v>6</v>
      </c>
      <c r="E5">
        <v>11</v>
      </c>
      <c r="F5">
        <v>8</v>
      </c>
      <c r="G5">
        <v>9</v>
      </c>
      <c r="H5">
        <v>8</v>
      </c>
      <c r="I5">
        <v>9</v>
      </c>
      <c r="J5" s="7"/>
      <c r="K5">
        <v>7</v>
      </c>
      <c r="L5">
        <v>9</v>
      </c>
      <c r="M5">
        <v>37</v>
      </c>
      <c r="N5" s="1">
        <f>SUM(B5:M5)</f>
        <v>112</v>
      </c>
    </row>
    <row r="6" spans="1:15" ht="15" thickBot="1" x14ac:dyDescent="0.35">
      <c r="A6" s="2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7"/>
      <c r="K6">
        <v>0</v>
      </c>
      <c r="L6">
        <v>0</v>
      </c>
      <c r="M6">
        <v>0</v>
      </c>
      <c r="N6" s="1">
        <f>SUM(B6:M6)</f>
        <v>0</v>
      </c>
    </row>
    <row r="7" spans="1:15" ht="15" thickBot="1" x14ac:dyDescent="0.35">
      <c r="A7" s="2" t="s">
        <v>27</v>
      </c>
      <c r="B7">
        <v>2</v>
      </c>
      <c r="C7">
        <v>3</v>
      </c>
      <c r="D7">
        <v>3</v>
      </c>
      <c r="E7">
        <v>3</v>
      </c>
      <c r="F7">
        <v>4</v>
      </c>
      <c r="G7">
        <v>4</v>
      </c>
      <c r="H7">
        <v>6</v>
      </c>
      <c r="I7">
        <v>7</v>
      </c>
      <c r="J7" s="7"/>
      <c r="K7">
        <v>9</v>
      </c>
      <c r="L7">
        <v>6</v>
      </c>
      <c r="M7">
        <v>36</v>
      </c>
      <c r="N7" s="1">
        <f>SUM(B7:M7)</f>
        <v>83</v>
      </c>
    </row>
    <row r="8" spans="1:15" ht="15" thickBot="1" x14ac:dyDescent="0.35">
      <c r="A8" s="2" t="s">
        <v>8</v>
      </c>
      <c r="B8">
        <v>3</v>
      </c>
      <c r="C8">
        <v>7</v>
      </c>
      <c r="D8">
        <v>7</v>
      </c>
      <c r="E8">
        <v>9</v>
      </c>
      <c r="F8">
        <v>7</v>
      </c>
      <c r="G8">
        <v>5</v>
      </c>
      <c r="H8">
        <v>8</v>
      </c>
      <c r="I8">
        <v>8</v>
      </c>
      <c r="J8" s="7"/>
      <c r="K8">
        <v>5</v>
      </c>
      <c r="L8">
        <v>4</v>
      </c>
      <c r="M8">
        <v>22</v>
      </c>
      <c r="N8" s="1">
        <f>SUM(B8:M8)</f>
        <v>85</v>
      </c>
    </row>
    <row r="9" spans="1:15" ht="15" thickBot="1" x14ac:dyDescent="0.35">
      <c r="A9" s="2" t="s">
        <v>9</v>
      </c>
      <c r="B9">
        <v>5</v>
      </c>
      <c r="C9">
        <v>6</v>
      </c>
      <c r="D9">
        <v>6</v>
      </c>
      <c r="E9">
        <v>8</v>
      </c>
      <c r="F9">
        <v>6</v>
      </c>
      <c r="G9">
        <v>6</v>
      </c>
      <c r="H9">
        <v>10</v>
      </c>
      <c r="I9">
        <v>3</v>
      </c>
      <c r="J9" s="7"/>
      <c r="K9">
        <v>5</v>
      </c>
      <c r="L9">
        <v>5</v>
      </c>
      <c r="M9">
        <v>37</v>
      </c>
      <c r="N9" s="1">
        <f>SUM(B9:M9)</f>
        <v>97</v>
      </c>
    </row>
    <row r="12" spans="1:15" x14ac:dyDescent="0.3">
      <c r="A12" s="4" t="s">
        <v>0</v>
      </c>
      <c r="B12" s="4" t="s">
        <v>2</v>
      </c>
      <c r="C12" s="4" t="s">
        <v>11</v>
      </c>
      <c r="D12" s="4" t="s">
        <v>12</v>
      </c>
    </row>
    <row r="13" spans="1:15" x14ac:dyDescent="0.3">
      <c r="A13" s="4" t="s">
        <v>1</v>
      </c>
      <c r="B13">
        <f>SUM(N2)</f>
        <v>88</v>
      </c>
      <c r="C13">
        <f t="shared" ref="C13:C20" si="0">SUM(80-B13)</f>
        <v>-8</v>
      </c>
      <c r="D13">
        <f>AVERAGE(B2:M2)</f>
        <v>8</v>
      </c>
    </row>
    <row r="14" spans="1:15" x14ac:dyDescent="0.3">
      <c r="A14" s="4" t="s">
        <v>4</v>
      </c>
      <c r="B14">
        <f t="shared" ref="B14:B20" si="1">SUM(N3)</f>
        <v>99</v>
      </c>
      <c r="C14">
        <f t="shared" si="0"/>
        <v>-19</v>
      </c>
      <c r="D14">
        <f>AVERAGE(B3:M3)</f>
        <v>9</v>
      </c>
    </row>
    <row r="15" spans="1:15" x14ac:dyDescent="0.3">
      <c r="A15" s="4" t="s">
        <v>5</v>
      </c>
      <c r="B15">
        <f t="shared" si="1"/>
        <v>87</v>
      </c>
      <c r="C15">
        <f t="shared" si="0"/>
        <v>-7</v>
      </c>
      <c r="D15">
        <f>AVERAGE(B4:M4)</f>
        <v>7.9090909090909092</v>
      </c>
    </row>
    <row r="16" spans="1:15" x14ac:dyDescent="0.3">
      <c r="A16" s="4" t="s">
        <v>6</v>
      </c>
      <c r="B16">
        <f t="shared" si="1"/>
        <v>112</v>
      </c>
      <c r="C16">
        <f t="shared" si="0"/>
        <v>-32</v>
      </c>
      <c r="D16">
        <f>AVERAGE(B5:M5)</f>
        <v>10.181818181818182</v>
      </c>
    </row>
    <row r="17" spans="1:4" x14ac:dyDescent="0.3">
      <c r="A17" s="4" t="s">
        <v>7</v>
      </c>
      <c r="B17">
        <f t="shared" si="1"/>
        <v>0</v>
      </c>
      <c r="C17">
        <f t="shared" si="0"/>
        <v>80</v>
      </c>
      <c r="D17">
        <f>AVERAGE(B6:M6)</f>
        <v>0</v>
      </c>
    </row>
    <row r="18" spans="1:4" x14ac:dyDescent="0.3">
      <c r="A18" s="4" t="s">
        <v>10</v>
      </c>
      <c r="B18">
        <f t="shared" si="1"/>
        <v>83</v>
      </c>
      <c r="C18">
        <f t="shared" si="0"/>
        <v>-3</v>
      </c>
      <c r="D18">
        <f>AVERAGE(B7:M7)</f>
        <v>7.5454545454545459</v>
      </c>
    </row>
    <row r="19" spans="1:4" x14ac:dyDescent="0.3">
      <c r="A19" s="4" t="s">
        <v>8</v>
      </c>
      <c r="B19">
        <f t="shared" si="1"/>
        <v>85</v>
      </c>
      <c r="C19">
        <f t="shared" si="0"/>
        <v>-5</v>
      </c>
      <c r="D19">
        <f>AVERAGE(B8:M8)</f>
        <v>7.7272727272727275</v>
      </c>
    </row>
    <row r="20" spans="1:4" x14ac:dyDescent="0.3">
      <c r="A20" s="4" t="s">
        <v>9</v>
      </c>
      <c r="B20">
        <f t="shared" si="1"/>
        <v>97</v>
      </c>
      <c r="C20">
        <f t="shared" si="0"/>
        <v>-17</v>
      </c>
      <c r="D20">
        <f>AVERAGE(B9:M9)</f>
        <v>8.8181818181818183</v>
      </c>
    </row>
  </sheetData>
  <conditionalFormatting sqref="D13:D20">
    <cfRule type="colorScale" priority="4">
      <colorScale>
        <cfvo type="num" val="0"/>
        <cfvo type="num" val="4.665"/>
        <cfvo type="num" val="9.33"/>
        <color rgb="FFF8696B"/>
        <color rgb="FFFFEB84"/>
        <color rgb="FF63BE7B"/>
      </colorScale>
    </cfRule>
  </conditionalFormatting>
  <conditionalFormatting sqref="C13:C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B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I9 K2:M9">
    <cfRule type="colorScale" priority="1">
      <colorScale>
        <cfvo type="num" val="0"/>
        <cfvo type="num" val="9"/>
        <cfvo type="num" val="18"/>
        <color rgb="FFF8696B"/>
        <color rgb="FF92D050"/>
        <color rgb="FF7030A0"/>
      </colorScale>
    </cfRule>
  </conditionalFormatting>
  <conditionalFormatting sqref="L2:M5 L7:M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M6 B2:I9 K2:K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E1F-FE08-47AD-A203-884ADACFC749}">
  <dimension ref="A1:E14"/>
  <sheetViews>
    <sheetView workbookViewId="0">
      <selection activeCell="A17" sqref="A17"/>
    </sheetView>
  </sheetViews>
  <sheetFormatPr defaultRowHeight="14.4" x14ac:dyDescent="0.3"/>
  <cols>
    <col min="1" max="1" width="19.5546875" bestFit="1" customWidth="1"/>
    <col min="2" max="2" width="11.44140625" bestFit="1" customWidth="1"/>
    <col min="3" max="3" width="13.77734375" bestFit="1" customWidth="1"/>
    <col min="4" max="4" width="21.5546875" bestFit="1" customWidth="1"/>
    <col min="5" max="5" width="11.44140625" bestFit="1" customWidth="1"/>
  </cols>
  <sheetData>
    <row r="1" spans="1:5" x14ac:dyDescent="0.3">
      <c r="A1" s="6" t="s">
        <v>13</v>
      </c>
      <c r="B1" s="6" t="s">
        <v>14</v>
      </c>
      <c r="C1" s="6" t="s">
        <v>15</v>
      </c>
      <c r="D1" s="6" t="s">
        <v>25</v>
      </c>
      <c r="E1" s="6" t="s">
        <v>3</v>
      </c>
    </row>
    <row r="2" spans="1:5" x14ac:dyDescent="0.3">
      <c r="A2" t="s">
        <v>16</v>
      </c>
      <c r="B2">
        <v>0</v>
      </c>
      <c r="D2" t="s">
        <v>33</v>
      </c>
    </row>
    <row r="3" spans="1:5" x14ac:dyDescent="0.3">
      <c r="A3" t="s">
        <v>17</v>
      </c>
      <c r="B3">
        <v>0</v>
      </c>
      <c r="D3" t="s">
        <v>35</v>
      </c>
    </row>
    <row r="4" spans="1:5" x14ac:dyDescent="0.3">
      <c r="A4" t="s">
        <v>18</v>
      </c>
      <c r="B4">
        <v>0</v>
      </c>
      <c r="D4" t="s">
        <v>36</v>
      </c>
    </row>
    <row r="5" spans="1:5" x14ac:dyDescent="0.3">
      <c r="A5" t="s">
        <v>19</v>
      </c>
      <c r="B5">
        <v>0</v>
      </c>
      <c r="C5" t="s">
        <v>45</v>
      </c>
      <c r="D5" t="s">
        <v>28</v>
      </c>
    </row>
    <row r="6" spans="1:5" x14ac:dyDescent="0.3">
      <c r="A6" t="s">
        <v>20</v>
      </c>
      <c r="B6">
        <v>0</v>
      </c>
      <c r="D6" t="s">
        <v>42</v>
      </c>
    </row>
    <row r="7" spans="1:5" x14ac:dyDescent="0.3">
      <c r="A7" t="s">
        <v>21</v>
      </c>
      <c r="B7">
        <v>0</v>
      </c>
      <c r="D7" t="s">
        <v>37</v>
      </c>
    </row>
    <row r="8" spans="1:5" x14ac:dyDescent="0.3">
      <c r="A8" t="s">
        <v>22</v>
      </c>
      <c r="B8">
        <v>0</v>
      </c>
      <c r="C8" t="s">
        <v>40</v>
      </c>
      <c r="D8" t="s">
        <v>38</v>
      </c>
    </row>
    <row r="9" spans="1:5" x14ac:dyDescent="0.3">
      <c r="A9" t="s">
        <v>23</v>
      </c>
      <c r="B9">
        <v>0</v>
      </c>
      <c r="D9" t="s">
        <v>39</v>
      </c>
    </row>
    <row r="10" spans="1:5" x14ac:dyDescent="0.3">
      <c r="A10" t="s">
        <v>24</v>
      </c>
      <c r="B10">
        <v>0</v>
      </c>
      <c r="C10" t="s">
        <v>26</v>
      </c>
      <c r="D10" t="s">
        <v>43</v>
      </c>
    </row>
    <row r="11" spans="1:5" x14ac:dyDescent="0.3">
      <c r="A11" t="s">
        <v>29</v>
      </c>
      <c r="B11">
        <v>0</v>
      </c>
      <c r="D11" t="s">
        <v>37</v>
      </c>
    </row>
    <row r="12" spans="1:5" x14ac:dyDescent="0.3">
      <c r="A12" t="s">
        <v>30</v>
      </c>
      <c r="B12">
        <v>0</v>
      </c>
      <c r="D12" t="s">
        <v>37</v>
      </c>
    </row>
    <row r="13" spans="1:5" x14ac:dyDescent="0.3">
      <c r="A13" t="s">
        <v>31</v>
      </c>
      <c r="B13">
        <v>0</v>
      </c>
      <c r="C13" t="s">
        <v>46</v>
      </c>
      <c r="D13" t="s">
        <v>44</v>
      </c>
    </row>
    <row r="14" spans="1:5" x14ac:dyDescent="0.3">
      <c r="A14" t="s">
        <v>34</v>
      </c>
      <c r="B14">
        <v>0</v>
      </c>
      <c r="C14" t="s">
        <v>41</v>
      </c>
      <c r="D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2015-06-05T18:17:20Z</dcterms:created>
  <dcterms:modified xsi:type="dcterms:W3CDTF">2023-05-10T23:07:36Z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2023-02-20T15:14:11Z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90dbde54-f9c1-4249-8150-b1260898aba1</vt:lpwstr>
  </property>
  <property fmtid="{D5CDD505-2E9C-101B-9397-08002B2CF9AE}" pid="8" name="MSIP_Label_f2dfecbd-fc97-4e8a-a9cd-19ed496c406e_ContentBits">
    <vt:lpwstr>0</vt:lpwstr>
  </property>
</Properties>
</file>