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8"/>
  <workbookPr/>
  <mc:AlternateContent xmlns:mc="http://schemas.openxmlformats.org/markup-compatibility/2006">
    <mc:Choice Requires="x15">
      <x15ac:absPath xmlns:x15ac="http://schemas.microsoft.com/office/spreadsheetml/2010/11/ac" url="U:\Kidney\"/>
    </mc:Choice>
  </mc:AlternateContent>
  <xr:revisionPtr revIDLastSave="1" documentId="13_ncr:1_{AE76E5F3-2436-4238-BEDB-A4DBB53ABE93}" xr6:coauthVersionLast="47" xr6:coauthVersionMax="47" xr10:uidLastSave="{4A0D6CE9-B3B1-4E2C-8D6C-9A65760FD90A}"/>
  <bookViews>
    <workbookView xWindow="38280" yWindow="-120" windowWidth="29040" windowHeight="15840" firstSheet="1" activeTab="2" xr2:uid="{00000000-000D-0000-FFFF-FFFF00000000}"/>
  </bookViews>
  <sheets>
    <sheet name="sample numbers" sheetId="6" r:id="rId1"/>
    <sheet name="K1 samples" sheetId="1" r:id="rId2"/>
    <sheet name="K2 samples" sheetId="2" r:id="rId3"/>
    <sheet name="K3 samples" sheetId="4" r:id="rId4"/>
    <sheet name="K12 sampl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2" l="1"/>
  <c r="R3" i="2"/>
  <c r="R4" i="2"/>
  <c r="R6" i="2"/>
  <c r="R7" i="2"/>
  <c r="R9" i="2"/>
  <c r="R13" i="2"/>
  <c r="R14" i="2"/>
  <c r="R15" i="2"/>
  <c r="R17" i="2"/>
  <c r="R18" i="2"/>
  <c r="R19" i="2"/>
  <c r="R20" i="2"/>
  <c r="R21" i="2"/>
  <c r="R22" i="2"/>
  <c r="B9" i="6"/>
  <c r="Q10" i="4"/>
  <c r="Q9" i="4"/>
  <c r="Q8" i="4"/>
  <c r="Q7" i="4"/>
  <c r="Q6" i="4"/>
  <c r="Q5" i="4"/>
  <c r="Q4" i="4"/>
  <c r="Q3" i="4"/>
  <c r="Q2" i="4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5" i="1"/>
  <c r="Q84" i="1"/>
  <c r="Q82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4" i="1"/>
  <c r="Q52" i="1"/>
  <c r="Q51" i="1"/>
  <c r="Q50" i="1"/>
  <c r="Q49" i="1"/>
  <c r="Q48" i="1"/>
  <c r="Q47" i="1"/>
  <c r="Q46" i="1"/>
  <c r="Q45" i="1"/>
  <c r="Q44" i="1"/>
  <c r="Q43" i="1"/>
  <c r="Q42" i="1"/>
  <c r="Q41" i="1"/>
  <c r="Q39" i="1"/>
  <c r="Q38" i="1"/>
  <c r="Q37" i="1"/>
  <c r="Q36" i="1"/>
  <c r="Q35" i="1"/>
  <c r="Q34" i="1"/>
  <c r="Q33" i="1"/>
  <c r="Q32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3" i="1"/>
  <c r="Q2" i="1"/>
</calcChain>
</file>

<file path=xl/sharedStrings.xml><?xml version="1.0" encoding="utf-8"?>
<sst xmlns="http://schemas.openxmlformats.org/spreadsheetml/2006/main" count="2397" uniqueCount="546">
  <si>
    <t>group</t>
  </si>
  <si>
    <t>sample number</t>
  </si>
  <si>
    <t>K1</t>
  </si>
  <si>
    <t>K2</t>
  </si>
  <si>
    <t>K3</t>
  </si>
  <si>
    <t>K12</t>
  </si>
  <si>
    <t>Total</t>
  </si>
  <si>
    <t>SampleID_K1</t>
  </si>
  <si>
    <t>SampleK1_Name-original</t>
  </si>
  <si>
    <t xml:space="preserve"> Sample_Well</t>
  </si>
  <si>
    <t xml:space="preserve"> Sample_Plate</t>
  </si>
  <si>
    <t xml:space="preserve"> Sentrix_ID</t>
  </si>
  <si>
    <t xml:space="preserve"> Sentrix_Position</t>
  </si>
  <si>
    <t>Time</t>
  </si>
  <si>
    <t>Array_type</t>
  </si>
  <si>
    <t>gender_donor</t>
  </si>
  <si>
    <t>gender_recipient</t>
  </si>
  <si>
    <t>graft_functioning</t>
  </si>
  <si>
    <t>graft_failure_date</t>
  </si>
  <si>
    <t>KDPI</t>
  </si>
  <si>
    <t>KDRI</t>
  </si>
  <si>
    <t>eGFR_1wk</t>
  </si>
  <si>
    <t>eGFR_1mo</t>
  </si>
  <si>
    <t>Creatinine_reduction_ratio</t>
  </si>
  <si>
    <t>Creatinine_d1</t>
  </si>
  <si>
    <t>Creatinine_d2</t>
  </si>
  <si>
    <t>eGFR_6mo</t>
  </si>
  <si>
    <t>eGFR_12mo</t>
  </si>
  <si>
    <t>eGFR_24mo</t>
  </si>
  <si>
    <t>eGFR_36mo</t>
  </si>
  <si>
    <t>eGFR_48mo</t>
  </si>
  <si>
    <t>eGFR_60mo</t>
  </si>
  <si>
    <t>DGF=1, non-DGF=0</t>
  </si>
  <si>
    <t>DCD(yes/no)</t>
  </si>
  <si>
    <t>145_K1</t>
  </si>
  <si>
    <t>145 K1</t>
  </si>
  <si>
    <t>C03</t>
  </si>
  <si>
    <t>VRM01</t>
  </si>
  <si>
    <t>R01C02</t>
  </si>
  <si>
    <t>450K</t>
  </si>
  <si>
    <t>M</t>
  </si>
  <si>
    <t>Yes</t>
  </si>
  <si>
    <t>no</t>
  </si>
  <si>
    <t>160_K1</t>
  </si>
  <si>
    <t>160 K1</t>
  </si>
  <si>
    <t>F03</t>
  </si>
  <si>
    <t>R04C02</t>
  </si>
  <si>
    <t>F</t>
  </si>
  <si>
    <t>178_K1</t>
  </si>
  <si>
    <t>178 K1</t>
  </si>
  <si>
    <t>D03</t>
  </si>
  <si>
    <t>R02C02</t>
  </si>
  <si>
    <t>188_K1</t>
  </si>
  <si>
    <t>188 K1</t>
  </si>
  <si>
    <t>G03</t>
  </si>
  <si>
    <t>R05C02</t>
  </si>
  <si>
    <t>190_K1</t>
  </si>
  <si>
    <t>190 K1</t>
  </si>
  <si>
    <t>H03</t>
  </si>
  <si>
    <t>R06C02</t>
  </si>
  <si>
    <t>196_K1</t>
  </si>
  <si>
    <t>196 K1</t>
  </si>
  <si>
    <t>E03</t>
  </si>
  <si>
    <t>R03C02</t>
  </si>
  <si>
    <t>58_K1</t>
  </si>
  <si>
    <t>58 K-1</t>
  </si>
  <si>
    <t>B02</t>
  </si>
  <si>
    <t>VRM02b</t>
  </si>
  <si>
    <t>61_K1</t>
  </si>
  <si>
    <t>61 K-1</t>
  </si>
  <si>
    <t>A01</t>
  </si>
  <si>
    <t>R01C01</t>
  </si>
  <si>
    <t>135_K1</t>
  </si>
  <si>
    <t>135 K-1</t>
  </si>
  <si>
    <t>A02</t>
  </si>
  <si>
    <t>136_K1</t>
  </si>
  <si>
    <t>136 K-1</t>
  </si>
  <si>
    <t>C02</t>
  </si>
  <si>
    <t>159_K1</t>
  </si>
  <si>
    <t>159 K-1</t>
  </si>
  <si>
    <t>B01</t>
  </si>
  <si>
    <t>R02C01</t>
  </si>
  <si>
    <t>168_K1</t>
  </si>
  <si>
    <t xml:space="preserve">168K-1 </t>
  </si>
  <si>
    <t>H01</t>
  </si>
  <si>
    <t>186_K1</t>
  </si>
  <si>
    <t>186 K-1</t>
  </si>
  <si>
    <t>C01</t>
  </si>
  <si>
    <t>R03C01</t>
  </si>
  <si>
    <t>187_K1</t>
  </si>
  <si>
    <t>187 K-1</t>
  </si>
  <si>
    <t>D01</t>
  </si>
  <si>
    <t>R04C01</t>
  </si>
  <si>
    <t>192_K1</t>
  </si>
  <si>
    <t>192 K-1</t>
  </si>
  <si>
    <t>E01</t>
  </si>
  <si>
    <t>R05C01</t>
  </si>
  <si>
    <t>yes</t>
  </si>
  <si>
    <t>193_K1</t>
  </si>
  <si>
    <t>193 K-1</t>
  </si>
  <si>
    <t>F01</t>
  </si>
  <si>
    <t>R06C01</t>
  </si>
  <si>
    <t>197_K1</t>
  </si>
  <si>
    <t>197 K-1</t>
  </si>
  <si>
    <t>G01</t>
  </si>
  <si>
    <t>71_K1</t>
  </si>
  <si>
    <t xml:space="preserve">71 K-1 </t>
  </si>
  <si>
    <t>VRM03</t>
  </si>
  <si>
    <t>89_K1</t>
  </si>
  <si>
    <t xml:space="preserve">89 K-1 </t>
  </si>
  <si>
    <t>169_K1</t>
  </si>
  <si>
    <t xml:space="preserve">169 K-1 </t>
  </si>
  <si>
    <t>170_K1</t>
  </si>
  <si>
    <t xml:space="preserve">170 K-1 </t>
  </si>
  <si>
    <t>175_K1</t>
  </si>
  <si>
    <t>175 K-1</t>
  </si>
  <si>
    <t>191_K1</t>
  </si>
  <si>
    <t>191 K-1</t>
  </si>
  <si>
    <t>198_K1</t>
  </si>
  <si>
    <t xml:space="preserve">198 K-1 </t>
  </si>
  <si>
    <t>201_K1</t>
  </si>
  <si>
    <t>201 K-1</t>
  </si>
  <si>
    <t>No</t>
  </si>
  <si>
    <t>202_K1</t>
  </si>
  <si>
    <t>202 K-1</t>
  </si>
  <si>
    <t>203_K1</t>
  </si>
  <si>
    <t>203 K-1</t>
  </si>
  <si>
    <t>206_K1</t>
  </si>
  <si>
    <t xml:space="preserve">206 K-1 </t>
  </si>
  <si>
    <t>D02</t>
  </si>
  <si>
    <t>92_K1</t>
  </si>
  <si>
    <t>92 K-1</t>
  </si>
  <si>
    <t>132_K1</t>
  </si>
  <si>
    <t>132 K-1</t>
  </si>
  <si>
    <t>B03</t>
  </si>
  <si>
    <t>148_K1</t>
  </si>
  <si>
    <t>148 K-1</t>
  </si>
  <si>
    <t>A03</t>
  </si>
  <si>
    <t>174_K1</t>
  </si>
  <si>
    <t>174 K-1</t>
  </si>
  <si>
    <t>H02</t>
  </si>
  <si>
    <t>179_K1</t>
  </si>
  <si>
    <t>179 K-1</t>
  </si>
  <si>
    <t>182_K1</t>
  </si>
  <si>
    <t>182 K-1</t>
  </si>
  <si>
    <t>G02</t>
  </si>
  <si>
    <t>185_K1</t>
  </si>
  <si>
    <t>185 K-1</t>
  </si>
  <si>
    <t>199_K1</t>
  </si>
  <si>
    <t>199 K-1</t>
  </si>
  <si>
    <t>200_K1</t>
  </si>
  <si>
    <t>200 K-1</t>
  </si>
  <si>
    <t>10_K1</t>
  </si>
  <si>
    <t>10-K1</t>
  </si>
  <si>
    <t>VRM5</t>
  </si>
  <si>
    <t>109_K1</t>
  </si>
  <si>
    <t>109 K1</t>
  </si>
  <si>
    <t>VRM6_01</t>
  </si>
  <si>
    <t>151_K1</t>
  </si>
  <si>
    <t>151 K1</t>
  </si>
  <si>
    <t>157_K1</t>
  </si>
  <si>
    <t>157 K1</t>
  </si>
  <si>
    <t>UVA01_K1</t>
  </si>
  <si>
    <t>UVA_001</t>
  </si>
  <si>
    <t>VRM9</t>
  </si>
  <si>
    <t>EPIC</t>
  </si>
  <si>
    <t>UVA02_K1</t>
  </si>
  <si>
    <t>UVA_002</t>
  </si>
  <si>
    <t>UVA03_K1</t>
  </si>
  <si>
    <t>UVA_003</t>
  </si>
  <si>
    <t>UVA04_K1</t>
  </si>
  <si>
    <t>UVA_004</t>
  </si>
  <si>
    <t>UVA05_K1</t>
  </si>
  <si>
    <t>UVA_005</t>
  </si>
  <si>
    <t>UVA06_K1</t>
  </si>
  <si>
    <t>UVA_006</t>
  </si>
  <si>
    <t>UVA07_K1</t>
  </si>
  <si>
    <t>UVA_007</t>
  </si>
  <si>
    <t>R07C01</t>
  </si>
  <si>
    <t>73_K1</t>
  </si>
  <si>
    <t>73 K1</t>
  </si>
  <si>
    <t>VRM11</t>
  </si>
  <si>
    <t>133_K1</t>
  </si>
  <si>
    <t>133 k1</t>
  </si>
  <si>
    <t>158_K1</t>
  </si>
  <si>
    <t>158 k1</t>
  </si>
  <si>
    <t>165_K1</t>
  </si>
  <si>
    <t>165 k1</t>
  </si>
  <si>
    <t>171_K1</t>
  </si>
  <si>
    <t>171 k1</t>
  </si>
  <si>
    <t>65_K1</t>
  </si>
  <si>
    <t>65K1</t>
  </si>
  <si>
    <t>VRM10</t>
  </si>
  <si>
    <t>R08C01</t>
  </si>
  <si>
    <t>448_K1</t>
  </si>
  <si>
    <t>450_K1</t>
  </si>
  <si>
    <t>453_K1</t>
  </si>
  <si>
    <t>451_K1</t>
  </si>
  <si>
    <t>481_K1</t>
  </si>
  <si>
    <t>456_K1</t>
  </si>
  <si>
    <t>447_K1</t>
  </si>
  <si>
    <t>114_K1</t>
  </si>
  <si>
    <t>114K1</t>
  </si>
  <si>
    <t>454_K1</t>
  </si>
  <si>
    <t>480_K1</t>
  </si>
  <si>
    <t>E02</t>
  </si>
  <si>
    <t>457_K1</t>
  </si>
  <si>
    <t>F02</t>
  </si>
  <si>
    <t>461_K1</t>
  </si>
  <si>
    <t>466_K1</t>
  </si>
  <si>
    <t>115_K1</t>
  </si>
  <si>
    <t>115K1</t>
  </si>
  <si>
    <t>444_K1</t>
  </si>
  <si>
    <t>445_K1</t>
  </si>
  <si>
    <t>438_K1</t>
  </si>
  <si>
    <t>443_K1</t>
  </si>
  <si>
    <t>478_K1</t>
  </si>
  <si>
    <t>460_K1</t>
  </si>
  <si>
    <t>134_K1</t>
  </si>
  <si>
    <t>134K1</t>
  </si>
  <si>
    <t>434_K1</t>
  </si>
  <si>
    <t>A04</t>
  </si>
  <si>
    <t>479_K1</t>
  </si>
  <si>
    <t>D04</t>
  </si>
  <si>
    <t>111_K1</t>
  </si>
  <si>
    <t>111K1</t>
  </si>
  <si>
    <t>C04</t>
  </si>
  <si>
    <t>67_K1</t>
  </si>
  <si>
    <t>67 K1</t>
  </si>
  <si>
    <t>68_K1</t>
  </si>
  <si>
    <t>68 K1</t>
  </si>
  <si>
    <t>72_K1</t>
  </si>
  <si>
    <t>72 K1</t>
  </si>
  <si>
    <t>166_K1</t>
  </si>
  <si>
    <t>166K1</t>
  </si>
  <si>
    <t>84_K1</t>
  </si>
  <si>
    <t>84 K1</t>
  </si>
  <si>
    <t>116_K1</t>
  </si>
  <si>
    <t>116 K1</t>
  </si>
  <si>
    <t>184_K1</t>
  </si>
  <si>
    <t>184 K1</t>
  </si>
  <si>
    <t>1110/20/15</t>
  </si>
  <si>
    <t>189_K1</t>
  </si>
  <si>
    <t>189 K1</t>
  </si>
  <si>
    <t>207_K1</t>
  </si>
  <si>
    <t>207 K1</t>
  </si>
  <si>
    <t>208_K1</t>
  </si>
  <si>
    <t>208 K1</t>
  </si>
  <si>
    <t>MF106_K1</t>
  </si>
  <si>
    <t>MF106 K1</t>
  </si>
  <si>
    <t>MF429_K1</t>
  </si>
  <si>
    <t>MF429 K1</t>
  </si>
  <si>
    <t>MF483_K1</t>
  </si>
  <si>
    <t>MF483 K1</t>
  </si>
  <si>
    <t>E04</t>
  </si>
  <si>
    <t>MF485_K1</t>
  </si>
  <si>
    <t>MF485 K1</t>
  </si>
  <si>
    <t>F04</t>
  </si>
  <si>
    <t>KUT001_K1</t>
  </si>
  <si>
    <t>KUT001K1</t>
  </si>
  <si>
    <t>VRM13</t>
  </si>
  <si>
    <t>KUT005_K1</t>
  </si>
  <si>
    <t>KUT005K1</t>
  </si>
  <si>
    <t>KUT006_K1</t>
  </si>
  <si>
    <t>KUT006K1</t>
  </si>
  <si>
    <t>KUT007_K1</t>
  </si>
  <si>
    <t>KUT007K1</t>
  </si>
  <si>
    <t>KUT008_K1</t>
  </si>
  <si>
    <t>KUT008K1</t>
  </si>
  <si>
    <t>KUT009_K1</t>
  </si>
  <si>
    <t>KUT009K1</t>
  </si>
  <si>
    <t>KUT010_K1</t>
  </si>
  <si>
    <t>KUT010K1</t>
  </si>
  <si>
    <t>KUT012_K1</t>
  </si>
  <si>
    <t>KUT012K1</t>
  </si>
  <si>
    <t>KUT013_K1</t>
  </si>
  <si>
    <t>KUT013K1</t>
  </si>
  <si>
    <t>KUT049_K1</t>
  </si>
  <si>
    <t>KUT049K1</t>
  </si>
  <si>
    <t>VRM14</t>
  </si>
  <si>
    <t>KUT055_K1</t>
  </si>
  <si>
    <t>KUT055K1</t>
  </si>
  <si>
    <t>KUT072_K1</t>
  </si>
  <si>
    <t>KUT072K1</t>
  </si>
  <si>
    <t>KUT086_K1</t>
  </si>
  <si>
    <t>KUT086K1</t>
  </si>
  <si>
    <t>KUT102_K1</t>
  </si>
  <si>
    <t>KUT102K1</t>
  </si>
  <si>
    <t>KUT111_K1</t>
  </si>
  <si>
    <t>KUT111K1</t>
  </si>
  <si>
    <t>KUT024_K1</t>
  </si>
  <si>
    <t>KUT024K1</t>
  </si>
  <si>
    <t>VRM15</t>
  </si>
  <si>
    <t>KUT027_K1</t>
  </si>
  <si>
    <t>KUT027K1</t>
  </si>
  <si>
    <t>KUT030_K1</t>
  </si>
  <si>
    <t>KUT030K1</t>
  </si>
  <si>
    <t>KUT038_K1</t>
  </si>
  <si>
    <t>KUT038K1</t>
  </si>
  <si>
    <t>KUT048_K1</t>
  </si>
  <si>
    <t>KUT048K1</t>
  </si>
  <si>
    <t>KUT110_K1</t>
  </si>
  <si>
    <t>KUT110K1</t>
  </si>
  <si>
    <t>KUT116_K1</t>
  </si>
  <si>
    <t>KUT116K1</t>
  </si>
  <si>
    <t>KUT119_K1</t>
  </si>
  <si>
    <t>KUT119K1</t>
  </si>
  <si>
    <t>VRM16</t>
  </si>
  <si>
    <t>KUT4_K1</t>
  </si>
  <si>
    <t>KUT4K1</t>
  </si>
  <si>
    <t>KUT128_K1</t>
  </si>
  <si>
    <t>KUT128K1</t>
  </si>
  <si>
    <t>G04</t>
  </si>
  <si>
    <t>KUT132_K1</t>
  </si>
  <si>
    <t>KUT132K1</t>
  </si>
  <si>
    <t>B06</t>
  </si>
  <si>
    <t>KUT133_K1</t>
  </si>
  <si>
    <t>KUT133K1</t>
  </si>
  <si>
    <t>C06</t>
  </si>
  <si>
    <t>NYK487_K1</t>
  </si>
  <si>
    <t>NYK487</t>
  </si>
  <si>
    <t>NYK488_K1</t>
  </si>
  <si>
    <t>NYK488</t>
  </si>
  <si>
    <t>NYK489_K1</t>
  </si>
  <si>
    <t>NYK489</t>
  </si>
  <si>
    <t>NYK490_K1</t>
  </si>
  <si>
    <t>NYK490</t>
  </si>
  <si>
    <t>NYK491_K1</t>
  </si>
  <si>
    <t>NYK491</t>
  </si>
  <si>
    <t>NYK509_K1</t>
  </si>
  <si>
    <t>NYK509</t>
  </si>
  <si>
    <t>NYK512_K1</t>
  </si>
  <si>
    <t>NYK512</t>
  </si>
  <si>
    <t>NYK513_K1</t>
  </si>
  <si>
    <t>NYK513</t>
  </si>
  <si>
    <t>NYK514_K1</t>
  </si>
  <si>
    <t>NYK514</t>
  </si>
  <si>
    <t>NYK515_K1</t>
  </si>
  <si>
    <t>NYK515</t>
  </si>
  <si>
    <t>NYK519_K1</t>
  </si>
  <si>
    <t>NYK519</t>
  </si>
  <si>
    <t>KUT052_K1</t>
  </si>
  <si>
    <t>KUT052K1</t>
  </si>
  <si>
    <t>E05</t>
  </si>
  <si>
    <t>KUT070_K1</t>
  </si>
  <si>
    <t>KUT070K1</t>
  </si>
  <si>
    <t>F05</t>
  </si>
  <si>
    <t>KUT071_K1</t>
  </si>
  <si>
    <t>KUT071K1</t>
  </si>
  <si>
    <t>G05</t>
  </si>
  <si>
    <t>KUT096_K1</t>
  </si>
  <si>
    <t>KUT096K1</t>
  </si>
  <si>
    <t>H05</t>
  </si>
  <si>
    <t>NYK493_K1</t>
  </si>
  <si>
    <t>NYK493</t>
  </si>
  <si>
    <t>NYK494_K1</t>
  </si>
  <si>
    <t>NYK494</t>
  </si>
  <si>
    <t>NYK500_K1</t>
  </si>
  <si>
    <t>NYK500</t>
  </si>
  <si>
    <t>NYK501_K1</t>
  </si>
  <si>
    <t>NYK501</t>
  </si>
  <si>
    <t>NYK503_K1</t>
  </si>
  <si>
    <t>NYK503</t>
  </si>
  <si>
    <t>108_K1</t>
  </si>
  <si>
    <t>108K1</t>
  </si>
  <si>
    <t>149_K1</t>
  </si>
  <si>
    <t>149K1</t>
  </si>
  <si>
    <t>SEN003_K1</t>
  </si>
  <si>
    <t>SEN003K1</t>
  </si>
  <si>
    <t>KUT061_K1</t>
  </si>
  <si>
    <t>KUT061K1</t>
  </si>
  <si>
    <t>KUT130_K1</t>
  </si>
  <si>
    <t>KUT130K1</t>
  </si>
  <si>
    <t>KUT131_K1</t>
  </si>
  <si>
    <t>KUT131K1</t>
  </si>
  <si>
    <t>SampleID_K2</t>
  </si>
  <si>
    <t>Sample_Name-original</t>
  </si>
  <si>
    <t>Sample_Well</t>
  </si>
  <si>
    <t>Sample_Plate</t>
  </si>
  <si>
    <t>Pool_ID</t>
  </si>
  <si>
    <t>Sentrix_ID</t>
  </si>
  <si>
    <t>Sentrix_Position</t>
  </si>
  <si>
    <t>58_K2</t>
  </si>
  <si>
    <t>58 K2</t>
  </si>
  <si>
    <t>VRM6</t>
  </si>
  <si>
    <t>.</t>
  </si>
  <si>
    <t>61_K2</t>
  </si>
  <si>
    <t>61 K2</t>
  </si>
  <si>
    <t>67_K2</t>
  </si>
  <si>
    <t>67 K2</t>
  </si>
  <si>
    <t>68_K2</t>
  </si>
  <si>
    <t>68 K2</t>
  </si>
  <si>
    <t>72_K2</t>
  </si>
  <si>
    <t>72 K2</t>
  </si>
  <si>
    <t>73_K2</t>
  </si>
  <si>
    <t>73 K2</t>
  </si>
  <si>
    <t>84_K2</t>
  </si>
  <si>
    <t>84 K2</t>
  </si>
  <si>
    <t>pos</t>
  </si>
  <si>
    <t>died</t>
  </si>
  <si>
    <t>92_K2</t>
  </si>
  <si>
    <t>92 K2</t>
  </si>
  <si>
    <t>108_K2</t>
  </si>
  <si>
    <t>108K2</t>
  </si>
  <si>
    <t>109_K2</t>
  </si>
  <si>
    <t>109 K2</t>
  </si>
  <si>
    <t>149_K2</t>
  </si>
  <si>
    <t>149K2</t>
  </si>
  <si>
    <t>B04</t>
  </si>
  <si>
    <t>male</t>
  </si>
  <si>
    <t>151_K2</t>
  </si>
  <si>
    <t>151 K2</t>
  </si>
  <si>
    <t>157_K2</t>
  </si>
  <si>
    <t>157 K2</t>
  </si>
  <si>
    <t>160_K2</t>
  </si>
  <si>
    <t>160 K2</t>
  </si>
  <si>
    <t>SEN003_K2</t>
  </si>
  <si>
    <t>SEN003K2</t>
  </si>
  <si>
    <t>UVA01_K2</t>
  </si>
  <si>
    <t>UVA01 K2</t>
  </si>
  <si>
    <t>UVA02_K2</t>
  </si>
  <si>
    <t>UVA02 K2</t>
  </si>
  <si>
    <t>UVA03_K2</t>
  </si>
  <si>
    <t>UVA03 K2</t>
  </si>
  <si>
    <t>UVA04_K2</t>
  </si>
  <si>
    <t>UVA04 K2</t>
  </si>
  <si>
    <t>UVA05_K2</t>
  </si>
  <si>
    <t>UVA05 K2</t>
  </si>
  <si>
    <t>UVA06_K2</t>
  </si>
  <si>
    <t>UVA06 K2</t>
  </si>
  <si>
    <t>KUT001_K2</t>
  </si>
  <si>
    <t>KUT001K2</t>
  </si>
  <si>
    <t>KUT005_K2</t>
  </si>
  <si>
    <t>KUT005K2</t>
  </si>
  <si>
    <t>KUT006_K2</t>
  </si>
  <si>
    <t>KUT006K2</t>
  </si>
  <si>
    <t>KUT007_K2</t>
  </si>
  <si>
    <t>KUT007K2</t>
  </si>
  <si>
    <t>KUT008_K2</t>
  </si>
  <si>
    <t>KUT008K2</t>
  </si>
  <si>
    <t>KUT009_K2</t>
  </si>
  <si>
    <t>KUT009K2</t>
  </si>
  <si>
    <t>KUT010_K2</t>
  </si>
  <si>
    <t>KUT010K2</t>
  </si>
  <si>
    <t>KUT012_K2</t>
  </si>
  <si>
    <t>KUT012K2</t>
  </si>
  <si>
    <t>KUT013_K2</t>
  </si>
  <si>
    <t>KUT013K2</t>
  </si>
  <si>
    <t>KUT049_K2</t>
  </si>
  <si>
    <t>KUT049K2</t>
  </si>
  <si>
    <t>BKV-Rec HCV</t>
  </si>
  <si>
    <t>KUT055_K2</t>
  </si>
  <si>
    <t>KUT055K2</t>
  </si>
  <si>
    <t>KUT061_K2</t>
  </si>
  <si>
    <t>KUT061K2</t>
  </si>
  <si>
    <t>KUT072_K2</t>
  </si>
  <si>
    <t>KUT072K2</t>
  </si>
  <si>
    <t>KUT086_K2</t>
  </si>
  <si>
    <t>KUT086K2</t>
  </si>
  <si>
    <t>KUT102_K2</t>
  </si>
  <si>
    <t>KUT102K2</t>
  </si>
  <si>
    <t>KUT111_K2</t>
  </si>
  <si>
    <t>KUT111K2</t>
  </si>
  <si>
    <t>KUT024_K2</t>
  </si>
  <si>
    <t>KUT024K2</t>
  </si>
  <si>
    <t>KUT027_K2</t>
  </si>
  <si>
    <t>KUT027K2</t>
  </si>
  <si>
    <t>KUT030_K2</t>
  </si>
  <si>
    <t>KUT030K2</t>
  </si>
  <si>
    <t>KUT038_K2</t>
  </si>
  <si>
    <t>KUT038K2</t>
  </si>
  <si>
    <t>KUT048_K2</t>
  </si>
  <si>
    <t>KUT048K2</t>
  </si>
  <si>
    <t>BKV-severe</t>
  </si>
  <si>
    <t>KUT110_K2</t>
  </si>
  <si>
    <t>KUT110K2</t>
  </si>
  <si>
    <t>KUT116_K2</t>
  </si>
  <si>
    <t>KUT116K2</t>
  </si>
  <si>
    <t>KUT119_K2</t>
  </si>
  <si>
    <t>KUT119K2</t>
  </si>
  <si>
    <t>KUT4_K2</t>
  </si>
  <si>
    <t>KUT4K2</t>
  </si>
  <si>
    <t>KUT128_K2</t>
  </si>
  <si>
    <t>KUT128K2</t>
  </si>
  <si>
    <t>KUT130_K2</t>
  </si>
  <si>
    <t>KUT130K2</t>
  </si>
  <si>
    <t>KUT131_K2</t>
  </si>
  <si>
    <t>KUT131K2</t>
  </si>
  <si>
    <t>SampleID_K3</t>
  </si>
  <si>
    <t>DCD (yes/no)</t>
  </si>
  <si>
    <t>160_K3</t>
  </si>
  <si>
    <t>160 K3</t>
  </si>
  <si>
    <t>VRM12</t>
  </si>
  <si>
    <t>196_K3</t>
  </si>
  <si>
    <t>196 K3</t>
  </si>
  <si>
    <t>186_K3</t>
  </si>
  <si>
    <t>186 K3</t>
  </si>
  <si>
    <t>187_K3</t>
  </si>
  <si>
    <t>187 K3</t>
  </si>
  <si>
    <t>179_K3</t>
  </si>
  <si>
    <t>179 K3</t>
  </si>
  <si>
    <t>182_K3</t>
  </si>
  <si>
    <t>182 K3</t>
  </si>
  <si>
    <t>185_K3</t>
  </si>
  <si>
    <t>185 K3</t>
  </si>
  <si>
    <t>200_K3</t>
  </si>
  <si>
    <t>200 K3</t>
  </si>
  <si>
    <t>158_K3</t>
  </si>
  <si>
    <t>158 K3</t>
  </si>
  <si>
    <t>R32_K3</t>
  </si>
  <si>
    <t>R206_K3</t>
  </si>
  <si>
    <t>R208_K3</t>
  </si>
  <si>
    <t>R273_K3</t>
  </si>
  <si>
    <t>R276_K3</t>
  </si>
  <si>
    <t>R292_K3</t>
  </si>
  <si>
    <t>R293_K3</t>
  </si>
  <si>
    <t>R309_K3</t>
  </si>
  <si>
    <t>R350_K3</t>
  </si>
  <si>
    <t>R355_K3</t>
  </si>
  <si>
    <t>R360_K3</t>
  </si>
  <si>
    <t>R363_K3</t>
  </si>
  <si>
    <t>R408_K3</t>
  </si>
  <si>
    <t>R419_K3</t>
  </si>
  <si>
    <t>R476_K3</t>
  </si>
  <si>
    <t>R453_K3</t>
  </si>
  <si>
    <t>SampleID_K12</t>
  </si>
  <si>
    <t>eGFR/24</t>
  </si>
  <si>
    <t>eGFR/36</t>
  </si>
  <si>
    <t>eGFR/48</t>
  </si>
  <si>
    <t>eGFR/60</t>
  </si>
  <si>
    <t>R32_K12</t>
  </si>
  <si>
    <t>R206_K12</t>
  </si>
  <si>
    <t>R208_K12</t>
  </si>
  <si>
    <t>R273_K12</t>
  </si>
  <si>
    <t>R276_K12</t>
  </si>
  <si>
    <t>R292_K12</t>
  </si>
  <si>
    <t>R293_K12</t>
  </si>
  <si>
    <t>R309_K12</t>
  </si>
  <si>
    <t>R350_K12</t>
  </si>
  <si>
    <t>R355_K12</t>
  </si>
  <si>
    <t>R360_K12</t>
  </si>
  <si>
    <t>R363_K12</t>
  </si>
  <si>
    <t>R408_K12</t>
  </si>
  <si>
    <t>R419_K12</t>
  </si>
  <si>
    <t>R476_K12</t>
  </si>
  <si>
    <t>R453_K12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</si>
</sst>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11"/>
      <name val="Calibri Light"/>
      <family val="2"/>
      <scheme val="major"/>
    </font>
    <font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117">
    <xf numFmtId="0" fontId="0" fillId="0" borderId="0" xfId="0"/>
    <xf numFmtId="0" fontId="6" fillId="0" borderId="0" xfId="2" applyFont="1" applyFill="1" applyBorder="1"/>
    <xf numFmtId="0" fontId="0" fillId="0" borderId="0" xfId="4" applyFont="1" applyFill="1" applyBorder="1"/>
    <xf numFmtId="0" fontId="6" fillId="0" borderId="0" xfId="1" applyFont="1" applyFill="1" applyBorder="1"/>
    <xf numFmtId="1" fontId="0" fillId="0" borderId="0" xfId="0" applyNumberFormat="1"/>
    <xf numFmtId="1" fontId="6" fillId="0" borderId="0" xfId="2" applyNumberFormat="1" applyFont="1" applyFill="1" applyBorder="1" applyAlignment="1">
      <alignment horizontal="right"/>
    </xf>
    <xf numFmtId="1" fontId="6" fillId="0" borderId="0" xfId="2" applyNumberFormat="1" applyFont="1" applyFill="1"/>
    <xf numFmtId="1" fontId="6" fillId="0" borderId="0" xfId="1" applyNumberFormat="1" applyFont="1" applyFill="1" applyBorder="1" applyAlignment="1">
      <alignment horizontal="right"/>
    </xf>
    <xf numFmtId="0" fontId="5" fillId="0" borderId="0" xfId="0" applyFont="1"/>
    <xf numFmtId="0" fontId="6" fillId="0" borderId="0" xfId="2" applyFont="1" applyFill="1" applyBorder="1" applyAlignment="1">
      <alignment horizontal="left"/>
    </xf>
    <xf numFmtId="0" fontId="8" fillId="0" borderId="0" xfId="0" applyFont="1" applyAlignment="1">
      <alignment vertical="center" wrapText="1"/>
    </xf>
    <xf numFmtId="0" fontId="6" fillId="0" borderId="0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horizontal="left"/>
    </xf>
    <xf numFmtId="0" fontId="3" fillId="0" borderId="0" xfId="2" applyFill="1" applyBorder="1" applyAlignment="1">
      <alignment horizontal="left"/>
    </xf>
    <xf numFmtId="164" fontId="3" fillId="0" borderId="0" xfId="2" applyNumberFormat="1" applyFill="1" applyBorder="1" applyAlignment="1">
      <alignment horizontal="left"/>
    </xf>
    <xf numFmtId="164" fontId="6" fillId="0" borderId="0" xfId="2" applyNumberFormat="1" applyFont="1" applyFill="1" applyBorder="1" applyAlignment="1">
      <alignment horizontal="left"/>
    </xf>
    <xf numFmtId="164" fontId="6" fillId="0" borderId="0" xfId="3" applyNumberFormat="1" applyFont="1" applyFill="1" applyBorder="1" applyAlignment="1">
      <alignment horizontal="left"/>
    </xf>
    <xf numFmtId="2" fontId="8" fillId="0" borderId="0" xfId="0" applyNumberFormat="1" applyFont="1" applyAlignment="1">
      <alignment vertical="center" wrapText="1"/>
    </xf>
    <xf numFmtId="2" fontId="6" fillId="0" borderId="0" xfId="1" applyNumberFormat="1" applyFont="1" applyFill="1" applyBorder="1" applyAlignment="1">
      <alignment horizontal="left"/>
    </xf>
    <xf numFmtId="2" fontId="6" fillId="0" borderId="0" xfId="2" applyNumberFormat="1" applyFont="1" applyFill="1" applyBorder="1" applyAlignment="1">
      <alignment horizontal="left"/>
    </xf>
    <xf numFmtId="2" fontId="3" fillId="0" borderId="0" xfId="2" applyNumberFormat="1" applyFill="1" applyBorder="1" applyAlignment="1">
      <alignment horizontal="left"/>
    </xf>
    <xf numFmtId="0" fontId="0" fillId="0" borderId="0" xfId="4" applyFont="1" applyFill="1" applyBorder="1" applyAlignment="1">
      <alignment horizontal="left"/>
    </xf>
    <xf numFmtId="0" fontId="0" fillId="0" borderId="1" xfId="4" applyFont="1" applyFill="1" applyAlignment="1">
      <alignment horizontal="left"/>
    </xf>
    <xf numFmtId="0" fontId="6" fillId="0" borderId="1" xfId="4" applyFont="1" applyFill="1" applyAlignment="1">
      <alignment horizontal="left"/>
    </xf>
    <xf numFmtId="0" fontId="6" fillId="0" borderId="1" xfId="4" applyFont="1" applyFill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/>
    </xf>
    <xf numFmtId="2" fontId="6" fillId="0" borderId="0" xfId="3" applyNumberFormat="1" applyFont="1" applyFill="1" applyBorder="1" applyAlignment="1">
      <alignment horizontal="left"/>
    </xf>
    <xf numFmtId="1" fontId="5" fillId="0" borderId="0" xfId="0" applyNumberFormat="1" applyFont="1"/>
    <xf numFmtId="1" fontId="6" fillId="0" borderId="0" xfId="2" applyNumberFormat="1" applyFont="1" applyFill="1" applyBorder="1"/>
    <xf numFmtId="1" fontId="6" fillId="0" borderId="0" xfId="2" applyNumberFormat="1" applyFont="1" applyFill="1" applyBorder="1" applyAlignment="1">
      <alignment horizontal="left"/>
    </xf>
    <xf numFmtId="0" fontId="7" fillId="0" borderId="0" xfId="0" applyFont="1"/>
    <xf numFmtId="1" fontId="7" fillId="0" borderId="0" xfId="0" applyNumberFormat="1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/>
    </xf>
    <xf numFmtId="164" fontId="6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2" fontId="6" fillId="0" borderId="0" xfId="0" applyNumberFormat="1" applyFont="1" applyAlignment="1">
      <alignment horizontal="left" vertical="center" wrapText="1"/>
    </xf>
    <xf numFmtId="164" fontId="9" fillId="0" borderId="0" xfId="0" applyNumberFormat="1" applyFont="1" applyAlignment="1">
      <alignment horizontal="center" vertical="center" wrapText="1"/>
    </xf>
    <xf numFmtId="2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 vertical="center" wrapText="1"/>
    </xf>
    <xf numFmtId="165" fontId="6" fillId="0" borderId="0" xfId="0" applyNumberFormat="1" applyFont="1" applyAlignment="1">
      <alignment horizontal="left" vertical="center" wrapText="1"/>
    </xf>
    <xf numFmtId="2" fontId="6" fillId="0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0" fontId="7" fillId="0" borderId="0" xfId="0" applyFont="1" applyAlignment="1">
      <alignment wrapText="1"/>
    </xf>
    <xf numFmtId="1" fontId="7" fillId="0" borderId="0" xfId="0" applyNumberFormat="1" applyFont="1" applyAlignment="1">
      <alignment wrapText="1"/>
    </xf>
    <xf numFmtId="164" fontId="0" fillId="0" borderId="0" xfId="0" applyNumberFormat="1"/>
    <xf numFmtId="0" fontId="6" fillId="0" borderId="0" xfId="0" applyFont="1"/>
    <xf numFmtId="1" fontId="6" fillId="0" borderId="0" xfId="0" applyNumberFormat="1" applyFont="1"/>
    <xf numFmtId="14" fontId="6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6" fillId="0" borderId="1" xfId="4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0" fillId="0" borderId="1" xfId="0" applyBorder="1"/>
    <xf numFmtId="1" fontId="7" fillId="0" borderId="0" xfId="0" applyNumberFormat="1" applyFont="1" applyAlignment="1">
      <alignment horizontal="right" vertical="center" wrapText="1"/>
    </xf>
    <xf numFmtId="0" fontId="0" fillId="6" borderId="0" xfId="0" applyFill="1"/>
    <xf numFmtId="1" fontId="0" fillId="6" borderId="0" xfId="0" applyNumberFormat="1" applyFill="1"/>
    <xf numFmtId="0" fontId="6" fillId="6" borderId="0" xfId="1" applyFont="1" applyFill="1" applyBorder="1" applyAlignment="1">
      <alignment horizontal="left"/>
    </xf>
    <xf numFmtId="0" fontId="6" fillId="6" borderId="0" xfId="2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164" fontId="6" fillId="6" borderId="0" xfId="0" applyNumberFormat="1" applyFont="1" applyFill="1" applyAlignment="1">
      <alignment horizontal="left"/>
    </xf>
    <xf numFmtId="2" fontId="6" fillId="6" borderId="0" xfId="1" applyNumberFormat="1" applyFont="1" applyFill="1" applyBorder="1" applyAlignment="1">
      <alignment horizontal="left"/>
    </xf>
    <xf numFmtId="2" fontId="6" fillId="6" borderId="0" xfId="2" applyNumberFormat="1" applyFont="1" applyFill="1" applyBorder="1" applyAlignment="1">
      <alignment horizontal="left"/>
    </xf>
    <xf numFmtId="2" fontId="6" fillId="6" borderId="0" xfId="0" applyNumberFormat="1" applyFont="1" applyFill="1" applyAlignment="1">
      <alignment horizontal="left"/>
    </xf>
    <xf numFmtId="2" fontId="6" fillId="6" borderId="1" xfId="0" applyNumberFormat="1" applyFont="1" applyFill="1" applyBorder="1" applyAlignment="1">
      <alignment horizontal="left"/>
    </xf>
    <xf numFmtId="0" fontId="6" fillId="6" borderId="0" xfId="0" applyFont="1" applyFill="1" applyAlignment="1">
      <alignment horizontal="left" vertical="center" wrapText="1"/>
    </xf>
    <xf numFmtId="165" fontId="6" fillId="6" borderId="1" xfId="0" applyNumberFormat="1" applyFont="1" applyFill="1" applyBorder="1" applyAlignment="1">
      <alignment horizontal="left" vertical="center" wrapText="1"/>
    </xf>
    <xf numFmtId="165" fontId="6" fillId="6" borderId="0" xfId="0" applyNumberFormat="1" applyFont="1" applyFill="1" applyAlignment="1">
      <alignment horizontal="left" vertical="center" wrapText="1"/>
    </xf>
    <xf numFmtId="0" fontId="6" fillId="6" borderId="0" xfId="2" applyFont="1" applyFill="1" applyBorder="1"/>
    <xf numFmtId="1" fontId="6" fillId="6" borderId="0" xfId="0" applyNumberFormat="1" applyFont="1" applyFill="1"/>
    <xf numFmtId="2" fontId="6" fillId="6" borderId="1" xfId="1" applyNumberFormat="1" applyFont="1" applyFill="1" applyBorder="1" applyAlignment="1">
      <alignment horizontal="left"/>
    </xf>
    <xf numFmtId="0" fontId="6" fillId="6" borderId="0" xfId="2" applyFont="1" applyFill="1"/>
    <xf numFmtId="1" fontId="6" fillId="6" borderId="0" xfId="2" applyNumberFormat="1" applyFont="1" applyFill="1"/>
    <xf numFmtId="0" fontId="6" fillId="6" borderId="1" xfId="0" applyFont="1" applyFill="1" applyBorder="1" applyAlignment="1">
      <alignment horizontal="left"/>
    </xf>
    <xf numFmtId="0" fontId="6" fillId="6" borderId="0" xfId="0" applyFont="1" applyFill="1"/>
    <xf numFmtId="0" fontId="10" fillId="6" borderId="0" xfId="0" applyFont="1" applyFill="1" applyAlignment="1">
      <alignment horizontal="left" vertical="center" wrapText="1"/>
    </xf>
    <xf numFmtId="0" fontId="3" fillId="6" borderId="0" xfId="2" applyFill="1" applyBorder="1" applyAlignment="1">
      <alignment horizontal="left"/>
    </xf>
    <xf numFmtId="164" fontId="3" fillId="6" borderId="0" xfId="2" applyNumberFormat="1" applyFill="1" applyBorder="1" applyAlignment="1">
      <alignment horizontal="left"/>
    </xf>
    <xf numFmtId="2" fontId="3" fillId="6" borderId="0" xfId="2" applyNumberFormat="1" applyFill="1" applyBorder="1" applyAlignment="1">
      <alignment horizontal="left"/>
    </xf>
    <xf numFmtId="0" fontId="7" fillId="6" borderId="0" xfId="0" applyFont="1" applyFill="1" applyAlignment="1">
      <alignment wrapText="1"/>
    </xf>
    <xf numFmtId="0" fontId="7" fillId="6" borderId="0" xfId="0" applyFont="1" applyFill="1" applyAlignment="1">
      <alignment vertical="center" wrapText="1"/>
    </xf>
    <xf numFmtId="1" fontId="7" fillId="6" borderId="0" xfId="0" applyNumberFormat="1" applyFont="1" applyFill="1" applyAlignment="1">
      <alignment horizontal="right" vertical="center" wrapText="1"/>
    </xf>
    <xf numFmtId="0" fontId="7" fillId="6" borderId="0" xfId="0" applyFont="1" applyFill="1"/>
    <xf numFmtId="1" fontId="7" fillId="6" borderId="0" xfId="0" applyNumberFormat="1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left" vertical="center" wrapText="1"/>
    </xf>
    <xf numFmtId="2" fontId="8" fillId="0" borderId="0" xfId="0" applyNumberFormat="1" applyFont="1" applyAlignment="1">
      <alignment horizontal="left" vertical="center" wrapText="1"/>
    </xf>
    <xf numFmtId="0" fontId="7" fillId="6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6" fillId="6" borderId="0" xfId="2" applyFont="1" applyFill="1" applyAlignment="1">
      <alignment horizontal="left"/>
    </xf>
    <xf numFmtId="0" fontId="7" fillId="6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1" fontId="5" fillId="0" borderId="0" xfId="0" applyNumberFormat="1" applyFont="1" applyAlignment="1">
      <alignment wrapText="1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E4D-4C45-4BFF-95A6-F839F3842E5A}">
  <dimension ref="A1:B9"/>
  <sheetViews>
    <sheetView workbookViewId="0">
      <selection activeCell="H22" sqref="H2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145</v>
      </c>
    </row>
    <row r="3" spans="1:2">
      <c r="A3" t="s">
        <v>3</v>
      </c>
      <c r="B3">
        <v>49</v>
      </c>
    </row>
    <row r="4" spans="1:2">
      <c r="A4" t="s">
        <v>4</v>
      </c>
      <c r="B4">
        <v>25</v>
      </c>
    </row>
    <row r="5" spans="1:2">
      <c r="A5" t="s">
        <v>5</v>
      </c>
      <c r="B5">
        <v>16</v>
      </c>
    </row>
    <row r="9" spans="1:2">
      <c r="A9" t="s">
        <v>6</v>
      </c>
      <c r="B9">
        <f>SUM(B2:B5)</f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"/>
  <sheetViews>
    <sheetView zoomScale="90" zoomScaleNormal="90" workbookViewId="0">
      <pane ySplit="1" topLeftCell="B41" activePane="bottomLeft" state="frozen"/>
      <selection pane="bottomLeft" activeCell="E50" sqref="E50"/>
    </sheetView>
  </sheetViews>
  <sheetFormatPr defaultColWidth="9.140625" defaultRowHeight="14.45"/>
  <cols>
    <col min="1" max="1" width="12.28515625" bestFit="1" customWidth="1"/>
    <col min="2" max="2" width="10.85546875" bestFit="1" customWidth="1"/>
    <col min="3" max="3" width="12.28515625" bestFit="1" customWidth="1"/>
    <col min="4" max="4" width="12.7109375" bestFit="1" customWidth="1"/>
    <col min="5" max="5" width="14.5703125" bestFit="1" customWidth="1"/>
    <col min="6" max="6" width="8.42578125" customWidth="1"/>
    <col min="7" max="7" width="5.42578125" bestFit="1" customWidth="1"/>
    <col min="8" max="8" width="10.28515625" bestFit="1" customWidth="1"/>
    <col min="9" max="9" width="8.28515625" customWidth="1"/>
    <col min="12" max="12" width="10.42578125" customWidth="1"/>
  </cols>
  <sheetData>
    <row r="1" spans="1:27" s="106" customFormat="1" ht="43.15">
      <c r="A1" s="106" t="s">
        <v>7</v>
      </c>
      <c r="B1" s="106" t="s">
        <v>8</v>
      </c>
      <c r="C1" s="106" t="s">
        <v>9</v>
      </c>
      <c r="D1" s="106" t="s">
        <v>10</v>
      </c>
      <c r="E1" s="106" t="s">
        <v>11</v>
      </c>
      <c r="F1" s="106" t="s">
        <v>12</v>
      </c>
      <c r="G1" s="106" t="s">
        <v>13</v>
      </c>
      <c r="H1" s="106" t="s">
        <v>14</v>
      </c>
      <c r="I1" s="107" t="s">
        <v>15</v>
      </c>
      <c r="J1" s="107" t="s">
        <v>16</v>
      </c>
      <c r="K1" s="107" t="s">
        <v>17</v>
      </c>
      <c r="L1" s="108" t="s">
        <v>18</v>
      </c>
      <c r="M1" s="107" t="s">
        <v>19</v>
      </c>
      <c r="N1" s="107" t="s">
        <v>20</v>
      </c>
      <c r="O1" s="107" t="s">
        <v>21</v>
      </c>
      <c r="P1" s="107" t="s">
        <v>22</v>
      </c>
      <c r="Q1" s="107" t="s">
        <v>23</v>
      </c>
      <c r="R1" s="107" t="s">
        <v>24</v>
      </c>
      <c r="S1" s="107" t="s">
        <v>25</v>
      </c>
      <c r="T1" s="109" t="s">
        <v>26</v>
      </c>
      <c r="U1" s="109" t="s">
        <v>27</v>
      </c>
      <c r="V1" s="109" t="s">
        <v>28</v>
      </c>
      <c r="W1" s="109" t="s">
        <v>29</v>
      </c>
      <c r="X1" s="109" t="s">
        <v>30</v>
      </c>
      <c r="Y1" s="109" t="s">
        <v>31</v>
      </c>
      <c r="Z1" s="107" t="s">
        <v>32</v>
      </c>
      <c r="AA1" s="107" t="s">
        <v>33</v>
      </c>
    </row>
    <row r="2" spans="1:27">
      <c r="A2" s="39" t="s">
        <v>34</v>
      </c>
      <c r="B2" t="s">
        <v>35</v>
      </c>
      <c r="C2" t="s">
        <v>36</v>
      </c>
      <c r="D2" t="s">
        <v>37</v>
      </c>
      <c r="E2" s="4">
        <v>8942300027</v>
      </c>
      <c r="F2" t="s">
        <v>38</v>
      </c>
      <c r="G2" t="s">
        <v>2</v>
      </c>
      <c r="H2" t="s">
        <v>39</v>
      </c>
      <c r="I2" s="11" t="s">
        <v>40</v>
      </c>
      <c r="J2" s="11" t="s">
        <v>40</v>
      </c>
      <c r="K2" s="34" t="s">
        <v>41</v>
      </c>
      <c r="L2" s="35"/>
      <c r="M2" s="11">
        <v>25</v>
      </c>
      <c r="N2" s="19">
        <v>0.78</v>
      </c>
      <c r="O2" s="19">
        <v>56</v>
      </c>
      <c r="P2" s="19">
        <v>72.477379070075671</v>
      </c>
      <c r="Q2" s="36">
        <f>(((R2-S2)*100)/R2)</f>
        <v>35.806451612903231</v>
      </c>
      <c r="R2" s="34">
        <v>3.1</v>
      </c>
      <c r="S2" s="34">
        <v>1.99</v>
      </c>
      <c r="T2" s="36">
        <v>75</v>
      </c>
      <c r="U2" s="36">
        <v>73.099999999999994</v>
      </c>
      <c r="V2" s="36">
        <v>96</v>
      </c>
      <c r="W2" s="36">
        <v>96</v>
      </c>
      <c r="X2" s="36">
        <v>80</v>
      </c>
      <c r="Y2" s="36"/>
      <c r="Z2" s="11">
        <v>0</v>
      </c>
      <c r="AA2" s="11" t="s">
        <v>42</v>
      </c>
    </row>
    <row r="3" spans="1:27" s="76" customFormat="1">
      <c r="A3" s="112" t="s">
        <v>43</v>
      </c>
      <c r="B3" s="76" t="s">
        <v>44</v>
      </c>
      <c r="C3" s="76" t="s">
        <v>45</v>
      </c>
      <c r="D3" s="76" t="s">
        <v>37</v>
      </c>
      <c r="E3" s="77">
        <v>8942300027</v>
      </c>
      <c r="F3" s="76" t="s">
        <v>46</v>
      </c>
      <c r="G3" s="76" t="s">
        <v>2</v>
      </c>
      <c r="H3" s="76" t="s">
        <v>39</v>
      </c>
      <c r="I3" s="78" t="s">
        <v>47</v>
      </c>
      <c r="J3" s="78" t="s">
        <v>40</v>
      </c>
      <c r="K3" s="80" t="s">
        <v>41</v>
      </c>
      <c r="L3" s="81"/>
      <c r="M3" s="78">
        <v>81</v>
      </c>
      <c r="N3" s="82">
        <v>1.39</v>
      </c>
      <c r="O3" s="83">
        <v>26.5</v>
      </c>
      <c r="P3" s="83">
        <v>12.6</v>
      </c>
      <c r="Q3" s="84">
        <f>(((R3-S3)*100)/R3)</f>
        <v>14.793577981651385</v>
      </c>
      <c r="R3" s="80">
        <v>8.7200000000000006</v>
      </c>
      <c r="S3" s="80">
        <v>7.43</v>
      </c>
      <c r="T3" s="84">
        <v>9</v>
      </c>
      <c r="U3" s="84">
        <v>5</v>
      </c>
      <c r="V3" s="84">
        <v>5</v>
      </c>
      <c r="W3" s="84">
        <v>5</v>
      </c>
      <c r="X3" s="84"/>
      <c r="Y3" s="84"/>
      <c r="Z3" s="78">
        <v>1</v>
      </c>
      <c r="AA3" s="78" t="s">
        <v>42</v>
      </c>
    </row>
    <row r="4" spans="1:27">
      <c r="A4" s="39" t="s">
        <v>48</v>
      </c>
      <c r="B4" s="39" t="s">
        <v>49</v>
      </c>
      <c r="C4" s="39" t="s">
        <v>50</v>
      </c>
      <c r="D4" s="39" t="s">
        <v>37</v>
      </c>
      <c r="E4" s="4">
        <v>8942300027</v>
      </c>
      <c r="F4" s="39" t="s">
        <v>51</v>
      </c>
      <c r="G4" t="s">
        <v>2</v>
      </c>
      <c r="H4" s="39" t="s">
        <v>39</v>
      </c>
      <c r="I4" s="37" t="s">
        <v>40</v>
      </c>
      <c r="J4" s="37" t="s">
        <v>40</v>
      </c>
      <c r="K4" s="34" t="s">
        <v>41</v>
      </c>
      <c r="L4" s="35"/>
      <c r="M4" s="34"/>
      <c r="N4" s="34"/>
      <c r="O4" s="34">
        <v>58.9</v>
      </c>
      <c r="P4" s="34">
        <v>68.8</v>
      </c>
      <c r="Q4" s="34">
        <v>-27.8</v>
      </c>
      <c r="R4" s="34">
        <v>7.7</v>
      </c>
      <c r="S4" s="34">
        <v>6.7</v>
      </c>
      <c r="T4" s="36"/>
      <c r="U4" s="36">
        <v>70.400000000000006</v>
      </c>
      <c r="V4" s="36">
        <v>82.3</v>
      </c>
      <c r="W4" s="36"/>
      <c r="X4" s="36"/>
      <c r="Y4" s="36"/>
      <c r="Z4" s="34">
        <v>0</v>
      </c>
      <c r="AA4" s="37" t="s">
        <v>42</v>
      </c>
    </row>
    <row r="5" spans="1:27">
      <c r="A5" s="39" t="s">
        <v>52</v>
      </c>
      <c r="B5" t="s">
        <v>53</v>
      </c>
      <c r="C5" t="s">
        <v>54</v>
      </c>
      <c r="D5" t="s">
        <v>37</v>
      </c>
      <c r="E5" s="4">
        <v>8942300027</v>
      </c>
      <c r="F5" t="s">
        <v>55</v>
      </c>
      <c r="G5" t="s">
        <v>2</v>
      </c>
      <c r="H5" t="s">
        <v>39</v>
      </c>
      <c r="I5" s="11" t="s">
        <v>47</v>
      </c>
      <c r="J5" s="11" t="s">
        <v>47</v>
      </c>
      <c r="K5" s="34" t="s">
        <v>41</v>
      </c>
      <c r="L5" s="35"/>
      <c r="M5" s="9">
        <v>99</v>
      </c>
      <c r="N5" s="20">
        <v>2.15</v>
      </c>
      <c r="O5" s="20">
        <v>41.5</v>
      </c>
      <c r="P5" s="20">
        <v>39.4</v>
      </c>
      <c r="Q5" s="36">
        <f t="shared" ref="Q5:Q30" si="0">(((R5-S5)*100)/R5)</f>
        <v>19.44869831546708</v>
      </c>
      <c r="R5" s="34">
        <v>6.53</v>
      </c>
      <c r="S5" s="34">
        <v>5.26</v>
      </c>
      <c r="T5" s="36">
        <v>41</v>
      </c>
      <c r="U5" s="36">
        <v>43</v>
      </c>
      <c r="V5" s="36">
        <v>36</v>
      </c>
      <c r="W5" s="36">
        <v>35</v>
      </c>
      <c r="X5" s="36">
        <v>39</v>
      </c>
      <c r="Y5" s="36"/>
      <c r="Z5" s="11">
        <v>0</v>
      </c>
      <c r="AA5" s="9" t="s">
        <v>42</v>
      </c>
    </row>
    <row r="6" spans="1:27">
      <c r="A6" s="39" t="s">
        <v>56</v>
      </c>
      <c r="B6" t="s">
        <v>57</v>
      </c>
      <c r="C6" t="s">
        <v>58</v>
      </c>
      <c r="D6" t="s">
        <v>37</v>
      </c>
      <c r="E6" s="4">
        <v>8942300027</v>
      </c>
      <c r="F6" t="s">
        <v>59</v>
      </c>
      <c r="G6" t="s">
        <v>2</v>
      </c>
      <c r="H6" t="s">
        <v>39</v>
      </c>
      <c r="I6" s="11" t="s">
        <v>40</v>
      </c>
      <c r="J6" s="11" t="s">
        <v>47</v>
      </c>
      <c r="K6" s="34" t="s">
        <v>41</v>
      </c>
      <c r="L6" s="35"/>
      <c r="M6" s="11">
        <v>47</v>
      </c>
      <c r="N6" s="19">
        <v>0.97</v>
      </c>
      <c r="O6" s="19">
        <v>51.63109625738457</v>
      </c>
      <c r="P6" s="19">
        <v>38.298005000883435</v>
      </c>
      <c r="Q6" s="36">
        <f t="shared" si="0"/>
        <v>-38.554216867469876</v>
      </c>
      <c r="R6" s="34">
        <v>3.32</v>
      </c>
      <c r="S6" s="34">
        <v>4.5999999999999996</v>
      </c>
      <c r="T6" s="36">
        <v>48</v>
      </c>
      <c r="U6" s="36">
        <v>36</v>
      </c>
      <c r="V6" s="36">
        <v>30</v>
      </c>
      <c r="W6" s="36">
        <v>31</v>
      </c>
      <c r="X6" s="36"/>
      <c r="Y6" s="36"/>
      <c r="Z6" s="11">
        <v>1</v>
      </c>
      <c r="AA6" s="11" t="s">
        <v>42</v>
      </c>
    </row>
    <row r="7" spans="1:27">
      <c r="A7" s="39" t="s">
        <v>60</v>
      </c>
      <c r="B7" t="s">
        <v>61</v>
      </c>
      <c r="C7" t="s">
        <v>62</v>
      </c>
      <c r="D7" t="s">
        <v>37</v>
      </c>
      <c r="E7" s="4">
        <v>8942300027</v>
      </c>
      <c r="F7" t="s">
        <v>63</v>
      </c>
      <c r="G7" t="s">
        <v>2</v>
      </c>
      <c r="H7" t="s">
        <v>39</v>
      </c>
      <c r="I7" s="11" t="s">
        <v>40</v>
      </c>
      <c r="J7" s="11" t="s">
        <v>40</v>
      </c>
      <c r="K7" s="34" t="s">
        <v>41</v>
      </c>
      <c r="L7" s="35"/>
      <c r="M7" s="11">
        <v>31</v>
      </c>
      <c r="N7" s="19">
        <v>0.82</v>
      </c>
      <c r="O7" s="19">
        <v>17.436803480419442</v>
      </c>
      <c r="P7" s="19">
        <v>63.822135183830696</v>
      </c>
      <c r="Q7" s="36">
        <f t="shared" si="0"/>
        <v>-42.560553633217992</v>
      </c>
      <c r="R7" s="34">
        <v>5.78</v>
      </c>
      <c r="S7" s="34">
        <v>8.24</v>
      </c>
      <c r="T7" s="36">
        <v>91.7</v>
      </c>
      <c r="U7" s="36">
        <v>85.5</v>
      </c>
      <c r="V7" s="36">
        <v>95.3</v>
      </c>
      <c r="W7" s="36">
        <v>91</v>
      </c>
      <c r="X7" s="36">
        <v>97</v>
      </c>
      <c r="Y7" s="36"/>
      <c r="Z7" s="11">
        <v>1</v>
      </c>
      <c r="AA7" s="11" t="s">
        <v>42</v>
      </c>
    </row>
    <row r="8" spans="1:27" s="76" customFormat="1">
      <c r="A8" s="112" t="s">
        <v>64</v>
      </c>
      <c r="B8" s="76" t="s">
        <v>65</v>
      </c>
      <c r="C8" s="76" t="s">
        <v>66</v>
      </c>
      <c r="D8" s="76" t="s">
        <v>67</v>
      </c>
      <c r="E8" s="77">
        <v>9296930129</v>
      </c>
      <c r="F8" s="76" t="s">
        <v>46</v>
      </c>
      <c r="G8" s="76" t="s">
        <v>2</v>
      </c>
      <c r="H8" s="76" t="s">
        <v>39</v>
      </c>
      <c r="I8" s="78" t="s">
        <v>47</v>
      </c>
      <c r="J8" s="78" t="s">
        <v>47</v>
      </c>
      <c r="K8" s="80" t="s">
        <v>41</v>
      </c>
      <c r="L8" s="81"/>
      <c r="M8" s="78">
        <v>100</v>
      </c>
      <c r="N8" s="82">
        <v>2.6</v>
      </c>
      <c r="O8" s="82">
        <v>32.5</v>
      </c>
      <c r="P8" s="83">
        <v>41.8</v>
      </c>
      <c r="Q8" s="84">
        <f t="shared" si="0"/>
        <v>20.032573289902274</v>
      </c>
      <c r="R8" s="80">
        <v>6.14</v>
      </c>
      <c r="S8" s="80">
        <v>4.91</v>
      </c>
      <c r="T8" s="84">
        <v>40</v>
      </c>
      <c r="U8" s="84">
        <v>39</v>
      </c>
      <c r="V8" s="84">
        <v>38.299999999999997</v>
      </c>
      <c r="W8" s="84">
        <v>41.7</v>
      </c>
      <c r="X8" s="84">
        <v>43</v>
      </c>
      <c r="Y8" s="84"/>
      <c r="Z8" s="78">
        <v>0</v>
      </c>
      <c r="AA8" s="78" t="s">
        <v>42</v>
      </c>
    </row>
    <row r="9" spans="1:27" s="76" customFormat="1">
      <c r="A9" s="112" t="s">
        <v>68</v>
      </c>
      <c r="B9" s="76" t="s">
        <v>69</v>
      </c>
      <c r="C9" s="76" t="s">
        <v>70</v>
      </c>
      <c r="D9" s="76" t="s">
        <v>67</v>
      </c>
      <c r="E9" s="77">
        <v>9296930129</v>
      </c>
      <c r="F9" s="76" t="s">
        <v>71</v>
      </c>
      <c r="G9" s="76" t="s">
        <v>2</v>
      </c>
      <c r="H9" s="76" t="s">
        <v>39</v>
      </c>
      <c r="I9" s="78" t="s">
        <v>40</v>
      </c>
      <c r="J9" s="78" t="s">
        <v>47</v>
      </c>
      <c r="K9" s="80" t="s">
        <v>41</v>
      </c>
      <c r="L9" s="81"/>
      <c r="M9" s="78">
        <v>28</v>
      </c>
      <c r="N9" s="82">
        <v>0.8</v>
      </c>
      <c r="O9" s="82">
        <v>63.2</v>
      </c>
      <c r="P9" s="82">
        <v>66.099999999999994</v>
      </c>
      <c r="Q9" s="84">
        <f t="shared" si="0"/>
        <v>17.156862745098035</v>
      </c>
      <c r="R9" s="80">
        <v>6.12</v>
      </c>
      <c r="S9" s="80">
        <v>5.07</v>
      </c>
      <c r="T9" s="84">
        <v>62.5</v>
      </c>
      <c r="U9" s="84">
        <v>85</v>
      </c>
      <c r="V9" s="84">
        <v>53.3</v>
      </c>
      <c r="W9" s="84">
        <v>62.6</v>
      </c>
      <c r="X9" s="84">
        <v>67.599999999999994</v>
      </c>
      <c r="Y9" s="84"/>
      <c r="Z9" s="78">
        <v>0</v>
      </c>
      <c r="AA9" s="78" t="s">
        <v>42</v>
      </c>
    </row>
    <row r="10" spans="1:27">
      <c r="A10" s="39" t="s">
        <v>72</v>
      </c>
      <c r="B10" t="s">
        <v>73</v>
      </c>
      <c r="C10" t="s">
        <v>74</v>
      </c>
      <c r="D10" t="s">
        <v>67</v>
      </c>
      <c r="E10" s="4">
        <v>9296930129</v>
      </c>
      <c r="F10" t="s">
        <v>63</v>
      </c>
      <c r="G10" t="s">
        <v>2</v>
      </c>
      <c r="H10" t="s">
        <v>39</v>
      </c>
      <c r="I10" s="11" t="s">
        <v>40</v>
      </c>
      <c r="J10" s="11" t="s">
        <v>40</v>
      </c>
      <c r="K10" s="34" t="s">
        <v>41</v>
      </c>
      <c r="L10" s="35"/>
      <c r="M10" s="11">
        <v>63</v>
      </c>
      <c r="N10" s="19">
        <v>1.1299999999999999</v>
      </c>
      <c r="O10" s="19">
        <v>46.021950192755163</v>
      </c>
      <c r="P10" s="19">
        <v>68.718576930616322</v>
      </c>
      <c r="Q10" s="36">
        <f t="shared" si="0"/>
        <v>10.958904109589049</v>
      </c>
      <c r="R10" s="34">
        <v>5.1100000000000003</v>
      </c>
      <c r="S10" s="34">
        <v>4.55</v>
      </c>
      <c r="T10" s="36">
        <v>75.400000000000006</v>
      </c>
      <c r="U10" s="36">
        <v>83.9</v>
      </c>
      <c r="V10" s="21"/>
      <c r="W10" s="36"/>
      <c r="X10" s="36"/>
      <c r="Y10" s="36"/>
      <c r="Z10" s="11">
        <v>0</v>
      </c>
      <c r="AA10" s="11" t="s">
        <v>42</v>
      </c>
    </row>
    <row r="11" spans="1:27">
      <c r="A11" s="39" t="s">
        <v>75</v>
      </c>
      <c r="B11" t="s">
        <v>76</v>
      </c>
      <c r="C11" t="s">
        <v>77</v>
      </c>
      <c r="D11" t="s">
        <v>67</v>
      </c>
      <c r="E11" s="4">
        <v>9296930129</v>
      </c>
      <c r="F11" t="s">
        <v>55</v>
      </c>
      <c r="G11" t="s">
        <v>2</v>
      </c>
      <c r="H11" t="s">
        <v>39</v>
      </c>
      <c r="I11" s="11" t="s">
        <v>47</v>
      </c>
      <c r="J11" s="11" t="s">
        <v>40</v>
      </c>
      <c r="K11" s="34" t="s">
        <v>41</v>
      </c>
      <c r="L11" s="35"/>
      <c r="M11" s="11">
        <v>84</v>
      </c>
      <c r="N11" s="19">
        <v>1.46</v>
      </c>
      <c r="O11" s="19">
        <v>13.8</v>
      </c>
      <c r="P11" s="19">
        <v>31.391840999567581</v>
      </c>
      <c r="Q11" s="36">
        <f t="shared" si="0"/>
        <v>-5.2121212121212084</v>
      </c>
      <c r="R11" s="34">
        <v>8.25</v>
      </c>
      <c r="S11" s="34">
        <v>8.68</v>
      </c>
      <c r="T11" s="36">
        <v>27.1</v>
      </c>
      <c r="U11" s="36">
        <v>22.8</v>
      </c>
      <c r="V11" s="21"/>
      <c r="W11" s="36"/>
      <c r="X11" s="36"/>
      <c r="Y11" s="36"/>
      <c r="Z11" s="11">
        <v>1</v>
      </c>
      <c r="AA11" s="11" t="s">
        <v>42</v>
      </c>
    </row>
    <row r="12" spans="1:27">
      <c r="A12" s="53" t="s">
        <v>78</v>
      </c>
      <c r="B12" s="74" t="s">
        <v>79</v>
      </c>
      <c r="C12" t="s">
        <v>80</v>
      </c>
      <c r="D12" t="s">
        <v>67</v>
      </c>
      <c r="E12" s="4">
        <v>9296930129</v>
      </c>
      <c r="F12" t="s">
        <v>81</v>
      </c>
      <c r="G12" t="s">
        <v>2</v>
      </c>
      <c r="H12" t="s">
        <v>39</v>
      </c>
      <c r="I12" s="11" t="s">
        <v>40</v>
      </c>
      <c r="J12" s="11" t="s">
        <v>40</v>
      </c>
      <c r="K12" s="34" t="s">
        <v>41</v>
      </c>
      <c r="L12" s="35"/>
      <c r="M12" s="11">
        <v>26</v>
      </c>
      <c r="N12" s="19">
        <v>0.79</v>
      </c>
      <c r="O12" s="20">
        <v>6.9</v>
      </c>
      <c r="P12" s="19">
        <v>26.541527516238745</v>
      </c>
      <c r="Q12" s="36">
        <f t="shared" si="0"/>
        <v>-12.366548042704631</v>
      </c>
      <c r="R12" s="34">
        <v>11.24</v>
      </c>
      <c r="S12" s="34">
        <v>12.63</v>
      </c>
      <c r="T12" s="36">
        <v>70</v>
      </c>
      <c r="U12" s="36">
        <v>72.53</v>
      </c>
      <c r="V12" s="36">
        <v>64.3</v>
      </c>
      <c r="W12" s="36"/>
      <c r="X12" s="36">
        <v>67</v>
      </c>
      <c r="Y12" s="36"/>
      <c r="Z12" s="9">
        <v>1</v>
      </c>
      <c r="AA12" s="11" t="s">
        <v>42</v>
      </c>
    </row>
    <row r="13" spans="1:27">
      <c r="A13" s="53" t="s">
        <v>82</v>
      </c>
      <c r="B13" s="74" t="s">
        <v>83</v>
      </c>
      <c r="C13" t="s">
        <v>84</v>
      </c>
      <c r="D13" t="s">
        <v>67</v>
      </c>
      <c r="E13" s="4">
        <v>9296930129</v>
      </c>
      <c r="F13" t="s">
        <v>51</v>
      </c>
      <c r="G13" t="s">
        <v>2</v>
      </c>
      <c r="H13" t="s">
        <v>39</v>
      </c>
      <c r="I13" s="11" t="s">
        <v>40</v>
      </c>
      <c r="J13" s="11" t="s">
        <v>47</v>
      </c>
      <c r="K13" s="34" t="s">
        <v>41</v>
      </c>
      <c r="L13" s="35"/>
      <c r="M13" s="11">
        <v>25</v>
      </c>
      <c r="N13" s="19">
        <v>0.78</v>
      </c>
      <c r="O13" s="19">
        <v>35</v>
      </c>
      <c r="P13" s="19">
        <v>50.154672375172431</v>
      </c>
      <c r="Q13" s="36">
        <f t="shared" si="0"/>
        <v>35.435056746532148</v>
      </c>
      <c r="R13" s="34">
        <v>7.93</v>
      </c>
      <c r="S13" s="34">
        <v>5.12</v>
      </c>
      <c r="T13" s="36">
        <v>61.8</v>
      </c>
      <c r="U13" s="36">
        <v>66.099999999999994</v>
      </c>
      <c r="V13" s="36">
        <v>57.2</v>
      </c>
      <c r="W13" s="36"/>
      <c r="X13" s="36">
        <v>65</v>
      </c>
      <c r="Y13" s="36"/>
      <c r="Z13" s="11">
        <v>0</v>
      </c>
      <c r="AA13" s="11" t="s">
        <v>42</v>
      </c>
    </row>
    <row r="14" spans="1:27">
      <c r="A14" s="39" t="s">
        <v>85</v>
      </c>
      <c r="B14" t="s">
        <v>86</v>
      </c>
      <c r="C14" t="s">
        <v>87</v>
      </c>
      <c r="D14" t="s">
        <v>67</v>
      </c>
      <c r="E14" s="4">
        <v>9296930129</v>
      </c>
      <c r="F14" s="8" t="s">
        <v>88</v>
      </c>
      <c r="G14" t="s">
        <v>2</v>
      </c>
      <c r="H14" t="s">
        <v>39</v>
      </c>
      <c r="I14" s="11" t="s">
        <v>47</v>
      </c>
      <c r="J14" s="11" t="s">
        <v>40</v>
      </c>
      <c r="K14" s="34" t="s">
        <v>41</v>
      </c>
      <c r="L14" s="35"/>
      <c r="M14" s="11">
        <v>54</v>
      </c>
      <c r="N14" s="19">
        <v>1.03</v>
      </c>
      <c r="O14" s="19">
        <v>30.212853719337929</v>
      </c>
      <c r="P14" s="19">
        <v>42.344602109484995</v>
      </c>
      <c r="Q14" s="36">
        <f t="shared" si="0"/>
        <v>33.541017653167188</v>
      </c>
      <c r="R14" s="34">
        <v>9.6300000000000008</v>
      </c>
      <c r="S14" s="34">
        <v>6.4</v>
      </c>
      <c r="T14" s="36">
        <v>45.1</v>
      </c>
      <c r="U14" s="36">
        <v>29</v>
      </c>
      <c r="V14" s="36">
        <v>19.5</v>
      </c>
      <c r="W14" s="36"/>
      <c r="X14" s="36">
        <v>21</v>
      </c>
      <c r="Y14" s="36"/>
      <c r="Z14" s="11">
        <v>0</v>
      </c>
      <c r="AA14" s="11" t="s">
        <v>42</v>
      </c>
    </row>
    <row r="15" spans="1:27">
      <c r="A15" s="39" t="s">
        <v>89</v>
      </c>
      <c r="B15" t="s">
        <v>90</v>
      </c>
      <c r="C15" t="s">
        <v>91</v>
      </c>
      <c r="D15" t="s">
        <v>67</v>
      </c>
      <c r="E15" s="4">
        <v>9296930129</v>
      </c>
      <c r="F15" s="8" t="s">
        <v>92</v>
      </c>
      <c r="G15" t="s">
        <v>2</v>
      </c>
      <c r="H15" t="s">
        <v>39</v>
      </c>
      <c r="I15" s="9" t="s">
        <v>47</v>
      </c>
      <c r="J15" s="11" t="s">
        <v>40</v>
      </c>
      <c r="K15" s="34" t="s">
        <v>41</v>
      </c>
      <c r="L15" s="35"/>
      <c r="M15" s="11">
        <v>97</v>
      </c>
      <c r="N15" s="20">
        <v>1.89</v>
      </c>
      <c r="O15" s="19">
        <v>16.701927634055146</v>
      </c>
      <c r="P15" s="19">
        <v>49.081659711358256</v>
      </c>
      <c r="Q15" s="36">
        <f t="shared" si="0"/>
        <v>1.1152416356877306</v>
      </c>
      <c r="R15" s="34">
        <v>8.07</v>
      </c>
      <c r="S15" s="34">
        <v>7.98</v>
      </c>
      <c r="T15" s="36">
        <v>50.7</v>
      </c>
      <c r="U15" s="36">
        <v>50.9</v>
      </c>
      <c r="V15" s="36">
        <v>46.3</v>
      </c>
      <c r="W15" s="36"/>
      <c r="X15" s="36">
        <v>57</v>
      </c>
      <c r="Y15" s="36"/>
      <c r="Z15" s="11">
        <v>1</v>
      </c>
      <c r="AA15" s="9" t="s">
        <v>42</v>
      </c>
    </row>
    <row r="16" spans="1:27">
      <c r="A16" s="39" t="s">
        <v>93</v>
      </c>
      <c r="B16" t="s">
        <v>94</v>
      </c>
      <c r="C16" t="s">
        <v>95</v>
      </c>
      <c r="D16" t="s">
        <v>67</v>
      </c>
      <c r="E16" s="4">
        <v>9296930129</v>
      </c>
      <c r="F16" s="8" t="s">
        <v>96</v>
      </c>
      <c r="G16" t="s">
        <v>2</v>
      </c>
      <c r="H16" t="s">
        <v>39</v>
      </c>
      <c r="I16" s="11" t="s">
        <v>47</v>
      </c>
      <c r="J16" s="11" t="s">
        <v>47</v>
      </c>
      <c r="K16" s="34" t="s">
        <v>41</v>
      </c>
      <c r="L16" s="35"/>
      <c r="M16" s="11">
        <v>75</v>
      </c>
      <c r="N16" s="19">
        <v>1.3</v>
      </c>
      <c r="O16" s="20">
        <v>9.3000000000000007</v>
      </c>
      <c r="P16" s="20">
        <v>34.299999999999997</v>
      </c>
      <c r="Q16" s="36">
        <f t="shared" si="0"/>
        <v>-95.153061224489818</v>
      </c>
      <c r="R16" s="34">
        <v>3.92</v>
      </c>
      <c r="S16" s="34">
        <v>7.65</v>
      </c>
      <c r="T16" s="36">
        <v>28</v>
      </c>
      <c r="U16" s="36">
        <v>41</v>
      </c>
      <c r="V16" s="36">
        <v>34</v>
      </c>
      <c r="W16" s="36">
        <v>34</v>
      </c>
      <c r="X16" s="36">
        <v>36</v>
      </c>
      <c r="Y16" s="36"/>
      <c r="Z16" s="11">
        <v>1</v>
      </c>
      <c r="AA16" s="11" t="s">
        <v>97</v>
      </c>
    </row>
    <row r="17" spans="1:27">
      <c r="A17" s="39" t="s">
        <v>98</v>
      </c>
      <c r="B17" t="s">
        <v>99</v>
      </c>
      <c r="C17" t="s">
        <v>100</v>
      </c>
      <c r="D17" t="s">
        <v>67</v>
      </c>
      <c r="E17" s="4">
        <v>9296930129</v>
      </c>
      <c r="F17" s="8" t="s">
        <v>101</v>
      </c>
      <c r="G17" t="s">
        <v>2</v>
      </c>
      <c r="H17" t="s">
        <v>39</v>
      </c>
      <c r="I17" s="11" t="s">
        <v>40</v>
      </c>
      <c r="J17" s="11" t="s">
        <v>47</v>
      </c>
      <c r="K17" s="34" t="s">
        <v>41</v>
      </c>
      <c r="L17" s="35"/>
      <c r="M17" s="11">
        <v>34</v>
      </c>
      <c r="N17" s="19">
        <v>0.85</v>
      </c>
      <c r="O17" s="19">
        <v>19.896845677940981</v>
      </c>
      <c r="P17" s="19">
        <v>96.972497707426569</v>
      </c>
      <c r="Q17" s="36">
        <f t="shared" si="0"/>
        <v>-17.576791808873711</v>
      </c>
      <c r="R17" s="34">
        <v>5.86</v>
      </c>
      <c r="S17" s="34">
        <v>6.89</v>
      </c>
      <c r="T17" s="36">
        <v>89</v>
      </c>
      <c r="U17" s="36">
        <v>81</v>
      </c>
      <c r="V17" s="36">
        <v>62</v>
      </c>
      <c r="W17" s="36">
        <v>62</v>
      </c>
      <c r="X17" s="36"/>
      <c r="Y17" s="36"/>
      <c r="Z17" s="11">
        <v>1</v>
      </c>
      <c r="AA17" s="11" t="s">
        <v>42</v>
      </c>
    </row>
    <row r="18" spans="1:27">
      <c r="A18" s="39" t="s">
        <v>102</v>
      </c>
      <c r="B18" t="s">
        <v>103</v>
      </c>
      <c r="C18" t="s">
        <v>104</v>
      </c>
      <c r="D18" t="s">
        <v>67</v>
      </c>
      <c r="E18" s="4">
        <v>9296930129</v>
      </c>
      <c r="F18" s="8" t="s">
        <v>38</v>
      </c>
      <c r="G18" t="s">
        <v>2</v>
      </c>
      <c r="H18" t="s">
        <v>39</v>
      </c>
      <c r="I18" s="11" t="s">
        <v>47</v>
      </c>
      <c r="J18" s="11" t="s">
        <v>47</v>
      </c>
      <c r="K18" s="34" t="s">
        <v>41</v>
      </c>
      <c r="L18" s="35"/>
      <c r="M18" s="11">
        <v>100</v>
      </c>
      <c r="N18" s="19">
        <v>2.29</v>
      </c>
      <c r="O18" s="20">
        <v>14.2</v>
      </c>
      <c r="P18" s="20">
        <v>26.5</v>
      </c>
      <c r="Q18" s="36">
        <f t="shared" si="0"/>
        <v>25.443786982248518</v>
      </c>
      <c r="R18" s="34">
        <v>6.76</v>
      </c>
      <c r="S18" s="34">
        <v>5.04</v>
      </c>
      <c r="T18" s="36">
        <v>32</v>
      </c>
      <c r="U18" s="36">
        <v>20</v>
      </c>
      <c r="V18" s="36">
        <v>24</v>
      </c>
      <c r="W18" s="36">
        <v>30</v>
      </c>
      <c r="X18" s="36">
        <v>30</v>
      </c>
      <c r="Y18" s="36"/>
      <c r="Z18" s="11">
        <v>1</v>
      </c>
      <c r="AA18" s="11" t="s">
        <v>42</v>
      </c>
    </row>
    <row r="19" spans="1:27">
      <c r="A19" s="39" t="s">
        <v>105</v>
      </c>
      <c r="B19" t="s">
        <v>106</v>
      </c>
      <c r="C19" t="s">
        <v>70</v>
      </c>
      <c r="D19" t="s">
        <v>107</v>
      </c>
      <c r="E19" s="4">
        <v>9305651174</v>
      </c>
      <c r="F19" t="s">
        <v>71</v>
      </c>
      <c r="G19" t="s">
        <v>2</v>
      </c>
      <c r="H19" t="s">
        <v>39</v>
      </c>
      <c r="I19" s="9" t="s">
        <v>40</v>
      </c>
      <c r="J19" s="34" t="s">
        <v>47</v>
      </c>
      <c r="K19" s="34" t="s">
        <v>41</v>
      </c>
      <c r="L19" s="35"/>
      <c r="M19" s="9">
        <v>65</v>
      </c>
      <c r="N19" s="20">
        <v>1.1599999999999999</v>
      </c>
      <c r="O19" s="19">
        <v>37.799999999999997</v>
      </c>
      <c r="P19" s="19">
        <v>44.366954524791332</v>
      </c>
      <c r="Q19" s="36">
        <f t="shared" si="0"/>
        <v>36.982968369829692</v>
      </c>
      <c r="R19" s="34">
        <v>8.2200000000000006</v>
      </c>
      <c r="S19" s="34">
        <v>5.18</v>
      </c>
      <c r="T19" s="36">
        <v>38.4</v>
      </c>
      <c r="U19" s="36">
        <v>29.9</v>
      </c>
      <c r="V19" s="36">
        <v>45.1</v>
      </c>
      <c r="W19" s="36">
        <v>43.9</v>
      </c>
      <c r="X19" s="36">
        <v>50</v>
      </c>
      <c r="Y19" s="36"/>
      <c r="Z19" s="11">
        <v>0</v>
      </c>
      <c r="AA19" s="9" t="s">
        <v>97</v>
      </c>
    </row>
    <row r="20" spans="1:27">
      <c r="A20" s="39" t="s">
        <v>108</v>
      </c>
      <c r="B20" t="s">
        <v>109</v>
      </c>
      <c r="C20" t="s">
        <v>87</v>
      </c>
      <c r="D20" t="s">
        <v>107</v>
      </c>
      <c r="E20" s="4">
        <v>9305651174</v>
      </c>
      <c r="F20" t="s">
        <v>88</v>
      </c>
      <c r="G20" t="s">
        <v>2</v>
      </c>
      <c r="H20" t="s">
        <v>39</v>
      </c>
      <c r="I20" s="11" t="s">
        <v>47</v>
      </c>
      <c r="J20" s="11" t="s">
        <v>47</v>
      </c>
      <c r="K20" s="34" t="s">
        <v>41</v>
      </c>
      <c r="L20" s="35"/>
      <c r="M20" s="11">
        <v>31</v>
      </c>
      <c r="N20" s="19">
        <v>0.82</v>
      </c>
      <c r="O20" s="19">
        <v>7</v>
      </c>
      <c r="P20" s="19">
        <v>17.115309180764132</v>
      </c>
      <c r="Q20" s="36">
        <f t="shared" si="0"/>
        <v>-27.933884297520667</v>
      </c>
      <c r="R20" s="34">
        <v>6.05</v>
      </c>
      <c r="S20" s="34">
        <v>7.74</v>
      </c>
      <c r="T20" s="36">
        <v>27.1</v>
      </c>
      <c r="U20" s="36">
        <v>25.9</v>
      </c>
      <c r="V20" s="36">
        <v>32.700000000000003</v>
      </c>
      <c r="W20" s="36">
        <v>35</v>
      </c>
      <c r="X20" s="36">
        <v>38</v>
      </c>
      <c r="Y20" s="36"/>
      <c r="Z20" s="11">
        <v>0</v>
      </c>
      <c r="AA20" s="11" t="s">
        <v>97</v>
      </c>
    </row>
    <row r="21" spans="1:27">
      <c r="A21" s="39" t="s">
        <v>110</v>
      </c>
      <c r="B21" t="s">
        <v>111</v>
      </c>
      <c r="C21" t="s">
        <v>84</v>
      </c>
      <c r="D21" t="s">
        <v>107</v>
      </c>
      <c r="E21" s="4">
        <v>9305651174</v>
      </c>
      <c r="F21" t="s">
        <v>51</v>
      </c>
      <c r="G21" t="s">
        <v>2</v>
      </c>
      <c r="H21" t="s">
        <v>39</v>
      </c>
      <c r="I21" s="11" t="s">
        <v>40</v>
      </c>
      <c r="J21" s="11" t="s">
        <v>40</v>
      </c>
      <c r="K21" s="34" t="s">
        <v>41</v>
      </c>
      <c r="L21" s="35"/>
      <c r="M21" s="11">
        <v>78</v>
      </c>
      <c r="N21" s="19">
        <v>1.33</v>
      </c>
      <c r="O21" s="19">
        <v>13.418700223373124</v>
      </c>
      <c r="P21" s="19">
        <v>49.945076610644449</v>
      </c>
      <c r="Q21" s="36">
        <f t="shared" si="0"/>
        <v>-18.164435946462699</v>
      </c>
      <c r="R21" s="34">
        <v>5.23</v>
      </c>
      <c r="S21" s="34">
        <v>6.18</v>
      </c>
      <c r="T21" s="36">
        <v>57.6</v>
      </c>
      <c r="U21" s="36">
        <v>81.7</v>
      </c>
      <c r="V21" s="36">
        <v>67.3</v>
      </c>
      <c r="W21" s="36"/>
      <c r="X21" s="36"/>
      <c r="Y21" s="36"/>
      <c r="Z21" s="11">
        <v>0</v>
      </c>
      <c r="AA21" s="11" t="s">
        <v>97</v>
      </c>
    </row>
    <row r="22" spans="1:27">
      <c r="A22" s="39" t="s">
        <v>112</v>
      </c>
      <c r="B22" t="s">
        <v>113</v>
      </c>
      <c r="C22" t="s">
        <v>74</v>
      </c>
      <c r="D22" t="s">
        <v>107</v>
      </c>
      <c r="E22" s="4">
        <v>9305651174</v>
      </c>
      <c r="F22" t="s">
        <v>63</v>
      </c>
      <c r="G22" t="s">
        <v>2</v>
      </c>
      <c r="H22" t="s">
        <v>39</v>
      </c>
      <c r="I22" s="11" t="s">
        <v>40</v>
      </c>
      <c r="J22" s="11" t="s">
        <v>40</v>
      </c>
      <c r="K22" s="34" t="s">
        <v>41</v>
      </c>
      <c r="L22" s="35"/>
      <c r="M22" s="11">
        <v>78</v>
      </c>
      <c r="N22" s="19">
        <v>1.33</v>
      </c>
      <c r="O22" s="19">
        <v>15.343231453832317</v>
      </c>
      <c r="P22" s="19">
        <v>43.067647085785389</v>
      </c>
      <c r="Q22" s="36">
        <f t="shared" si="0"/>
        <v>28.052805280528045</v>
      </c>
      <c r="R22" s="34">
        <v>3.03</v>
      </c>
      <c r="S22" s="34">
        <v>2.1800000000000002</v>
      </c>
      <c r="T22" s="36">
        <v>53.8</v>
      </c>
      <c r="U22" s="36">
        <v>60.1</v>
      </c>
      <c r="V22" s="36">
        <v>41.9</v>
      </c>
      <c r="W22" s="36">
        <v>64</v>
      </c>
      <c r="X22" s="36"/>
      <c r="Y22" s="36"/>
      <c r="Z22" s="11">
        <v>1</v>
      </c>
      <c r="AA22" s="11" t="s">
        <v>97</v>
      </c>
    </row>
    <row r="23" spans="1:27">
      <c r="A23" s="39" t="s">
        <v>114</v>
      </c>
      <c r="B23" t="s">
        <v>115</v>
      </c>
      <c r="C23" t="s">
        <v>66</v>
      </c>
      <c r="D23" t="s">
        <v>107</v>
      </c>
      <c r="E23" s="4">
        <v>9305651174</v>
      </c>
      <c r="F23" t="s">
        <v>46</v>
      </c>
      <c r="G23" t="s">
        <v>2</v>
      </c>
      <c r="H23" t="s">
        <v>39</v>
      </c>
      <c r="I23" s="11" t="s">
        <v>40</v>
      </c>
      <c r="J23" s="11" t="s">
        <v>40</v>
      </c>
      <c r="K23" s="34" t="s">
        <v>41</v>
      </c>
      <c r="L23" s="35"/>
      <c r="M23" s="11">
        <v>15</v>
      </c>
      <c r="N23" s="19">
        <v>0.7</v>
      </c>
      <c r="O23" s="19">
        <v>57.196980675728625</v>
      </c>
      <c r="P23" s="19">
        <v>63.764279925256069</v>
      </c>
      <c r="Q23" s="36">
        <f t="shared" si="0"/>
        <v>42.815674891146593</v>
      </c>
      <c r="R23" s="34">
        <v>6.89</v>
      </c>
      <c r="S23" s="34">
        <v>3.94</v>
      </c>
      <c r="T23" s="36">
        <v>65.2</v>
      </c>
      <c r="U23" s="36">
        <v>58.2</v>
      </c>
      <c r="V23" s="36">
        <v>69.599999999999994</v>
      </c>
      <c r="W23" s="36"/>
      <c r="X23" s="36">
        <v>66</v>
      </c>
      <c r="Y23" s="36"/>
      <c r="Z23" s="11">
        <v>0</v>
      </c>
      <c r="AA23" s="11" t="s">
        <v>42</v>
      </c>
    </row>
    <row r="24" spans="1:27">
      <c r="A24" s="39" t="s">
        <v>116</v>
      </c>
      <c r="B24" t="s">
        <v>117</v>
      </c>
      <c r="C24" t="s">
        <v>91</v>
      </c>
      <c r="D24" t="s">
        <v>107</v>
      </c>
      <c r="E24" s="4">
        <v>9305651174</v>
      </c>
      <c r="F24" t="s">
        <v>92</v>
      </c>
      <c r="G24" t="s">
        <v>2</v>
      </c>
      <c r="H24" t="s">
        <v>39</v>
      </c>
      <c r="I24" s="11" t="s">
        <v>40</v>
      </c>
      <c r="J24" s="11" t="s">
        <v>40</v>
      </c>
      <c r="K24" s="34" t="s">
        <v>41</v>
      </c>
      <c r="L24" s="35"/>
      <c r="M24" s="11">
        <v>79</v>
      </c>
      <c r="N24" s="19">
        <v>1.35</v>
      </c>
      <c r="O24" s="20">
        <v>17.100000000000001</v>
      </c>
      <c r="P24" s="20">
        <v>32.1</v>
      </c>
      <c r="Q24" s="36">
        <f t="shared" si="0"/>
        <v>-62.500000000000007</v>
      </c>
      <c r="R24" s="34">
        <v>3.04</v>
      </c>
      <c r="S24" s="34">
        <v>4.9400000000000004</v>
      </c>
      <c r="T24" s="36">
        <v>40</v>
      </c>
      <c r="U24" s="36">
        <v>41</v>
      </c>
      <c r="V24" s="36">
        <v>30</v>
      </c>
      <c r="W24" s="36">
        <v>40</v>
      </c>
      <c r="X24" s="36">
        <v>41</v>
      </c>
      <c r="Y24" s="36"/>
      <c r="Z24" s="11">
        <v>1</v>
      </c>
      <c r="AA24" s="11" t="s">
        <v>42</v>
      </c>
    </row>
    <row r="25" spans="1:27">
      <c r="A25" s="39" t="s">
        <v>118</v>
      </c>
      <c r="B25" t="s">
        <v>119</v>
      </c>
      <c r="C25" t="s">
        <v>95</v>
      </c>
      <c r="D25" t="s">
        <v>107</v>
      </c>
      <c r="E25" s="4">
        <v>9305651174</v>
      </c>
      <c r="F25" t="s">
        <v>96</v>
      </c>
      <c r="G25" t="s">
        <v>2</v>
      </c>
      <c r="H25" t="s">
        <v>39</v>
      </c>
      <c r="I25" s="11" t="s">
        <v>47</v>
      </c>
      <c r="J25" s="11" t="s">
        <v>47</v>
      </c>
      <c r="K25" s="34" t="s">
        <v>41</v>
      </c>
      <c r="L25" s="35"/>
      <c r="M25" s="11">
        <v>100</v>
      </c>
      <c r="N25" s="19">
        <v>2.29</v>
      </c>
      <c r="O25" s="19">
        <v>42.098816219242273</v>
      </c>
      <c r="P25" s="19">
        <v>55.666036515832694</v>
      </c>
      <c r="Q25" s="36">
        <f t="shared" si="0"/>
        <v>-13.128491620111724</v>
      </c>
      <c r="R25" s="34">
        <v>3.58</v>
      </c>
      <c r="S25" s="34">
        <v>4.05</v>
      </c>
      <c r="T25" s="36">
        <v>35</v>
      </c>
      <c r="U25" s="36">
        <v>32</v>
      </c>
      <c r="V25" s="36">
        <v>30</v>
      </c>
      <c r="W25" s="36">
        <v>29</v>
      </c>
      <c r="X25" s="36">
        <v>29</v>
      </c>
      <c r="Y25" s="36"/>
      <c r="Z25" s="11">
        <v>0</v>
      </c>
      <c r="AA25" s="11" t="s">
        <v>42</v>
      </c>
    </row>
    <row r="26" spans="1:27">
      <c r="A26" s="39" t="s">
        <v>120</v>
      </c>
      <c r="B26" t="s">
        <v>121</v>
      </c>
      <c r="C26" t="s">
        <v>100</v>
      </c>
      <c r="D26" t="s">
        <v>107</v>
      </c>
      <c r="E26" s="4">
        <v>9305651174</v>
      </c>
      <c r="F26" t="s">
        <v>101</v>
      </c>
      <c r="G26" t="s">
        <v>2</v>
      </c>
      <c r="H26" t="s">
        <v>39</v>
      </c>
      <c r="I26" s="11" t="s">
        <v>47</v>
      </c>
      <c r="J26" s="11" t="s">
        <v>40</v>
      </c>
      <c r="K26" s="34" t="s">
        <v>122</v>
      </c>
      <c r="L26" s="35">
        <v>41862</v>
      </c>
      <c r="M26" s="11">
        <v>81</v>
      </c>
      <c r="N26" s="19">
        <v>1.39</v>
      </c>
      <c r="O26" s="19">
        <v>11.952308095314219</v>
      </c>
      <c r="P26" s="19">
        <v>28.626827480392567</v>
      </c>
      <c r="Q26" s="36">
        <f t="shared" si="0"/>
        <v>18.75</v>
      </c>
      <c r="R26" s="34">
        <v>6.4</v>
      </c>
      <c r="S26" s="34">
        <v>5.2</v>
      </c>
      <c r="T26" s="36">
        <v>45.8</v>
      </c>
      <c r="U26" s="36">
        <v>45.7</v>
      </c>
      <c r="V26" s="36">
        <v>42.9</v>
      </c>
      <c r="W26" s="36">
        <v>35</v>
      </c>
      <c r="X26" s="36">
        <v>28</v>
      </c>
      <c r="Y26" s="36"/>
      <c r="Z26" s="11">
        <v>1</v>
      </c>
      <c r="AA26" s="11" t="s">
        <v>42</v>
      </c>
    </row>
    <row r="27" spans="1:27">
      <c r="A27" s="39" t="s">
        <v>123</v>
      </c>
      <c r="B27" t="s">
        <v>124</v>
      </c>
      <c r="C27" t="s">
        <v>77</v>
      </c>
      <c r="D27" t="s">
        <v>107</v>
      </c>
      <c r="E27" s="4">
        <v>9305651174</v>
      </c>
      <c r="F27" t="s">
        <v>55</v>
      </c>
      <c r="G27" t="s">
        <v>2</v>
      </c>
      <c r="H27" t="s">
        <v>39</v>
      </c>
      <c r="I27" s="11" t="s">
        <v>40</v>
      </c>
      <c r="J27" s="11" t="s">
        <v>40</v>
      </c>
      <c r="K27" s="34" t="s">
        <v>41</v>
      </c>
      <c r="L27" s="35"/>
      <c r="M27" s="11">
        <v>34</v>
      </c>
      <c r="N27" s="19">
        <v>0.85</v>
      </c>
      <c r="O27" s="19">
        <v>28.981398123284325</v>
      </c>
      <c r="P27" s="19">
        <v>78.320155198584587</v>
      </c>
      <c r="Q27" s="36">
        <f t="shared" si="0"/>
        <v>-26.547231270358306</v>
      </c>
      <c r="R27" s="34">
        <v>6.14</v>
      </c>
      <c r="S27" s="34">
        <v>7.77</v>
      </c>
      <c r="T27" s="36">
        <v>106</v>
      </c>
      <c r="U27" s="36">
        <v>134</v>
      </c>
      <c r="V27" s="36">
        <v>111</v>
      </c>
      <c r="W27" s="36">
        <v>111</v>
      </c>
      <c r="X27" s="36">
        <v>120</v>
      </c>
      <c r="Y27" s="36"/>
      <c r="Z27" s="11">
        <v>1</v>
      </c>
      <c r="AA27" s="11" t="s">
        <v>42</v>
      </c>
    </row>
    <row r="28" spans="1:27">
      <c r="A28" s="39" t="s">
        <v>125</v>
      </c>
      <c r="B28" t="s">
        <v>126</v>
      </c>
      <c r="C28" t="s">
        <v>104</v>
      </c>
      <c r="D28" t="s">
        <v>107</v>
      </c>
      <c r="E28" s="4">
        <v>9305651174</v>
      </c>
      <c r="F28" t="s">
        <v>38</v>
      </c>
      <c r="G28" t="s">
        <v>2</v>
      </c>
      <c r="H28" t="s">
        <v>39</v>
      </c>
      <c r="I28" s="11" t="s">
        <v>47</v>
      </c>
      <c r="J28" s="11" t="s">
        <v>40</v>
      </c>
      <c r="K28" s="34" t="s">
        <v>41</v>
      </c>
      <c r="L28" s="35"/>
      <c r="M28" s="11">
        <v>74</v>
      </c>
      <c r="N28" s="19">
        <v>1.29</v>
      </c>
      <c r="O28" s="20">
        <v>7.5</v>
      </c>
      <c r="P28" s="20">
        <v>17.2</v>
      </c>
      <c r="Q28" s="36">
        <f t="shared" si="0"/>
        <v>-19.133574007220215</v>
      </c>
      <c r="R28" s="34">
        <v>8.31</v>
      </c>
      <c r="S28" s="34">
        <v>9.9</v>
      </c>
      <c r="T28" s="36">
        <v>40</v>
      </c>
      <c r="U28" s="36">
        <v>41</v>
      </c>
      <c r="V28" s="36">
        <v>42</v>
      </c>
      <c r="W28" s="36">
        <v>41</v>
      </c>
      <c r="X28" s="36"/>
      <c r="Y28" s="36"/>
      <c r="Z28" s="11">
        <v>1</v>
      </c>
      <c r="AA28" s="11" t="s">
        <v>42</v>
      </c>
    </row>
    <row r="29" spans="1:27">
      <c r="A29" s="39" t="s">
        <v>127</v>
      </c>
      <c r="B29" t="s">
        <v>128</v>
      </c>
      <c r="C29" t="s">
        <v>129</v>
      </c>
      <c r="D29" t="s">
        <v>107</v>
      </c>
      <c r="E29" s="4">
        <v>9305651174</v>
      </c>
      <c r="F29" t="s">
        <v>59</v>
      </c>
      <c r="G29" t="s">
        <v>2</v>
      </c>
      <c r="H29" t="s">
        <v>39</v>
      </c>
      <c r="I29" s="11" t="s">
        <v>47</v>
      </c>
      <c r="J29" s="11" t="s">
        <v>40</v>
      </c>
      <c r="K29" s="34" t="s">
        <v>41</v>
      </c>
      <c r="L29" s="35"/>
      <c r="M29" s="11">
        <v>63</v>
      </c>
      <c r="N29" s="19">
        <v>1.1399999999999999</v>
      </c>
      <c r="O29" s="19">
        <v>19.999533865251305</v>
      </c>
      <c r="P29" s="19">
        <v>54.803895952551883</v>
      </c>
      <c r="Q29" s="36">
        <f t="shared" si="0"/>
        <v>-6.0743427017225748</v>
      </c>
      <c r="R29" s="34">
        <v>11.03</v>
      </c>
      <c r="S29" s="34">
        <v>11.7</v>
      </c>
      <c r="T29" s="36">
        <v>53</v>
      </c>
      <c r="U29" s="36">
        <v>51</v>
      </c>
      <c r="V29" s="36">
        <v>56</v>
      </c>
      <c r="W29" s="36">
        <v>59</v>
      </c>
      <c r="X29" s="36">
        <v>61</v>
      </c>
      <c r="Y29" s="36"/>
      <c r="Z29" s="11">
        <v>1</v>
      </c>
      <c r="AA29" s="11" t="s">
        <v>42</v>
      </c>
    </row>
    <row r="30" spans="1:27" s="76" customFormat="1">
      <c r="A30" s="112" t="s">
        <v>130</v>
      </c>
      <c r="B30" s="76" t="s">
        <v>131</v>
      </c>
      <c r="C30" s="76" t="s">
        <v>54</v>
      </c>
      <c r="D30" s="76" t="s">
        <v>107</v>
      </c>
      <c r="E30" s="77">
        <v>9305651191</v>
      </c>
      <c r="F30" s="76" t="s">
        <v>55</v>
      </c>
      <c r="G30" s="76" t="s">
        <v>2</v>
      </c>
      <c r="H30" s="76" t="s">
        <v>39</v>
      </c>
      <c r="I30" s="78" t="s">
        <v>40</v>
      </c>
      <c r="J30" s="78" t="s">
        <v>47</v>
      </c>
      <c r="K30" s="80" t="s">
        <v>41</v>
      </c>
      <c r="L30" s="81"/>
      <c r="M30" s="78">
        <v>96</v>
      </c>
      <c r="N30" s="82">
        <v>1.86</v>
      </c>
      <c r="O30" s="83">
        <v>24.3</v>
      </c>
      <c r="P30" s="83">
        <v>32.799999999999997</v>
      </c>
      <c r="Q30" s="84">
        <f t="shared" si="0"/>
        <v>16.525423728813568</v>
      </c>
      <c r="R30" s="80">
        <v>11.8</v>
      </c>
      <c r="S30" s="80">
        <v>9.85</v>
      </c>
      <c r="T30" s="84">
        <v>30</v>
      </c>
      <c r="U30" s="84">
        <v>32.4</v>
      </c>
      <c r="V30" s="84">
        <v>33.200000000000003</v>
      </c>
      <c r="W30" s="84">
        <v>29.7</v>
      </c>
      <c r="X30" s="84">
        <v>20</v>
      </c>
      <c r="Y30" s="84">
        <v>26</v>
      </c>
      <c r="Z30" s="78">
        <v>0</v>
      </c>
      <c r="AA30" s="78" t="s">
        <v>42</v>
      </c>
    </row>
    <row r="31" spans="1:27">
      <c r="A31" s="39" t="s">
        <v>132</v>
      </c>
      <c r="B31" t="s">
        <v>133</v>
      </c>
      <c r="C31" t="s">
        <v>134</v>
      </c>
      <c r="D31" t="s">
        <v>107</v>
      </c>
      <c r="E31" s="4">
        <v>9305651191</v>
      </c>
      <c r="F31" t="s">
        <v>101</v>
      </c>
      <c r="G31" t="s">
        <v>2</v>
      </c>
      <c r="H31" t="s">
        <v>39</v>
      </c>
      <c r="I31" s="37" t="s">
        <v>47</v>
      </c>
      <c r="J31" s="37" t="s">
        <v>47</v>
      </c>
      <c r="K31" s="34" t="s">
        <v>41</v>
      </c>
      <c r="L31" s="35"/>
      <c r="M31" s="34"/>
      <c r="N31" s="34"/>
      <c r="O31" s="34">
        <v>10.9</v>
      </c>
      <c r="P31" s="34">
        <v>41.4</v>
      </c>
      <c r="Q31" s="34">
        <v>29.9</v>
      </c>
      <c r="R31" s="34">
        <v>4.3</v>
      </c>
      <c r="S31" s="34">
        <v>4.4000000000000004</v>
      </c>
      <c r="T31" s="36">
        <v>58.8</v>
      </c>
      <c r="U31" s="36">
        <v>54.4</v>
      </c>
      <c r="V31" s="36">
        <v>61.6</v>
      </c>
      <c r="W31" s="36"/>
      <c r="X31" s="36"/>
      <c r="Y31" s="36"/>
      <c r="Z31" s="34">
        <v>1</v>
      </c>
      <c r="AA31" s="37" t="s">
        <v>42</v>
      </c>
    </row>
    <row r="32" spans="1:27">
      <c r="A32" s="39" t="s">
        <v>135</v>
      </c>
      <c r="B32" t="s">
        <v>136</v>
      </c>
      <c r="C32" t="s">
        <v>137</v>
      </c>
      <c r="D32" t="s">
        <v>107</v>
      </c>
      <c r="E32" s="4">
        <v>9305651191</v>
      </c>
      <c r="F32" t="s">
        <v>96</v>
      </c>
      <c r="G32" t="s">
        <v>2</v>
      </c>
      <c r="H32" t="s">
        <v>39</v>
      </c>
      <c r="I32" s="11" t="s">
        <v>47</v>
      </c>
      <c r="J32" s="9" t="s">
        <v>40</v>
      </c>
      <c r="K32" s="34" t="s">
        <v>41</v>
      </c>
      <c r="L32" s="35"/>
      <c r="M32" s="9">
        <v>76</v>
      </c>
      <c r="N32" s="20">
        <v>1.3</v>
      </c>
      <c r="O32" s="20">
        <v>9.1</v>
      </c>
      <c r="P32" s="20">
        <v>18.899999999999999</v>
      </c>
      <c r="Q32" s="36">
        <f t="shared" ref="Q32:Q39" si="1">(((R32-S32)*100)/R32)</f>
        <v>41.046606704824207</v>
      </c>
      <c r="R32" s="34">
        <v>12.23</v>
      </c>
      <c r="S32" s="34">
        <v>7.21</v>
      </c>
      <c r="T32" s="36">
        <v>40</v>
      </c>
      <c r="U32" s="36">
        <v>39</v>
      </c>
      <c r="V32" s="36">
        <v>46</v>
      </c>
      <c r="W32" s="36"/>
      <c r="X32" s="36">
        <v>49</v>
      </c>
      <c r="Y32" s="36"/>
      <c r="Z32" s="11">
        <v>1</v>
      </c>
      <c r="AA32" s="9" t="s">
        <v>42</v>
      </c>
    </row>
    <row r="33" spans="1:27">
      <c r="A33" s="39" t="s">
        <v>138</v>
      </c>
      <c r="B33" t="s">
        <v>139</v>
      </c>
      <c r="C33" t="s">
        <v>140</v>
      </c>
      <c r="D33" t="s">
        <v>107</v>
      </c>
      <c r="E33" s="4">
        <v>9305651191</v>
      </c>
      <c r="F33" t="s">
        <v>92</v>
      </c>
      <c r="G33" t="s">
        <v>2</v>
      </c>
      <c r="H33" t="s">
        <v>39</v>
      </c>
      <c r="I33" s="11" t="s">
        <v>47</v>
      </c>
      <c r="J33" s="11" t="s">
        <v>40</v>
      </c>
      <c r="K33" s="34" t="s">
        <v>41</v>
      </c>
      <c r="L33" s="35"/>
      <c r="M33" s="11">
        <v>67</v>
      </c>
      <c r="N33" s="19">
        <v>1.19</v>
      </c>
      <c r="O33" s="19">
        <v>16.842863948666473</v>
      </c>
      <c r="P33" s="19">
        <v>52.010776685798561</v>
      </c>
      <c r="Q33" s="36">
        <f t="shared" si="1"/>
        <v>29.156010230179032</v>
      </c>
      <c r="R33" s="34">
        <v>7.82</v>
      </c>
      <c r="S33" s="34">
        <v>5.54</v>
      </c>
      <c r="T33" s="36">
        <v>47</v>
      </c>
      <c r="U33" s="36">
        <v>48</v>
      </c>
      <c r="V33" s="36">
        <v>39</v>
      </c>
      <c r="W33" s="36"/>
      <c r="X33" s="36"/>
      <c r="Y33" s="36"/>
      <c r="Z33" s="11">
        <v>0</v>
      </c>
      <c r="AA33" s="11" t="s">
        <v>42</v>
      </c>
    </row>
    <row r="34" spans="1:27">
      <c r="A34" s="39" t="s">
        <v>141</v>
      </c>
      <c r="B34" t="s">
        <v>142</v>
      </c>
      <c r="C34" t="s">
        <v>58</v>
      </c>
      <c r="D34" t="s">
        <v>107</v>
      </c>
      <c r="E34" s="4">
        <v>9305651191</v>
      </c>
      <c r="F34" t="s">
        <v>59</v>
      </c>
      <c r="G34" t="s">
        <v>2</v>
      </c>
      <c r="H34" t="s">
        <v>39</v>
      </c>
      <c r="I34" s="11" t="s">
        <v>47</v>
      </c>
      <c r="J34" s="11" t="s">
        <v>47</v>
      </c>
      <c r="K34" s="34" t="s">
        <v>122</v>
      </c>
      <c r="L34" s="35">
        <v>40673</v>
      </c>
      <c r="M34" s="11">
        <v>92</v>
      </c>
      <c r="N34" s="19">
        <v>1.68</v>
      </c>
      <c r="O34" s="19">
        <v>23.456299587335437</v>
      </c>
      <c r="P34" s="19">
        <v>12.375887789894163</v>
      </c>
      <c r="Q34" s="36">
        <f t="shared" si="1"/>
        <v>15.606060606060598</v>
      </c>
      <c r="R34" s="34">
        <v>6.6</v>
      </c>
      <c r="S34" s="34">
        <v>5.57</v>
      </c>
      <c r="T34" s="36">
        <v>5.9</v>
      </c>
      <c r="U34" s="36">
        <v>5</v>
      </c>
      <c r="V34" s="36">
        <v>5</v>
      </c>
      <c r="W34" s="36"/>
      <c r="X34" s="36"/>
      <c r="Y34" s="36"/>
      <c r="Z34" s="11">
        <v>0</v>
      </c>
      <c r="AA34" s="11" t="s">
        <v>42</v>
      </c>
    </row>
    <row r="35" spans="1:27">
      <c r="A35" s="39" t="s">
        <v>143</v>
      </c>
      <c r="B35" t="s">
        <v>144</v>
      </c>
      <c r="C35" t="s">
        <v>145</v>
      </c>
      <c r="D35" t="s">
        <v>107</v>
      </c>
      <c r="E35" s="4">
        <v>9305651191</v>
      </c>
      <c r="F35" t="s">
        <v>88</v>
      </c>
      <c r="G35" t="s">
        <v>2</v>
      </c>
      <c r="H35" t="s">
        <v>39</v>
      </c>
      <c r="I35" s="11" t="s">
        <v>47</v>
      </c>
      <c r="J35" s="11" t="s">
        <v>40</v>
      </c>
      <c r="K35" s="34" t="s">
        <v>122</v>
      </c>
      <c r="L35" s="35">
        <v>41086</v>
      </c>
      <c r="M35" s="11">
        <v>90</v>
      </c>
      <c r="N35" s="19">
        <v>1.61</v>
      </c>
      <c r="O35" s="20">
        <v>38.299999999999997</v>
      </c>
      <c r="P35" s="20">
        <v>33.700000000000003</v>
      </c>
      <c r="Q35" s="36">
        <f t="shared" si="1"/>
        <v>-15.832205683355898</v>
      </c>
      <c r="R35" s="34">
        <v>7.39</v>
      </c>
      <c r="S35" s="34">
        <v>8.56</v>
      </c>
      <c r="T35" s="36">
        <v>37</v>
      </c>
      <c r="U35" s="36">
        <v>32</v>
      </c>
      <c r="V35" s="36">
        <v>14</v>
      </c>
      <c r="W35" s="36">
        <v>10</v>
      </c>
      <c r="X35" s="36">
        <v>10</v>
      </c>
      <c r="Y35" s="36"/>
      <c r="Z35" s="11">
        <v>1</v>
      </c>
      <c r="AA35" s="11" t="s">
        <v>42</v>
      </c>
    </row>
    <row r="36" spans="1:27">
      <c r="A36" s="39" t="s">
        <v>146</v>
      </c>
      <c r="B36" t="s">
        <v>147</v>
      </c>
      <c r="C36" t="s">
        <v>36</v>
      </c>
      <c r="D36" t="s">
        <v>107</v>
      </c>
      <c r="E36" s="4">
        <v>9305651191</v>
      </c>
      <c r="F36" t="s">
        <v>38</v>
      </c>
      <c r="G36" t="s">
        <v>2</v>
      </c>
      <c r="H36" t="s">
        <v>39</v>
      </c>
      <c r="I36" s="11" t="s">
        <v>40</v>
      </c>
      <c r="J36" s="11" t="s">
        <v>40</v>
      </c>
      <c r="K36" s="34" t="s">
        <v>41</v>
      </c>
      <c r="L36" s="35"/>
      <c r="M36" s="11">
        <v>87</v>
      </c>
      <c r="N36" s="19">
        <v>1.53</v>
      </c>
      <c r="O36" s="19">
        <v>22.375756305929571</v>
      </c>
      <c r="P36" s="19">
        <v>57.189499508551414</v>
      </c>
      <c r="Q36" s="36">
        <f t="shared" si="1"/>
        <v>15.350223546944862</v>
      </c>
      <c r="R36" s="34">
        <v>6.71</v>
      </c>
      <c r="S36" s="34">
        <v>5.68</v>
      </c>
      <c r="T36" s="36">
        <v>67</v>
      </c>
      <c r="U36" s="36">
        <v>74</v>
      </c>
      <c r="V36" s="36">
        <v>60</v>
      </c>
      <c r="W36" s="36"/>
      <c r="X36" s="36"/>
      <c r="Y36" s="36"/>
      <c r="Z36" s="11">
        <v>1</v>
      </c>
      <c r="AA36" s="11" t="s">
        <v>42</v>
      </c>
    </row>
    <row r="37" spans="1:27">
      <c r="A37" s="39" t="s">
        <v>148</v>
      </c>
      <c r="B37" t="s">
        <v>149</v>
      </c>
      <c r="C37" t="s">
        <v>50</v>
      </c>
      <c r="D37" t="s">
        <v>107</v>
      </c>
      <c r="E37" s="4">
        <v>9305651191</v>
      </c>
      <c r="F37" t="s">
        <v>51</v>
      </c>
      <c r="G37" t="s">
        <v>2</v>
      </c>
      <c r="H37" t="s">
        <v>39</v>
      </c>
      <c r="I37" s="11" t="s">
        <v>40</v>
      </c>
      <c r="J37" s="11" t="s">
        <v>40</v>
      </c>
      <c r="K37" s="34" t="s">
        <v>41</v>
      </c>
      <c r="L37" s="35"/>
      <c r="M37" s="11">
        <v>30</v>
      </c>
      <c r="N37" s="19">
        <v>0.81</v>
      </c>
      <c r="O37" s="19">
        <v>42.098816219242273</v>
      </c>
      <c r="P37" s="19">
        <v>55.666036515832694</v>
      </c>
      <c r="Q37" s="36">
        <f t="shared" si="1"/>
        <v>30.810092961487385</v>
      </c>
      <c r="R37" s="34">
        <v>7.53</v>
      </c>
      <c r="S37" s="34">
        <v>5.21</v>
      </c>
      <c r="T37" s="36">
        <v>68.5</v>
      </c>
      <c r="U37" s="36">
        <v>58.9</v>
      </c>
      <c r="V37" s="36">
        <v>70.8</v>
      </c>
      <c r="W37" s="36"/>
      <c r="X37" s="36">
        <v>82</v>
      </c>
      <c r="Y37" s="36"/>
      <c r="Z37" s="11">
        <v>0</v>
      </c>
      <c r="AA37" s="11" t="s">
        <v>97</v>
      </c>
    </row>
    <row r="38" spans="1:27">
      <c r="A38" s="39" t="s">
        <v>150</v>
      </c>
      <c r="B38" t="s">
        <v>151</v>
      </c>
      <c r="C38" t="s">
        <v>45</v>
      </c>
      <c r="D38" t="s">
        <v>107</v>
      </c>
      <c r="E38" s="4">
        <v>9305651191</v>
      </c>
      <c r="F38" t="s">
        <v>46</v>
      </c>
      <c r="G38" t="s">
        <v>2</v>
      </c>
      <c r="H38" t="s">
        <v>39</v>
      </c>
      <c r="I38" s="11" t="s">
        <v>40</v>
      </c>
      <c r="J38" s="11" t="s">
        <v>47</v>
      </c>
      <c r="K38" s="34" t="s">
        <v>41</v>
      </c>
      <c r="L38" s="35"/>
      <c r="M38" s="11">
        <v>42</v>
      </c>
      <c r="N38" s="19">
        <v>0.92</v>
      </c>
      <c r="O38" s="20">
        <v>20.3</v>
      </c>
      <c r="P38" s="20">
        <v>41.5</v>
      </c>
      <c r="Q38" s="36">
        <f t="shared" si="1"/>
        <v>37.32119635890767</v>
      </c>
      <c r="R38" s="34">
        <v>7.69</v>
      </c>
      <c r="S38" s="34">
        <v>4.82</v>
      </c>
      <c r="T38" s="36">
        <v>45</v>
      </c>
      <c r="U38" s="36">
        <v>41</v>
      </c>
      <c r="V38" s="36">
        <v>42</v>
      </c>
      <c r="W38" s="36"/>
      <c r="X38" s="36"/>
      <c r="Y38" s="36"/>
      <c r="Z38" s="11">
        <v>1</v>
      </c>
      <c r="AA38" s="11" t="s">
        <v>97</v>
      </c>
    </row>
    <row r="39" spans="1:27">
      <c r="A39" s="39" t="s">
        <v>152</v>
      </c>
      <c r="B39" t="s">
        <v>153</v>
      </c>
      <c r="C39" t="s">
        <v>66</v>
      </c>
      <c r="D39" t="s">
        <v>154</v>
      </c>
      <c r="E39" s="4">
        <v>100896160078</v>
      </c>
      <c r="F39" t="s">
        <v>46</v>
      </c>
      <c r="G39" t="s">
        <v>2</v>
      </c>
      <c r="H39" t="s">
        <v>39</v>
      </c>
      <c r="I39" s="11" t="s">
        <v>47</v>
      </c>
      <c r="J39" s="11" t="s">
        <v>40</v>
      </c>
      <c r="K39" s="34" t="s">
        <v>41</v>
      </c>
      <c r="L39" s="35"/>
      <c r="M39" s="11">
        <v>81</v>
      </c>
      <c r="N39" s="19">
        <v>1.39</v>
      </c>
      <c r="O39" s="20">
        <v>26.5</v>
      </c>
      <c r="P39" s="20">
        <v>12.6</v>
      </c>
      <c r="Q39" s="36">
        <f t="shared" si="1"/>
        <v>14.793577981651385</v>
      </c>
      <c r="R39" s="34">
        <v>8.7200000000000006</v>
      </c>
      <c r="S39" s="34">
        <v>7.43</v>
      </c>
      <c r="T39" s="36">
        <v>9</v>
      </c>
      <c r="U39" s="36">
        <v>5</v>
      </c>
      <c r="V39" s="36">
        <v>5</v>
      </c>
      <c r="W39" s="36">
        <v>5</v>
      </c>
      <c r="X39" s="36"/>
      <c r="Y39" s="36"/>
      <c r="Z39" s="11">
        <v>1</v>
      </c>
      <c r="AA39" s="11" t="s">
        <v>42</v>
      </c>
    </row>
    <row r="40" spans="1:27" s="76" customFormat="1">
      <c r="A40" s="80" t="s">
        <v>155</v>
      </c>
      <c r="B40" s="95" t="s">
        <v>156</v>
      </c>
      <c r="C40" s="95" t="s">
        <v>140</v>
      </c>
      <c r="D40" s="95" t="s">
        <v>157</v>
      </c>
      <c r="E40" s="90">
        <v>200687170063</v>
      </c>
      <c r="F40" s="95" t="s">
        <v>92</v>
      </c>
      <c r="G40" s="76" t="s">
        <v>2</v>
      </c>
      <c r="H40" s="76" t="s">
        <v>39</v>
      </c>
      <c r="I40" s="96" t="s">
        <v>40</v>
      </c>
      <c r="J40" s="96" t="s">
        <v>40</v>
      </c>
      <c r="K40" s="80" t="s">
        <v>41</v>
      </c>
      <c r="L40" s="81"/>
      <c r="M40" s="80"/>
      <c r="N40" s="80"/>
      <c r="O40" s="80">
        <v>44.3</v>
      </c>
      <c r="P40" s="80">
        <v>56.9</v>
      </c>
      <c r="Q40" s="80">
        <v>3.3</v>
      </c>
      <c r="R40" s="80">
        <v>8.3699999999999992</v>
      </c>
      <c r="S40" s="80">
        <v>8.65</v>
      </c>
      <c r="T40" s="84">
        <v>69</v>
      </c>
      <c r="U40" s="84">
        <v>70</v>
      </c>
      <c r="V40" s="84">
        <v>78</v>
      </c>
      <c r="W40" s="84">
        <v>84</v>
      </c>
      <c r="X40" s="84"/>
      <c r="Y40" s="84"/>
      <c r="Z40" s="80">
        <v>1</v>
      </c>
      <c r="AA40" s="96" t="s">
        <v>42</v>
      </c>
    </row>
    <row r="41" spans="1:27" s="76" customFormat="1">
      <c r="A41" s="80" t="s">
        <v>158</v>
      </c>
      <c r="B41" s="95" t="s">
        <v>159</v>
      </c>
      <c r="C41" s="95" t="s">
        <v>134</v>
      </c>
      <c r="D41" s="95" t="s">
        <v>157</v>
      </c>
      <c r="E41" s="90">
        <v>200687170063</v>
      </c>
      <c r="F41" s="95" t="s">
        <v>101</v>
      </c>
      <c r="G41" s="76" t="s">
        <v>2</v>
      </c>
      <c r="H41" s="76" t="s">
        <v>39</v>
      </c>
      <c r="I41" s="78" t="s">
        <v>40</v>
      </c>
      <c r="J41" s="78" t="s">
        <v>47</v>
      </c>
      <c r="K41" s="80" t="s">
        <v>41</v>
      </c>
      <c r="L41" s="81"/>
      <c r="M41" s="78">
        <v>62</v>
      </c>
      <c r="N41" s="82">
        <v>1.1299999999999999</v>
      </c>
      <c r="O41" s="83">
        <v>14.7</v>
      </c>
      <c r="P41" s="83">
        <v>56.7</v>
      </c>
      <c r="Q41" s="84">
        <f t="shared" ref="Q41:Q52" si="2">(((R41-S41)*100)/R41)</f>
        <v>-7.6791808873720013</v>
      </c>
      <c r="R41" s="80">
        <v>5.86</v>
      </c>
      <c r="S41" s="80">
        <v>6.31</v>
      </c>
      <c r="T41" s="84">
        <v>57</v>
      </c>
      <c r="U41" s="84">
        <v>52</v>
      </c>
      <c r="V41" s="84">
        <v>60</v>
      </c>
      <c r="W41" s="84">
        <v>53</v>
      </c>
      <c r="X41" s="84"/>
      <c r="Y41" s="84"/>
      <c r="Z41" s="78">
        <v>1</v>
      </c>
      <c r="AA41" s="78" t="s">
        <v>42</v>
      </c>
    </row>
    <row r="42" spans="1:27" s="76" customFormat="1">
      <c r="A42" s="80" t="s">
        <v>160</v>
      </c>
      <c r="B42" s="95" t="s">
        <v>161</v>
      </c>
      <c r="C42" s="95" t="s">
        <v>50</v>
      </c>
      <c r="D42" s="95" t="s">
        <v>157</v>
      </c>
      <c r="E42" s="90">
        <v>200687170063</v>
      </c>
      <c r="F42" s="95" t="s">
        <v>51</v>
      </c>
      <c r="G42" s="76" t="s">
        <v>2</v>
      </c>
      <c r="H42" s="76" t="s">
        <v>39</v>
      </c>
      <c r="I42" s="78" t="s">
        <v>47</v>
      </c>
      <c r="J42" s="78" t="s">
        <v>40</v>
      </c>
      <c r="K42" s="80" t="s">
        <v>41</v>
      </c>
      <c r="L42" s="81"/>
      <c r="M42" s="78">
        <v>62</v>
      </c>
      <c r="N42" s="82">
        <v>1.1200000000000001</v>
      </c>
      <c r="O42" s="83">
        <v>11.4</v>
      </c>
      <c r="P42" s="83">
        <v>40.4</v>
      </c>
      <c r="Q42" s="84">
        <f t="shared" si="2"/>
        <v>-29.745889387144981</v>
      </c>
      <c r="R42" s="80">
        <v>6.69</v>
      </c>
      <c r="S42" s="80">
        <v>8.68</v>
      </c>
      <c r="T42" s="84">
        <v>76.599999999999994</v>
      </c>
      <c r="U42" s="84">
        <v>65</v>
      </c>
      <c r="V42" s="84">
        <v>50</v>
      </c>
      <c r="W42" s="84">
        <v>67</v>
      </c>
      <c r="X42" s="84"/>
      <c r="Y42" s="84"/>
      <c r="Z42" s="78">
        <v>1</v>
      </c>
      <c r="AA42" s="78" t="s">
        <v>42</v>
      </c>
    </row>
    <row r="43" spans="1:27" s="76" customFormat="1">
      <c r="A43" s="112" t="s">
        <v>162</v>
      </c>
      <c r="B43" s="76" t="s">
        <v>163</v>
      </c>
      <c r="C43" s="76" t="s">
        <v>70</v>
      </c>
      <c r="D43" s="76" t="s">
        <v>164</v>
      </c>
      <c r="E43" s="77">
        <v>201465900002</v>
      </c>
      <c r="F43" s="76" t="s">
        <v>71</v>
      </c>
      <c r="G43" s="76" t="s">
        <v>2</v>
      </c>
      <c r="H43" s="76" t="s">
        <v>165</v>
      </c>
      <c r="I43" s="97" t="s">
        <v>40</v>
      </c>
      <c r="J43" s="79" t="s">
        <v>47</v>
      </c>
      <c r="K43" s="97" t="s">
        <v>41</v>
      </c>
      <c r="L43" s="98"/>
      <c r="M43" s="79">
        <v>59</v>
      </c>
      <c r="N43" s="83">
        <v>1.08</v>
      </c>
      <c r="O43" s="83">
        <v>75</v>
      </c>
      <c r="P43" s="83">
        <v>74</v>
      </c>
      <c r="Q43" s="83">
        <f t="shared" si="2"/>
        <v>50</v>
      </c>
      <c r="R43" s="79">
        <v>2.6</v>
      </c>
      <c r="S43" s="79">
        <v>1.3</v>
      </c>
      <c r="T43" s="83">
        <v>60</v>
      </c>
      <c r="U43" s="83">
        <v>66</v>
      </c>
      <c r="V43" s="83">
        <v>74</v>
      </c>
      <c r="W43" s="99"/>
      <c r="X43" s="99"/>
      <c r="Y43" s="99"/>
      <c r="Z43" s="97">
        <v>0</v>
      </c>
      <c r="AA43" s="97" t="s">
        <v>42</v>
      </c>
    </row>
    <row r="44" spans="1:27" s="76" customFormat="1">
      <c r="A44" s="112" t="s">
        <v>166</v>
      </c>
      <c r="B44" s="76" t="s">
        <v>167</v>
      </c>
      <c r="C44" s="76" t="s">
        <v>80</v>
      </c>
      <c r="D44" s="76" t="s">
        <v>164</v>
      </c>
      <c r="E44" s="77">
        <v>201465900002</v>
      </c>
      <c r="F44" s="76" t="s">
        <v>81</v>
      </c>
      <c r="G44" s="76" t="s">
        <v>2</v>
      </c>
      <c r="H44" s="76" t="s">
        <v>165</v>
      </c>
      <c r="I44" s="97" t="s">
        <v>47</v>
      </c>
      <c r="J44" s="79" t="s">
        <v>40</v>
      </c>
      <c r="K44" s="97" t="s">
        <v>41</v>
      </c>
      <c r="L44" s="98"/>
      <c r="M44" s="79">
        <v>64</v>
      </c>
      <c r="N44" s="83">
        <v>1.1499999999999999</v>
      </c>
      <c r="O44" s="83">
        <v>59</v>
      </c>
      <c r="P44" s="83">
        <v>63</v>
      </c>
      <c r="Q44" s="83">
        <f t="shared" si="2"/>
        <v>23.684210526315788</v>
      </c>
      <c r="R44" s="79">
        <v>3.8</v>
      </c>
      <c r="S44" s="79">
        <v>2.9</v>
      </c>
      <c r="T44" s="83">
        <v>56</v>
      </c>
      <c r="U44" s="83">
        <v>50</v>
      </c>
      <c r="V44" s="83">
        <v>65</v>
      </c>
      <c r="W44" s="99"/>
      <c r="X44" s="99"/>
      <c r="Y44" s="99"/>
      <c r="Z44" s="97">
        <v>0</v>
      </c>
      <c r="AA44" s="97" t="s">
        <v>42</v>
      </c>
    </row>
    <row r="45" spans="1:27" s="76" customFormat="1">
      <c r="A45" s="112" t="s">
        <v>168</v>
      </c>
      <c r="B45" s="76" t="s">
        <v>169</v>
      </c>
      <c r="C45" s="76" t="s">
        <v>87</v>
      </c>
      <c r="D45" s="76" t="s">
        <v>164</v>
      </c>
      <c r="E45" s="77">
        <v>201465900002</v>
      </c>
      <c r="F45" s="76" t="s">
        <v>88</v>
      </c>
      <c r="G45" s="76" t="s">
        <v>2</v>
      </c>
      <c r="H45" s="76" t="s">
        <v>165</v>
      </c>
      <c r="I45" s="97" t="s">
        <v>40</v>
      </c>
      <c r="J45" s="79" t="s">
        <v>47</v>
      </c>
      <c r="K45" s="97" t="s">
        <v>41</v>
      </c>
      <c r="L45" s="98"/>
      <c r="M45" s="79">
        <v>7</v>
      </c>
      <c r="N45" s="83">
        <v>0.64</v>
      </c>
      <c r="O45" s="83">
        <v>47</v>
      </c>
      <c r="P45" s="83">
        <v>113</v>
      </c>
      <c r="Q45" s="83">
        <f t="shared" si="2"/>
        <v>35.38461538461538</v>
      </c>
      <c r="R45" s="79">
        <v>6.5</v>
      </c>
      <c r="S45" s="79">
        <v>4.2</v>
      </c>
      <c r="T45" s="83">
        <v>60</v>
      </c>
      <c r="U45" s="83">
        <v>94</v>
      </c>
      <c r="V45" s="83">
        <v>79</v>
      </c>
      <c r="W45" s="99"/>
      <c r="X45" s="99"/>
      <c r="Y45" s="99"/>
      <c r="Z45" s="97">
        <v>0</v>
      </c>
      <c r="AA45" s="97" t="s">
        <v>42</v>
      </c>
    </row>
    <row r="46" spans="1:27" s="76" customFormat="1">
      <c r="A46" s="112" t="s">
        <v>170</v>
      </c>
      <c r="B46" s="76" t="s">
        <v>171</v>
      </c>
      <c r="C46" s="76" t="s">
        <v>91</v>
      </c>
      <c r="D46" s="76" t="s">
        <v>164</v>
      </c>
      <c r="E46" s="77">
        <v>201465900002</v>
      </c>
      <c r="F46" s="76" t="s">
        <v>92</v>
      </c>
      <c r="G46" s="76" t="s">
        <v>2</v>
      </c>
      <c r="H46" s="76" t="s">
        <v>165</v>
      </c>
      <c r="I46" s="97" t="s">
        <v>40</v>
      </c>
      <c r="J46" s="79" t="s">
        <v>40</v>
      </c>
      <c r="K46" s="97" t="s">
        <v>122</v>
      </c>
      <c r="L46" s="98">
        <v>42160</v>
      </c>
      <c r="M46" s="79">
        <v>72</v>
      </c>
      <c r="N46" s="83">
        <v>1.26</v>
      </c>
      <c r="O46" s="83">
        <v>8</v>
      </c>
      <c r="P46" s="83">
        <v>50</v>
      </c>
      <c r="Q46" s="83">
        <f t="shared" si="2"/>
        <v>-32.203389830508463</v>
      </c>
      <c r="R46" s="79">
        <v>5.9</v>
      </c>
      <c r="S46" s="79">
        <v>7.8</v>
      </c>
      <c r="T46" s="83">
        <v>44</v>
      </c>
      <c r="U46" s="83">
        <v>39</v>
      </c>
      <c r="V46" s="83">
        <v>9</v>
      </c>
      <c r="W46" s="99"/>
      <c r="X46" s="99"/>
      <c r="Y46" s="99"/>
      <c r="Z46" s="97">
        <v>1</v>
      </c>
      <c r="AA46" s="97" t="s">
        <v>97</v>
      </c>
    </row>
    <row r="47" spans="1:27" s="76" customFormat="1">
      <c r="A47" s="112" t="s">
        <v>172</v>
      </c>
      <c r="B47" s="76" t="s">
        <v>173</v>
      </c>
      <c r="C47" s="76" t="s">
        <v>95</v>
      </c>
      <c r="D47" s="76" t="s">
        <v>164</v>
      </c>
      <c r="E47" s="77">
        <v>201465900002</v>
      </c>
      <c r="F47" s="76" t="s">
        <v>96</v>
      </c>
      <c r="G47" s="76" t="s">
        <v>2</v>
      </c>
      <c r="H47" s="76" t="s">
        <v>165</v>
      </c>
      <c r="I47" s="97" t="s">
        <v>47</v>
      </c>
      <c r="J47" s="79" t="s">
        <v>40</v>
      </c>
      <c r="K47" s="97" t="s">
        <v>41</v>
      </c>
      <c r="L47" s="98"/>
      <c r="M47" s="79">
        <v>44</v>
      </c>
      <c r="N47" s="83">
        <v>0.94</v>
      </c>
      <c r="O47" s="83">
        <v>60</v>
      </c>
      <c r="P47" s="83">
        <v>57</v>
      </c>
      <c r="Q47" s="83">
        <f t="shared" si="2"/>
        <v>21.359223300970882</v>
      </c>
      <c r="R47" s="79">
        <v>10.3</v>
      </c>
      <c r="S47" s="79">
        <v>8.1</v>
      </c>
      <c r="T47" s="83">
        <v>60</v>
      </c>
      <c r="U47" s="83">
        <v>53</v>
      </c>
      <c r="V47" s="83">
        <v>54</v>
      </c>
      <c r="W47" s="99"/>
      <c r="X47" s="99"/>
      <c r="Y47" s="99"/>
      <c r="Z47" s="97">
        <v>0</v>
      </c>
      <c r="AA47" s="97" t="s">
        <v>42</v>
      </c>
    </row>
    <row r="48" spans="1:27" s="76" customFormat="1">
      <c r="A48" s="112" t="s">
        <v>174</v>
      </c>
      <c r="B48" s="76" t="s">
        <v>175</v>
      </c>
      <c r="C48" s="76" t="s">
        <v>100</v>
      </c>
      <c r="D48" s="76" t="s">
        <v>164</v>
      </c>
      <c r="E48" s="77">
        <v>201465900002</v>
      </c>
      <c r="F48" s="76" t="s">
        <v>101</v>
      </c>
      <c r="G48" s="76" t="s">
        <v>2</v>
      </c>
      <c r="H48" s="76" t="s">
        <v>165</v>
      </c>
      <c r="I48" s="97" t="s">
        <v>40</v>
      </c>
      <c r="J48" s="79" t="s">
        <v>40</v>
      </c>
      <c r="K48" s="97" t="s">
        <v>41</v>
      </c>
      <c r="L48" s="98"/>
      <c r="M48" s="79">
        <v>48</v>
      </c>
      <c r="N48" s="83">
        <v>0.97</v>
      </c>
      <c r="O48" s="83">
        <v>23</v>
      </c>
      <c r="P48" s="83">
        <v>37</v>
      </c>
      <c r="Q48" s="83">
        <f t="shared" si="2"/>
        <v>41.935483870967744</v>
      </c>
      <c r="R48" s="79">
        <v>3.1</v>
      </c>
      <c r="S48" s="79">
        <v>1.8</v>
      </c>
      <c r="T48" s="83">
        <v>60</v>
      </c>
      <c r="U48" s="83">
        <v>60</v>
      </c>
      <c r="V48" s="83">
        <v>90</v>
      </c>
      <c r="W48" s="99"/>
      <c r="X48" s="99"/>
      <c r="Y48" s="99"/>
      <c r="Z48" s="97">
        <v>1</v>
      </c>
      <c r="AA48" s="97" t="s">
        <v>42</v>
      </c>
    </row>
    <row r="49" spans="1:27">
      <c r="A49" s="39" t="s">
        <v>176</v>
      </c>
      <c r="B49" t="s">
        <v>177</v>
      </c>
      <c r="C49" t="s">
        <v>104</v>
      </c>
      <c r="D49" t="s">
        <v>164</v>
      </c>
      <c r="E49" s="4">
        <v>201465900002</v>
      </c>
      <c r="F49" t="s">
        <v>178</v>
      </c>
      <c r="G49" t="s">
        <v>2</v>
      </c>
      <c r="H49" t="s">
        <v>165</v>
      </c>
      <c r="I49" s="14" t="s">
        <v>47</v>
      </c>
      <c r="J49" s="9" t="s">
        <v>47</v>
      </c>
      <c r="K49" s="14" t="s">
        <v>41</v>
      </c>
      <c r="L49" s="15"/>
      <c r="M49" s="9">
        <v>22</v>
      </c>
      <c r="N49" s="20">
        <v>0.75</v>
      </c>
      <c r="O49" s="20">
        <v>39</v>
      </c>
      <c r="P49" s="20">
        <v>54</v>
      </c>
      <c r="Q49" s="20">
        <f t="shared" si="2"/>
        <v>4.9999999999999973</v>
      </c>
      <c r="R49" s="9">
        <v>6</v>
      </c>
      <c r="S49" s="9">
        <v>5.7</v>
      </c>
      <c r="T49" s="20">
        <v>55</v>
      </c>
      <c r="U49" s="20">
        <v>55</v>
      </c>
      <c r="V49" s="20">
        <v>68</v>
      </c>
      <c r="W49" s="21"/>
      <c r="X49" s="21"/>
      <c r="Y49" s="21"/>
      <c r="Z49" s="14">
        <v>0</v>
      </c>
      <c r="AA49" s="14" t="s">
        <v>42</v>
      </c>
    </row>
    <row r="50" spans="1:27" s="76" customFormat="1">
      <c r="A50" s="113" t="s">
        <v>179</v>
      </c>
      <c r="B50" s="92" t="s">
        <v>180</v>
      </c>
      <c r="C50" s="92" t="s">
        <v>104</v>
      </c>
      <c r="D50" s="92" t="s">
        <v>181</v>
      </c>
      <c r="E50" s="93">
        <v>202259340119</v>
      </c>
      <c r="F50" s="92" t="s">
        <v>178</v>
      </c>
      <c r="G50" s="92" t="s">
        <v>2</v>
      </c>
      <c r="H50" s="92" t="s">
        <v>165</v>
      </c>
      <c r="I50" s="78" t="s">
        <v>40</v>
      </c>
      <c r="J50" s="78" t="s">
        <v>47</v>
      </c>
      <c r="K50" s="80" t="s">
        <v>41</v>
      </c>
      <c r="L50" s="81"/>
      <c r="M50" s="78">
        <v>7</v>
      </c>
      <c r="N50" s="82">
        <v>0.64</v>
      </c>
      <c r="O50" s="83">
        <v>57.4</v>
      </c>
      <c r="P50" s="83">
        <v>43.3</v>
      </c>
      <c r="Q50" s="84">
        <f t="shared" si="2"/>
        <v>7.4766355140186977</v>
      </c>
      <c r="R50" s="80">
        <v>2.14</v>
      </c>
      <c r="S50" s="80">
        <v>1.98</v>
      </c>
      <c r="T50" s="84">
        <v>52</v>
      </c>
      <c r="U50" s="84">
        <v>42</v>
      </c>
      <c r="V50" s="84">
        <v>40</v>
      </c>
      <c r="W50" s="84">
        <v>37</v>
      </c>
      <c r="X50" s="84"/>
      <c r="Y50" s="84"/>
      <c r="Z50" s="78">
        <v>0</v>
      </c>
      <c r="AA50" s="78" t="s">
        <v>42</v>
      </c>
    </row>
    <row r="51" spans="1:27">
      <c r="A51" s="39" t="s">
        <v>182</v>
      </c>
      <c r="B51" t="s">
        <v>183</v>
      </c>
      <c r="C51" t="s">
        <v>74</v>
      </c>
      <c r="D51" t="s">
        <v>164</v>
      </c>
      <c r="E51" s="4">
        <v>201465900011</v>
      </c>
      <c r="F51" t="s">
        <v>71</v>
      </c>
      <c r="G51" t="s">
        <v>2</v>
      </c>
      <c r="H51" t="s">
        <v>165</v>
      </c>
      <c r="I51" s="11" t="s">
        <v>47</v>
      </c>
      <c r="J51" s="11" t="s">
        <v>47</v>
      </c>
      <c r="K51" s="34" t="s">
        <v>41</v>
      </c>
      <c r="L51" s="35"/>
      <c r="M51" s="11">
        <v>28</v>
      </c>
      <c r="N51" s="19">
        <v>0.8</v>
      </c>
      <c r="O51" s="19">
        <v>10.8</v>
      </c>
      <c r="P51" s="19">
        <v>41.414853355005413</v>
      </c>
      <c r="Q51" s="36">
        <f t="shared" si="2"/>
        <v>-29.950495049504951</v>
      </c>
      <c r="R51" s="34">
        <v>4.04</v>
      </c>
      <c r="S51" s="34">
        <v>5.25</v>
      </c>
      <c r="T51" s="36">
        <v>58.8</v>
      </c>
      <c r="U51" s="36">
        <v>54.1</v>
      </c>
      <c r="V51" s="36">
        <v>61.5</v>
      </c>
      <c r="W51" s="36">
        <v>58</v>
      </c>
      <c r="X51" s="36">
        <v>36</v>
      </c>
      <c r="Y51" s="36"/>
      <c r="Z51" s="11">
        <v>1</v>
      </c>
      <c r="AA51" s="11" t="s">
        <v>42</v>
      </c>
    </row>
    <row r="52" spans="1:27">
      <c r="A52" s="39" t="s">
        <v>184</v>
      </c>
      <c r="B52" t="s">
        <v>185</v>
      </c>
      <c r="C52" t="s">
        <v>66</v>
      </c>
      <c r="D52" t="s">
        <v>164</v>
      </c>
      <c r="E52" s="4">
        <v>201465900011</v>
      </c>
      <c r="F52" t="s">
        <v>81</v>
      </c>
      <c r="G52" t="s">
        <v>2</v>
      </c>
      <c r="H52" t="s">
        <v>165</v>
      </c>
      <c r="I52" s="11" t="s">
        <v>47</v>
      </c>
      <c r="J52" s="9" t="s">
        <v>40</v>
      </c>
      <c r="K52" s="34" t="s">
        <v>41</v>
      </c>
      <c r="L52" s="35"/>
      <c r="M52" s="9">
        <v>62</v>
      </c>
      <c r="N52" s="20">
        <v>1.1200000000000001</v>
      </c>
      <c r="O52" s="20">
        <v>9.1</v>
      </c>
      <c r="P52" s="20">
        <v>99.2</v>
      </c>
      <c r="Q52" s="36">
        <f t="shared" si="2"/>
        <v>-8.7866108786610866</v>
      </c>
      <c r="R52" s="34">
        <v>4.78</v>
      </c>
      <c r="S52" s="34">
        <v>5.2</v>
      </c>
      <c r="T52" s="36">
        <v>85</v>
      </c>
      <c r="U52" s="36">
        <v>78</v>
      </c>
      <c r="V52" s="21"/>
      <c r="W52" s="36"/>
      <c r="X52" s="36"/>
      <c r="Y52" s="36"/>
      <c r="Z52" s="11">
        <v>1</v>
      </c>
      <c r="AA52" s="11" t="s">
        <v>42</v>
      </c>
    </row>
    <row r="53" spans="1:27">
      <c r="A53" s="39" t="s">
        <v>186</v>
      </c>
      <c r="B53" t="s">
        <v>187</v>
      </c>
      <c r="C53" t="s">
        <v>77</v>
      </c>
      <c r="D53" t="s">
        <v>164</v>
      </c>
      <c r="E53" s="4">
        <v>201465900011</v>
      </c>
      <c r="F53" t="s">
        <v>88</v>
      </c>
      <c r="G53" t="s">
        <v>2</v>
      </c>
      <c r="H53" t="s">
        <v>165</v>
      </c>
      <c r="I53" s="37" t="s">
        <v>40</v>
      </c>
      <c r="J53" s="37" t="s">
        <v>47</v>
      </c>
      <c r="K53" s="9" t="s">
        <v>122</v>
      </c>
      <c r="L53" s="16">
        <v>42258</v>
      </c>
      <c r="M53" s="34"/>
      <c r="N53" s="34"/>
      <c r="O53" s="34">
        <v>26.5</v>
      </c>
      <c r="P53" s="34">
        <v>12.6</v>
      </c>
      <c r="Q53" s="34">
        <v>-13.04</v>
      </c>
      <c r="R53" s="34">
        <v>10.7</v>
      </c>
      <c r="S53" s="34">
        <v>13.1</v>
      </c>
      <c r="T53" s="36">
        <v>37</v>
      </c>
      <c r="U53" s="36">
        <v>43.9</v>
      </c>
      <c r="V53" s="36">
        <v>50.3</v>
      </c>
      <c r="W53" s="36"/>
      <c r="X53" s="36"/>
      <c r="Y53" s="36"/>
      <c r="Z53" s="34">
        <v>0</v>
      </c>
      <c r="AA53" s="37" t="s">
        <v>42</v>
      </c>
    </row>
    <row r="54" spans="1:27">
      <c r="A54" s="39" t="s">
        <v>188</v>
      </c>
      <c r="B54" t="s">
        <v>189</v>
      </c>
      <c r="C54" t="s">
        <v>129</v>
      </c>
      <c r="D54" t="s">
        <v>164</v>
      </c>
      <c r="E54" s="4">
        <v>201465900011</v>
      </c>
      <c r="F54" t="s">
        <v>92</v>
      </c>
      <c r="G54" t="s">
        <v>2</v>
      </c>
      <c r="H54" t="s">
        <v>165</v>
      </c>
      <c r="I54" s="11" t="s">
        <v>47</v>
      </c>
      <c r="J54" s="11" t="s">
        <v>40</v>
      </c>
      <c r="K54" s="34" t="s">
        <v>41</v>
      </c>
      <c r="L54" s="35"/>
      <c r="M54" s="11">
        <v>11</v>
      </c>
      <c r="N54" s="19">
        <v>0.67</v>
      </c>
      <c r="O54" s="20">
        <v>38</v>
      </c>
      <c r="P54" s="20">
        <v>40</v>
      </c>
      <c r="Q54" s="36">
        <f>(((R54-S54)*100)/R54)</f>
        <v>40.862944162436548</v>
      </c>
      <c r="R54" s="34">
        <v>7.88</v>
      </c>
      <c r="S54" s="34">
        <v>4.66</v>
      </c>
      <c r="T54" s="36">
        <v>54</v>
      </c>
      <c r="U54" s="36">
        <v>62</v>
      </c>
      <c r="V54" s="36">
        <v>59</v>
      </c>
      <c r="W54" s="36">
        <v>54</v>
      </c>
      <c r="X54" s="36"/>
      <c r="Y54" s="36"/>
      <c r="Z54" s="11">
        <v>0</v>
      </c>
      <c r="AA54" s="11" t="s">
        <v>42</v>
      </c>
    </row>
    <row r="55" spans="1:27">
      <c r="A55" s="39" t="s">
        <v>190</v>
      </c>
      <c r="B55" t="s">
        <v>191</v>
      </c>
      <c r="C55" t="s">
        <v>84</v>
      </c>
      <c r="D55" t="s">
        <v>192</v>
      </c>
      <c r="E55" s="4">
        <v>202240580106</v>
      </c>
      <c r="F55" t="s">
        <v>193</v>
      </c>
      <c r="G55" t="s">
        <v>2</v>
      </c>
      <c r="H55" t="s">
        <v>165</v>
      </c>
      <c r="I55" s="34" t="s">
        <v>47</v>
      </c>
      <c r="J55" s="34" t="s">
        <v>40</v>
      </c>
      <c r="K55" s="34" t="s">
        <v>41</v>
      </c>
      <c r="L55" s="35"/>
      <c r="M55" s="34">
        <v>24</v>
      </c>
      <c r="N55" s="34">
        <v>0.77</v>
      </c>
      <c r="O55" s="34">
        <v>90.9</v>
      </c>
      <c r="P55" s="34">
        <v>84.1</v>
      </c>
      <c r="Q55" s="34">
        <v>51.7</v>
      </c>
      <c r="R55" s="34">
        <v>12.92</v>
      </c>
      <c r="S55" s="34">
        <v>6.24</v>
      </c>
      <c r="T55" s="36">
        <v>67.400000000000006</v>
      </c>
      <c r="U55" s="36">
        <v>75.599999999999994</v>
      </c>
      <c r="V55" s="36">
        <v>76.7</v>
      </c>
      <c r="W55" s="36">
        <v>55.7</v>
      </c>
      <c r="X55" s="36">
        <v>81.5</v>
      </c>
      <c r="Y55" s="36"/>
      <c r="Z55" s="34">
        <v>0</v>
      </c>
      <c r="AA55" s="34" t="s">
        <v>42</v>
      </c>
    </row>
    <row r="56" spans="1:27">
      <c r="A56" s="39" t="s">
        <v>194</v>
      </c>
      <c r="B56" s="39">
        <v>448</v>
      </c>
      <c r="C56" t="s">
        <v>70</v>
      </c>
      <c r="D56" t="s">
        <v>192</v>
      </c>
      <c r="E56" s="4">
        <v>202240580106</v>
      </c>
      <c r="F56" t="s">
        <v>71</v>
      </c>
      <c r="G56" t="s">
        <v>2</v>
      </c>
      <c r="H56" t="s">
        <v>165</v>
      </c>
      <c r="I56" s="34" t="s">
        <v>40</v>
      </c>
      <c r="J56" s="34" t="s">
        <v>40</v>
      </c>
      <c r="K56" s="39" t="s">
        <v>41</v>
      </c>
      <c r="L56" s="35"/>
      <c r="M56" s="34">
        <v>65</v>
      </c>
      <c r="N56" s="34"/>
      <c r="O56" s="34">
        <v>6</v>
      </c>
      <c r="P56" s="34">
        <v>50</v>
      </c>
      <c r="Q56" s="34">
        <f t="shared" ref="Q56:Q80" si="3">(((R56-S56)*100)/R56)</f>
        <v>16.793893129770989</v>
      </c>
      <c r="R56" s="34">
        <v>13.1</v>
      </c>
      <c r="S56" s="34">
        <v>10.9</v>
      </c>
      <c r="T56" s="36"/>
      <c r="U56" s="36">
        <v>60</v>
      </c>
      <c r="V56" s="36">
        <v>59</v>
      </c>
      <c r="W56" s="36"/>
      <c r="X56" s="36"/>
      <c r="Y56" s="36"/>
      <c r="Z56" s="34">
        <v>1</v>
      </c>
      <c r="AA56" s="34" t="s">
        <v>42</v>
      </c>
    </row>
    <row r="57" spans="1:27">
      <c r="A57" s="39" t="s">
        <v>195</v>
      </c>
      <c r="B57" s="39">
        <v>450</v>
      </c>
      <c r="C57" t="s">
        <v>80</v>
      </c>
      <c r="D57" t="s">
        <v>192</v>
      </c>
      <c r="E57" s="4">
        <v>202240580106</v>
      </c>
      <c r="F57" t="s">
        <v>81</v>
      </c>
      <c r="G57" t="s">
        <v>2</v>
      </c>
      <c r="H57" t="s">
        <v>165</v>
      </c>
      <c r="I57" s="34" t="s">
        <v>40</v>
      </c>
      <c r="J57" s="11" t="s">
        <v>40</v>
      </c>
      <c r="K57" s="39" t="s">
        <v>41</v>
      </c>
      <c r="L57" s="35"/>
      <c r="M57" s="40">
        <v>60</v>
      </c>
      <c r="N57" s="34"/>
      <c r="O57" s="19">
        <v>26</v>
      </c>
      <c r="P57" s="19">
        <v>60</v>
      </c>
      <c r="Q57" s="34">
        <f t="shared" si="3"/>
        <v>-24.637681159420282</v>
      </c>
      <c r="R57" s="34">
        <v>6.9</v>
      </c>
      <c r="S57" s="34">
        <v>8.6</v>
      </c>
      <c r="T57" s="36"/>
      <c r="U57" s="36">
        <v>60</v>
      </c>
      <c r="V57" s="36">
        <v>60</v>
      </c>
      <c r="W57" s="36"/>
      <c r="X57" s="36"/>
      <c r="Y57" s="36"/>
      <c r="Z57" s="34">
        <v>1</v>
      </c>
      <c r="AA57" s="34" t="s">
        <v>42</v>
      </c>
    </row>
    <row r="58" spans="1:27">
      <c r="A58" s="39" t="s">
        <v>196</v>
      </c>
      <c r="B58" s="39">
        <v>453</v>
      </c>
      <c r="C58" t="s">
        <v>87</v>
      </c>
      <c r="D58" t="s">
        <v>192</v>
      </c>
      <c r="E58" s="4">
        <v>202240580106</v>
      </c>
      <c r="F58" t="s">
        <v>88</v>
      </c>
      <c r="G58" t="s">
        <v>2</v>
      </c>
      <c r="H58" t="s">
        <v>165</v>
      </c>
      <c r="I58" s="34" t="s">
        <v>47</v>
      </c>
      <c r="J58" s="34" t="s">
        <v>40</v>
      </c>
      <c r="K58" s="39" t="s">
        <v>41</v>
      </c>
      <c r="L58" s="35"/>
      <c r="M58" s="34">
        <v>24</v>
      </c>
      <c r="N58" s="34"/>
      <c r="O58" s="22">
        <v>8</v>
      </c>
      <c r="P58" s="34">
        <v>38</v>
      </c>
      <c r="Q58" s="34">
        <f t="shared" si="3"/>
        <v>33.644859813084111</v>
      </c>
      <c r="R58" s="34">
        <v>10.7</v>
      </c>
      <c r="S58" s="34">
        <v>7.1</v>
      </c>
      <c r="T58" s="36"/>
      <c r="U58" s="36">
        <v>60</v>
      </c>
      <c r="V58" s="36">
        <v>60</v>
      </c>
      <c r="W58" s="36"/>
      <c r="X58" s="36"/>
      <c r="Y58" s="36"/>
      <c r="Z58" s="34">
        <v>1</v>
      </c>
      <c r="AA58" s="34" t="s">
        <v>97</v>
      </c>
    </row>
    <row r="59" spans="1:27">
      <c r="A59" s="39" t="s">
        <v>197</v>
      </c>
      <c r="B59" s="39">
        <v>451</v>
      </c>
      <c r="C59" s="39" t="s">
        <v>91</v>
      </c>
      <c r="D59" s="39" t="s">
        <v>192</v>
      </c>
      <c r="E59" s="4">
        <v>202240580106</v>
      </c>
      <c r="F59" s="39" t="s">
        <v>92</v>
      </c>
      <c r="G59" t="s">
        <v>2</v>
      </c>
      <c r="H59" s="39" t="s">
        <v>165</v>
      </c>
      <c r="I59" s="34" t="s">
        <v>47</v>
      </c>
      <c r="J59" s="34" t="s">
        <v>40</v>
      </c>
      <c r="K59" s="39" t="s">
        <v>41</v>
      </c>
      <c r="L59" s="42"/>
      <c r="M59" s="34">
        <v>34</v>
      </c>
      <c r="N59" s="34"/>
      <c r="O59" s="22">
        <v>9</v>
      </c>
      <c r="P59" s="34">
        <v>38</v>
      </c>
      <c r="Q59" s="34">
        <f t="shared" si="3"/>
        <v>-43.396226415094333</v>
      </c>
      <c r="R59" s="34">
        <v>5.3</v>
      </c>
      <c r="S59" s="34">
        <v>7.6</v>
      </c>
      <c r="T59" s="36"/>
      <c r="U59" s="36">
        <v>52</v>
      </c>
      <c r="V59" s="43">
        <v>50</v>
      </c>
      <c r="W59" s="43"/>
      <c r="X59" s="43"/>
      <c r="Y59" s="43"/>
      <c r="Z59" s="34">
        <v>1</v>
      </c>
      <c r="AA59" s="34" t="s">
        <v>42</v>
      </c>
    </row>
    <row r="60" spans="1:27">
      <c r="A60" s="39" t="s">
        <v>198</v>
      </c>
      <c r="B60" s="39">
        <v>481</v>
      </c>
      <c r="C60" s="39" t="s">
        <v>95</v>
      </c>
      <c r="D60" s="39" t="s">
        <v>192</v>
      </c>
      <c r="E60" s="4">
        <v>202240580106</v>
      </c>
      <c r="F60" s="39" t="s">
        <v>96</v>
      </c>
      <c r="G60" t="s">
        <v>2</v>
      </c>
      <c r="H60" s="39" t="s">
        <v>165</v>
      </c>
      <c r="I60" s="34" t="s">
        <v>40</v>
      </c>
      <c r="J60" s="34" t="s">
        <v>40</v>
      </c>
      <c r="K60" s="39" t="s">
        <v>41</v>
      </c>
      <c r="L60" s="35"/>
      <c r="M60" s="34">
        <v>93</v>
      </c>
      <c r="N60" s="34"/>
      <c r="O60" s="22">
        <v>9</v>
      </c>
      <c r="P60" s="34">
        <v>22</v>
      </c>
      <c r="Q60" s="34">
        <f t="shared" si="3"/>
        <v>17.808219178082187</v>
      </c>
      <c r="R60" s="34">
        <v>7.3</v>
      </c>
      <c r="S60" s="34">
        <v>6</v>
      </c>
      <c r="T60" s="36"/>
      <c r="U60" s="36">
        <v>40</v>
      </c>
      <c r="V60" s="36">
        <v>55</v>
      </c>
      <c r="W60" s="36"/>
      <c r="X60" s="36"/>
      <c r="Y60" s="36"/>
      <c r="Z60" s="34">
        <v>1</v>
      </c>
      <c r="AA60" s="34" t="s">
        <v>42</v>
      </c>
    </row>
    <row r="61" spans="1:27">
      <c r="A61" s="39" t="s">
        <v>199</v>
      </c>
      <c r="B61" s="39">
        <v>456</v>
      </c>
      <c r="C61" s="39" t="s">
        <v>100</v>
      </c>
      <c r="D61" s="39" t="s">
        <v>192</v>
      </c>
      <c r="E61" s="4">
        <v>202240580106</v>
      </c>
      <c r="F61" s="39" t="s">
        <v>101</v>
      </c>
      <c r="G61" t="s">
        <v>2</v>
      </c>
      <c r="H61" s="39" t="s">
        <v>165</v>
      </c>
      <c r="I61" s="39" t="s">
        <v>47</v>
      </c>
      <c r="J61" s="39" t="s">
        <v>40</v>
      </c>
      <c r="K61" s="39" t="s">
        <v>41</v>
      </c>
      <c r="L61" s="35"/>
      <c r="M61" s="39">
        <v>56</v>
      </c>
      <c r="N61" s="39"/>
      <c r="O61" s="22">
        <v>19</v>
      </c>
      <c r="P61" s="39">
        <v>51</v>
      </c>
      <c r="Q61" s="39">
        <f t="shared" si="3"/>
        <v>20.731707317073166</v>
      </c>
      <c r="R61" s="39">
        <v>8.1999999999999993</v>
      </c>
      <c r="S61" s="39">
        <v>6.5</v>
      </c>
      <c r="T61" s="44"/>
      <c r="U61" s="44">
        <v>60</v>
      </c>
      <c r="V61" s="44">
        <v>135.4</v>
      </c>
      <c r="W61" s="44"/>
      <c r="X61" s="44"/>
      <c r="Y61" s="44"/>
      <c r="Z61" s="39">
        <v>1</v>
      </c>
      <c r="AA61" s="39" t="s">
        <v>42</v>
      </c>
    </row>
    <row r="62" spans="1:27">
      <c r="A62" s="39" t="s">
        <v>200</v>
      </c>
      <c r="B62" s="39">
        <v>447</v>
      </c>
      <c r="C62" s="39" t="s">
        <v>104</v>
      </c>
      <c r="D62" s="39" t="s">
        <v>192</v>
      </c>
      <c r="E62" s="4">
        <v>202240580106</v>
      </c>
      <c r="F62" s="39" t="s">
        <v>178</v>
      </c>
      <c r="G62" t="s">
        <v>2</v>
      </c>
      <c r="H62" s="39" t="s">
        <v>165</v>
      </c>
      <c r="I62" s="39" t="s">
        <v>40</v>
      </c>
      <c r="J62" s="39" t="s">
        <v>47</v>
      </c>
      <c r="K62" s="39" t="s">
        <v>41</v>
      </c>
      <c r="L62" s="35"/>
      <c r="M62" s="39">
        <v>65</v>
      </c>
      <c r="N62" s="39"/>
      <c r="O62" s="22">
        <v>6</v>
      </c>
      <c r="P62" s="39">
        <v>33</v>
      </c>
      <c r="Q62" s="39">
        <f t="shared" si="3"/>
        <v>-26.760563380281695</v>
      </c>
      <c r="R62" s="39">
        <v>7.1</v>
      </c>
      <c r="S62" s="39">
        <v>9</v>
      </c>
      <c r="T62" s="44"/>
      <c r="U62" s="44">
        <v>33</v>
      </c>
      <c r="V62" s="44">
        <v>60</v>
      </c>
      <c r="W62" s="44"/>
      <c r="X62" s="44"/>
      <c r="Y62" s="44"/>
      <c r="Z62" s="39">
        <v>1</v>
      </c>
      <c r="AA62" s="39" t="s">
        <v>42</v>
      </c>
    </row>
    <row r="63" spans="1:27">
      <c r="A63" s="22" t="s">
        <v>201</v>
      </c>
      <c r="B63" s="2" t="s">
        <v>202</v>
      </c>
      <c r="C63" t="s">
        <v>74</v>
      </c>
      <c r="D63" t="s">
        <v>192</v>
      </c>
      <c r="E63" s="4">
        <v>202240580190</v>
      </c>
      <c r="F63" t="s">
        <v>71</v>
      </c>
      <c r="G63" t="s">
        <v>2</v>
      </c>
      <c r="H63" t="s">
        <v>165</v>
      </c>
      <c r="I63" s="34"/>
      <c r="J63" s="37" t="s">
        <v>47</v>
      </c>
      <c r="K63" s="34" t="s">
        <v>41</v>
      </c>
      <c r="L63" s="35"/>
      <c r="M63" s="34"/>
      <c r="N63" s="34"/>
      <c r="O63" s="34">
        <v>54</v>
      </c>
      <c r="P63" s="34">
        <v>62</v>
      </c>
      <c r="Q63" s="36">
        <f t="shared" si="3"/>
        <v>29.156010230179032</v>
      </c>
      <c r="R63" s="34">
        <v>7.82</v>
      </c>
      <c r="S63" s="34">
        <v>5.54</v>
      </c>
      <c r="T63" s="36">
        <v>54</v>
      </c>
      <c r="U63" s="36">
        <v>62</v>
      </c>
      <c r="V63" s="36">
        <v>56</v>
      </c>
      <c r="W63" s="36">
        <v>54</v>
      </c>
      <c r="X63" s="36"/>
      <c r="Y63" s="36"/>
      <c r="Z63" s="34">
        <v>0</v>
      </c>
      <c r="AA63" s="34" t="s">
        <v>42</v>
      </c>
    </row>
    <row r="64" spans="1:27">
      <c r="A64" s="39" t="s">
        <v>203</v>
      </c>
      <c r="B64" s="39">
        <v>454</v>
      </c>
      <c r="C64" s="39" t="s">
        <v>129</v>
      </c>
      <c r="D64" s="39" t="s">
        <v>192</v>
      </c>
      <c r="E64" s="4">
        <v>202240580190</v>
      </c>
      <c r="F64" s="39" t="s">
        <v>92</v>
      </c>
      <c r="G64" t="s">
        <v>2</v>
      </c>
      <c r="H64" s="39" t="s">
        <v>165</v>
      </c>
      <c r="I64" s="34" t="s">
        <v>47</v>
      </c>
      <c r="J64" s="34" t="s">
        <v>40</v>
      </c>
      <c r="K64" s="39" t="s">
        <v>41</v>
      </c>
      <c r="L64" s="35"/>
      <c r="M64" s="34">
        <v>22</v>
      </c>
      <c r="N64" s="39"/>
      <c r="O64" s="22">
        <v>24</v>
      </c>
      <c r="P64" s="34">
        <v>60</v>
      </c>
      <c r="Q64" s="39">
        <f t="shared" si="3"/>
        <v>-8.6956521739130519</v>
      </c>
      <c r="R64" s="34">
        <v>4.5999999999999996</v>
      </c>
      <c r="S64" s="34">
        <v>5</v>
      </c>
      <c r="T64" s="44"/>
      <c r="U64" s="36">
        <v>60</v>
      </c>
      <c r="V64" s="36">
        <v>176.5</v>
      </c>
      <c r="W64" s="36"/>
      <c r="X64" s="36"/>
      <c r="Y64" s="36"/>
      <c r="Z64" s="34">
        <v>1</v>
      </c>
      <c r="AA64" s="34" t="s">
        <v>42</v>
      </c>
    </row>
    <row r="65" spans="1:27">
      <c r="A65" s="39" t="s">
        <v>204</v>
      </c>
      <c r="B65" s="39">
        <v>480</v>
      </c>
      <c r="C65" s="39" t="s">
        <v>205</v>
      </c>
      <c r="D65" s="39" t="s">
        <v>192</v>
      </c>
      <c r="E65" s="4">
        <v>202240580190</v>
      </c>
      <c r="F65" s="39" t="s">
        <v>96</v>
      </c>
      <c r="G65" t="s">
        <v>2</v>
      </c>
      <c r="H65" s="39" t="s">
        <v>165</v>
      </c>
      <c r="I65" s="39" t="s">
        <v>40</v>
      </c>
      <c r="J65" s="39" t="s">
        <v>47</v>
      </c>
      <c r="K65" s="39" t="s">
        <v>41</v>
      </c>
      <c r="L65" s="45"/>
      <c r="M65" s="39">
        <v>93</v>
      </c>
      <c r="N65" s="39"/>
      <c r="O65" s="22">
        <v>46</v>
      </c>
      <c r="P65" s="39">
        <v>55</v>
      </c>
      <c r="Q65">
        <f t="shared" si="3"/>
        <v>12.499999999999993</v>
      </c>
      <c r="R65" s="39">
        <v>4.8</v>
      </c>
      <c r="S65" s="39">
        <v>4.2</v>
      </c>
      <c r="T65" s="44"/>
      <c r="U65" s="44">
        <v>58</v>
      </c>
      <c r="V65" s="44">
        <v>60</v>
      </c>
      <c r="W65" s="44"/>
      <c r="X65" s="44"/>
      <c r="Y65" s="44"/>
      <c r="Z65" s="39">
        <v>0</v>
      </c>
      <c r="AA65" s="39" t="s">
        <v>42</v>
      </c>
    </row>
    <row r="66" spans="1:27">
      <c r="A66" s="39" t="s">
        <v>206</v>
      </c>
      <c r="B66" s="39">
        <v>457</v>
      </c>
      <c r="C66" s="39" t="s">
        <v>207</v>
      </c>
      <c r="D66" s="39" t="s">
        <v>192</v>
      </c>
      <c r="E66" s="4">
        <v>202240580190</v>
      </c>
      <c r="F66" s="39" t="s">
        <v>101</v>
      </c>
      <c r="G66" t="s">
        <v>2</v>
      </c>
      <c r="H66" s="39" t="s">
        <v>165</v>
      </c>
      <c r="I66" s="39" t="s">
        <v>47</v>
      </c>
      <c r="J66" s="39" t="s">
        <v>40</v>
      </c>
      <c r="K66" s="39" t="s">
        <v>41</v>
      </c>
      <c r="L66" s="45"/>
      <c r="M66" s="39">
        <v>25</v>
      </c>
      <c r="N66" s="39"/>
      <c r="O66" s="23">
        <v>16</v>
      </c>
      <c r="P66" s="39">
        <v>54</v>
      </c>
      <c r="Q66">
        <f t="shared" si="3"/>
        <v>-9.615384615384615</v>
      </c>
      <c r="R66" s="39">
        <v>5.2</v>
      </c>
      <c r="S66" s="39">
        <v>5.7</v>
      </c>
      <c r="T66" s="44"/>
      <c r="U66" s="44">
        <v>62.3</v>
      </c>
      <c r="V66" s="44">
        <v>60</v>
      </c>
      <c r="W66" s="44"/>
      <c r="X66" s="44"/>
      <c r="Y66" s="44"/>
      <c r="Z66" s="39">
        <v>1</v>
      </c>
      <c r="AA66" s="39" t="s">
        <v>42</v>
      </c>
    </row>
    <row r="67" spans="1:27">
      <c r="A67" s="39" t="s">
        <v>208</v>
      </c>
      <c r="B67" s="39">
        <v>461</v>
      </c>
      <c r="C67" s="39" t="s">
        <v>145</v>
      </c>
      <c r="D67" s="39" t="s">
        <v>192</v>
      </c>
      <c r="E67" s="4">
        <v>202240580190</v>
      </c>
      <c r="F67" s="39" t="s">
        <v>178</v>
      </c>
      <c r="G67" t="s">
        <v>2</v>
      </c>
      <c r="H67" s="39" t="s">
        <v>165</v>
      </c>
      <c r="I67" s="39" t="s">
        <v>47</v>
      </c>
      <c r="J67" s="39" t="s">
        <v>40</v>
      </c>
      <c r="K67" s="39" t="s">
        <v>122</v>
      </c>
      <c r="L67" s="45">
        <v>43031</v>
      </c>
      <c r="M67" s="39">
        <v>42</v>
      </c>
      <c r="N67" s="39"/>
      <c r="O67" s="23">
        <v>8</v>
      </c>
      <c r="P67" s="39">
        <v>60</v>
      </c>
      <c r="Q67">
        <f t="shared" si="3"/>
        <v>-19.736842105263158</v>
      </c>
      <c r="R67" s="39">
        <v>7.6</v>
      </c>
      <c r="S67" s="39">
        <v>9.1</v>
      </c>
      <c r="T67" s="44"/>
      <c r="U67" s="21"/>
      <c r="V67" s="44"/>
      <c r="W67" s="44"/>
      <c r="X67" s="44"/>
      <c r="Y67" s="44"/>
      <c r="Z67" s="39">
        <v>1</v>
      </c>
      <c r="AA67" s="39" t="s">
        <v>42</v>
      </c>
    </row>
    <row r="68" spans="1:27">
      <c r="A68" s="39" t="s">
        <v>209</v>
      </c>
      <c r="B68" s="39">
        <v>466</v>
      </c>
      <c r="C68" s="39" t="s">
        <v>140</v>
      </c>
      <c r="D68" s="39" t="s">
        <v>192</v>
      </c>
      <c r="E68" s="4">
        <v>202240580190</v>
      </c>
      <c r="F68" s="39" t="s">
        <v>193</v>
      </c>
      <c r="G68" t="s">
        <v>2</v>
      </c>
      <c r="H68" s="39" t="s">
        <v>165</v>
      </c>
      <c r="I68" s="34" t="s">
        <v>47</v>
      </c>
      <c r="J68" s="34" t="s">
        <v>40</v>
      </c>
      <c r="K68" s="34" t="s">
        <v>41</v>
      </c>
      <c r="L68" s="35"/>
      <c r="M68" s="34">
        <v>52</v>
      </c>
      <c r="N68" s="34"/>
      <c r="O68" s="23">
        <v>9</v>
      </c>
      <c r="P68" s="34">
        <v>14</v>
      </c>
      <c r="Q68" s="34">
        <f t="shared" si="3"/>
        <v>-5.3333333333333384</v>
      </c>
      <c r="R68" s="34">
        <v>7.5</v>
      </c>
      <c r="S68" s="34">
        <v>7.9</v>
      </c>
      <c r="T68" s="36">
        <v>47</v>
      </c>
      <c r="U68" s="36">
        <v>63.9</v>
      </c>
      <c r="V68" s="36">
        <v>56</v>
      </c>
      <c r="W68" s="36"/>
      <c r="X68" s="36"/>
      <c r="Y68" s="36"/>
      <c r="Z68" s="34">
        <v>1</v>
      </c>
      <c r="AA68" s="34" t="s">
        <v>42</v>
      </c>
    </row>
    <row r="69" spans="1:27">
      <c r="A69" s="22" t="s">
        <v>210</v>
      </c>
      <c r="B69" s="2" t="s">
        <v>211</v>
      </c>
      <c r="C69" t="s">
        <v>62</v>
      </c>
      <c r="D69" t="s">
        <v>192</v>
      </c>
      <c r="E69" s="4">
        <v>202240580192</v>
      </c>
      <c r="F69" t="s">
        <v>96</v>
      </c>
      <c r="G69" t="s">
        <v>2</v>
      </c>
      <c r="H69" t="s">
        <v>165</v>
      </c>
      <c r="I69" s="34"/>
      <c r="J69" s="11" t="s">
        <v>47</v>
      </c>
      <c r="K69" s="34" t="s">
        <v>41</v>
      </c>
      <c r="L69" s="35"/>
      <c r="M69" s="34"/>
      <c r="N69" s="34"/>
      <c r="O69" s="46">
        <v>34</v>
      </c>
      <c r="P69" s="34">
        <v>54</v>
      </c>
      <c r="Q69" s="36">
        <f t="shared" si="3"/>
        <v>1.1152416356877306</v>
      </c>
      <c r="R69" s="34">
        <v>8.07</v>
      </c>
      <c r="S69" s="34">
        <v>7.98</v>
      </c>
      <c r="T69" s="36">
        <v>45</v>
      </c>
      <c r="U69" s="36">
        <v>52</v>
      </c>
      <c r="V69" s="36">
        <v>56</v>
      </c>
      <c r="W69" s="36"/>
      <c r="X69" s="36"/>
      <c r="Y69" s="36"/>
      <c r="Z69" s="34">
        <v>0</v>
      </c>
      <c r="AA69" s="34" t="s">
        <v>42</v>
      </c>
    </row>
    <row r="70" spans="1:27">
      <c r="A70" s="39" t="s">
        <v>212</v>
      </c>
      <c r="B70" s="39">
        <v>444</v>
      </c>
      <c r="C70" s="39" t="s">
        <v>137</v>
      </c>
      <c r="D70" s="39" t="s">
        <v>192</v>
      </c>
      <c r="E70" s="4">
        <v>202240580192</v>
      </c>
      <c r="F70" s="39" t="s">
        <v>71</v>
      </c>
      <c r="G70" t="s">
        <v>2</v>
      </c>
      <c r="H70" s="39" t="s">
        <v>165</v>
      </c>
      <c r="I70" s="34" t="s">
        <v>47</v>
      </c>
      <c r="J70" s="34" t="s">
        <v>40</v>
      </c>
      <c r="K70" s="34" t="s">
        <v>41</v>
      </c>
      <c r="L70" s="35"/>
      <c r="M70" s="34">
        <v>51</v>
      </c>
      <c r="N70" s="34"/>
      <c r="O70" s="24">
        <v>13.4</v>
      </c>
      <c r="P70" s="34">
        <v>27</v>
      </c>
      <c r="Q70" s="34">
        <f t="shared" si="3"/>
        <v>2.19780219780219</v>
      </c>
      <c r="R70" s="34">
        <v>9.1</v>
      </c>
      <c r="S70" s="34">
        <v>8.9</v>
      </c>
      <c r="T70" s="36">
        <v>60</v>
      </c>
      <c r="U70" s="36">
        <v>80</v>
      </c>
      <c r="V70" s="36">
        <v>49</v>
      </c>
      <c r="W70" s="36"/>
      <c r="X70" s="36"/>
      <c r="Y70" s="36"/>
      <c r="Z70" s="34">
        <v>1</v>
      </c>
      <c r="AA70" s="34" t="s">
        <v>42</v>
      </c>
    </row>
    <row r="71" spans="1:27">
      <c r="A71" s="39" t="s">
        <v>213</v>
      </c>
      <c r="B71" s="39">
        <v>445</v>
      </c>
      <c r="C71" s="39" t="s">
        <v>134</v>
      </c>
      <c r="D71" s="39" t="s">
        <v>192</v>
      </c>
      <c r="E71" s="4">
        <v>202240580192</v>
      </c>
      <c r="F71" s="39" t="s">
        <v>81</v>
      </c>
      <c r="G71" t="s">
        <v>2</v>
      </c>
      <c r="H71" s="39" t="s">
        <v>165</v>
      </c>
      <c r="I71" s="34" t="s">
        <v>40</v>
      </c>
      <c r="J71" s="34" t="s">
        <v>40</v>
      </c>
      <c r="K71" s="34" t="s">
        <v>41</v>
      </c>
      <c r="L71" s="35"/>
      <c r="M71" s="34">
        <v>18</v>
      </c>
      <c r="N71" s="34"/>
      <c r="O71" s="24">
        <v>13</v>
      </c>
      <c r="P71" s="34">
        <v>60</v>
      </c>
      <c r="Q71" s="34">
        <f t="shared" si="3"/>
        <v>21.518987341772153</v>
      </c>
      <c r="R71" s="34">
        <v>7.9</v>
      </c>
      <c r="S71" s="34">
        <v>6.2</v>
      </c>
      <c r="T71" s="36">
        <v>60</v>
      </c>
      <c r="U71" s="36">
        <v>100.4</v>
      </c>
      <c r="V71" s="36">
        <v>78</v>
      </c>
      <c r="W71" s="36"/>
      <c r="X71" s="36"/>
      <c r="Y71" s="36"/>
      <c r="Z71" s="34">
        <v>1</v>
      </c>
      <c r="AA71" s="34" t="s">
        <v>42</v>
      </c>
    </row>
    <row r="72" spans="1:27">
      <c r="A72" s="39" t="s">
        <v>214</v>
      </c>
      <c r="B72" s="39">
        <v>438</v>
      </c>
      <c r="C72" s="39" t="s">
        <v>36</v>
      </c>
      <c r="D72" s="39" t="s">
        <v>192</v>
      </c>
      <c r="E72" s="4">
        <v>202240580192</v>
      </c>
      <c r="F72" s="39" t="s">
        <v>88</v>
      </c>
      <c r="G72" t="s">
        <v>2</v>
      </c>
      <c r="H72" s="39" t="s">
        <v>165</v>
      </c>
      <c r="I72" s="34" t="s">
        <v>47</v>
      </c>
      <c r="J72" s="34" t="s">
        <v>40</v>
      </c>
      <c r="K72" s="34" t="s">
        <v>41</v>
      </c>
      <c r="L72" s="35"/>
      <c r="M72" s="34">
        <v>30</v>
      </c>
      <c r="N72" s="34"/>
      <c r="O72" s="24">
        <v>24</v>
      </c>
      <c r="P72" s="34">
        <v>45</v>
      </c>
      <c r="Q72" s="34">
        <f t="shared" si="3"/>
        <v>18.27956989247313</v>
      </c>
      <c r="R72" s="34">
        <v>9.3000000000000007</v>
      </c>
      <c r="S72" s="34">
        <v>7.6</v>
      </c>
      <c r="T72" s="36">
        <v>108.4</v>
      </c>
      <c r="U72" s="36">
        <v>67</v>
      </c>
      <c r="V72" s="36">
        <v>60</v>
      </c>
      <c r="W72" s="36"/>
      <c r="X72" s="36"/>
      <c r="Y72" s="36"/>
      <c r="Z72" s="34">
        <v>1</v>
      </c>
      <c r="AA72" s="34" t="s">
        <v>42</v>
      </c>
    </row>
    <row r="73" spans="1:27">
      <c r="A73" s="39" t="s">
        <v>215</v>
      </c>
      <c r="B73" s="39">
        <v>443</v>
      </c>
      <c r="C73" s="39" t="s">
        <v>50</v>
      </c>
      <c r="D73" s="39" t="s">
        <v>192</v>
      </c>
      <c r="E73" s="4">
        <v>202240580192</v>
      </c>
      <c r="F73" s="39" t="s">
        <v>92</v>
      </c>
      <c r="G73" t="s">
        <v>2</v>
      </c>
      <c r="H73" s="39" t="s">
        <v>165</v>
      </c>
      <c r="I73" s="34" t="s">
        <v>47</v>
      </c>
      <c r="J73" s="34" t="s">
        <v>40</v>
      </c>
      <c r="K73" s="34" t="s">
        <v>41</v>
      </c>
      <c r="L73" s="35"/>
      <c r="M73" s="34">
        <v>45</v>
      </c>
      <c r="N73" s="34"/>
      <c r="O73" s="24">
        <v>21</v>
      </c>
      <c r="P73" s="34">
        <v>60</v>
      </c>
      <c r="Q73" s="34">
        <f t="shared" si="3"/>
        <v>-8.1395348837209429</v>
      </c>
      <c r="R73" s="34">
        <v>8.6</v>
      </c>
      <c r="S73" s="34">
        <v>9.3000000000000007</v>
      </c>
      <c r="T73" s="36">
        <v>60</v>
      </c>
      <c r="U73" s="36">
        <v>59.7</v>
      </c>
      <c r="V73" s="36">
        <v>60</v>
      </c>
      <c r="W73" s="36"/>
      <c r="X73" s="36"/>
      <c r="Y73" s="36"/>
      <c r="Z73" s="34">
        <v>0</v>
      </c>
      <c r="AA73" s="34" t="s">
        <v>42</v>
      </c>
    </row>
    <row r="74" spans="1:27">
      <c r="A74" s="39" t="s">
        <v>216</v>
      </c>
      <c r="B74" s="39">
        <v>478</v>
      </c>
      <c r="C74" s="39" t="s">
        <v>54</v>
      </c>
      <c r="D74" s="39" t="s">
        <v>192</v>
      </c>
      <c r="E74" s="4">
        <v>202240580192</v>
      </c>
      <c r="F74" s="39" t="s">
        <v>178</v>
      </c>
      <c r="G74" t="s">
        <v>2</v>
      </c>
      <c r="H74" s="9" t="s">
        <v>165</v>
      </c>
      <c r="I74" s="34" t="s">
        <v>47</v>
      </c>
      <c r="J74" s="34" t="s">
        <v>40</v>
      </c>
      <c r="K74" s="34" t="s">
        <v>41</v>
      </c>
      <c r="L74" s="35"/>
      <c r="M74" s="34">
        <v>11</v>
      </c>
      <c r="N74" s="34"/>
      <c r="O74" s="24">
        <v>8</v>
      </c>
      <c r="P74" s="34">
        <v>22</v>
      </c>
      <c r="Q74" s="34">
        <f t="shared" si="3"/>
        <v>22.058823529411764</v>
      </c>
      <c r="R74" s="34">
        <v>13.6</v>
      </c>
      <c r="S74" s="34">
        <v>10.6</v>
      </c>
      <c r="T74" s="36"/>
      <c r="U74" s="36">
        <v>57</v>
      </c>
      <c r="V74" s="36">
        <v>60</v>
      </c>
      <c r="W74" s="36"/>
      <c r="X74" s="36"/>
      <c r="Y74" s="36"/>
      <c r="Z74" s="34">
        <v>1</v>
      </c>
      <c r="AA74" s="34" t="s">
        <v>42</v>
      </c>
    </row>
    <row r="75" spans="1:27">
      <c r="A75" s="39" t="s">
        <v>217</v>
      </c>
      <c r="B75" s="39">
        <v>460</v>
      </c>
      <c r="C75" s="39" t="s">
        <v>58</v>
      </c>
      <c r="D75" s="39" t="s">
        <v>192</v>
      </c>
      <c r="E75" s="4">
        <v>202240580192</v>
      </c>
      <c r="F75" s="39" t="s">
        <v>193</v>
      </c>
      <c r="G75" t="s">
        <v>2</v>
      </c>
      <c r="H75" s="39" t="s">
        <v>165</v>
      </c>
      <c r="I75" s="34" t="s">
        <v>47</v>
      </c>
      <c r="J75" s="34" t="s">
        <v>40</v>
      </c>
      <c r="K75" s="34" t="s">
        <v>41</v>
      </c>
      <c r="L75" s="35"/>
      <c r="M75" s="34">
        <v>65</v>
      </c>
      <c r="N75" s="34"/>
      <c r="O75" s="24">
        <v>5</v>
      </c>
      <c r="P75" s="34">
        <v>11</v>
      </c>
      <c r="Q75" s="34">
        <f t="shared" si="3"/>
        <v>3.8167938931297711</v>
      </c>
      <c r="R75" s="34">
        <v>13.1</v>
      </c>
      <c r="S75" s="34">
        <v>12.6</v>
      </c>
      <c r="T75" s="36">
        <v>35</v>
      </c>
      <c r="U75" s="36">
        <v>59</v>
      </c>
      <c r="V75" s="36">
        <v>45</v>
      </c>
      <c r="W75" s="36"/>
      <c r="X75" s="36"/>
      <c r="Y75" s="36"/>
      <c r="Z75" s="34">
        <v>1</v>
      </c>
      <c r="AA75" s="34" t="s">
        <v>42</v>
      </c>
    </row>
    <row r="76" spans="1:27">
      <c r="A76" s="9" t="s">
        <v>218</v>
      </c>
      <c r="B76" s="1" t="s">
        <v>219</v>
      </c>
      <c r="C76" s="1" t="s">
        <v>45</v>
      </c>
      <c r="D76" s="1" t="s">
        <v>192</v>
      </c>
      <c r="E76" s="5">
        <v>202240580192</v>
      </c>
      <c r="F76" s="1" t="s">
        <v>101</v>
      </c>
      <c r="G76" t="s">
        <v>2</v>
      </c>
      <c r="H76" s="1" t="s">
        <v>165</v>
      </c>
      <c r="I76" s="34" t="s">
        <v>47</v>
      </c>
      <c r="J76" s="34" t="s">
        <v>40</v>
      </c>
      <c r="K76" s="34" t="s">
        <v>41</v>
      </c>
      <c r="L76" s="17"/>
      <c r="M76" s="34"/>
      <c r="N76" s="34"/>
      <c r="O76" s="46">
        <v>53.7</v>
      </c>
      <c r="P76" s="34">
        <v>52.2</v>
      </c>
      <c r="Q76" s="34">
        <f t="shared" si="3"/>
        <v>14.750542299349243</v>
      </c>
      <c r="R76" s="34">
        <v>4.6100000000000003</v>
      </c>
      <c r="S76" s="34">
        <v>3.93</v>
      </c>
      <c r="T76" s="36">
        <v>57.4</v>
      </c>
      <c r="U76" s="36">
        <v>59</v>
      </c>
      <c r="V76" s="36">
        <v>71.2</v>
      </c>
      <c r="W76" s="36">
        <v>34.700000000000003</v>
      </c>
      <c r="X76" s="36"/>
      <c r="Y76" s="36"/>
      <c r="Z76" s="34">
        <v>0</v>
      </c>
      <c r="AA76" s="34" t="s">
        <v>42</v>
      </c>
    </row>
    <row r="77" spans="1:27">
      <c r="A77" s="39" t="s">
        <v>220</v>
      </c>
      <c r="B77" s="39">
        <v>434</v>
      </c>
      <c r="C77" s="39" t="s">
        <v>221</v>
      </c>
      <c r="D77" s="39" t="s">
        <v>192</v>
      </c>
      <c r="E77" s="4">
        <v>202240580208</v>
      </c>
      <c r="F77" s="39" t="s">
        <v>71</v>
      </c>
      <c r="G77" t="s">
        <v>2</v>
      </c>
      <c r="H77" s="39" t="s">
        <v>165</v>
      </c>
      <c r="I77" s="34" t="s">
        <v>40</v>
      </c>
      <c r="J77" s="40" t="s">
        <v>40</v>
      </c>
      <c r="K77" s="34" t="s">
        <v>41</v>
      </c>
      <c r="L77" s="35"/>
      <c r="M77" s="40">
        <v>87</v>
      </c>
      <c r="N77" s="40"/>
      <c r="O77" s="25">
        <v>60</v>
      </c>
      <c r="P77" s="34">
        <v>60</v>
      </c>
      <c r="Q77" s="34">
        <f t="shared" si="3"/>
        <v>-14.285714285714294</v>
      </c>
      <c r="R77" s="34">
        <v>7.7</v>
      </c>
      <c r="S77" s="34">
        <v>8.8000000000000007</v>
      </c>
      <c r="T77" s="47">
        <v>36</v>
      </c>
      <c r="U77" s="47">
        <v>30</v>
      </c>
      <c r="V77" s="36">
        <v>30</v>
      </c>
      <c r="W77" s="36"/>
      <c r="X77" s="36"/>
      <c r="Y77" s="36"/>
      <c r="Z77" s="34">
        <v>0</v>
      </c>
      <c r="AA77" s="34" t="s">
        <v>42</v>
      </c>
    </row>
    <row r="78" spans="1:27">
      <c r="A78" s="39" t="s">
        <v>222</v>
      </c>
      <c r="B78" s="39">
        <v>479</v>
      </c>
      <c r="C78" t="s">
        <v>223</v>
      </c>
      <c r="D78" t="s">
        <v>192</v>
      </c>
      <c r="E78" s="4">
        <v>202240580208</v>
      </c>
      <c r="F78" t="s">
        <v>92</v>
      </c>
      <c r="G78" t="s">
        <v>2</v>
      </c>
      <c r="H78" t="s">
        <v>165</v>
      </c>
      <c r="I78" s="34" t="s">
        <v>40</v>
      </c>
      <c r="J78" s="34" t="s">
        <v>40</v>
      </c>
      <c r="K78" s="34" t="s">
        <v>41</v>
      </c>
      <c r="L78" s="35"/>
      <c r="M78" s="34">
        <v>39</v>
      </c>
      <c r="N78" s="34"/>
      <c r="O78" s="24">
        <v>9</v>
      </c>
      <c r="P78" s="34">
        <v>27</v>
      </c>
      <c r="Q78" s="34">
        <f t="shared" si="3"/>
        <v>5.4054054054054097</v>
      </c>
      <c r="R78" s="34">
        <v>7.4</v>
      </c>
      <c r="S78" s="34">
        <v>7</v>
      </c>
      <c r="T78" s="36">
        <v>15</v>
      </c>
      <c r="U78" s="36">
        <v>15</v>
      </c>
      <c r="V78" s="36">
        <v>27</v>
      </c>
      <c r="W78" s="36"/>
      <c r="X78" s="36"/>
      <c r="Y78" s="36"/>
      <c r="Z78" s="34">
        <v>1</v>
      </c>
      <c r="AA78" s="34" t="s">
        <v>42</v>
      </c>
    </row>
    <row r="79" spans="1:27">
      <c r="A79" s="9" t="s">
        <v>224</v>
      </c>
      <c r="B79" s="1" t="s">
        <v>225</v>
      </c>
      <c r="C79" s="1" t="s">
        <v>226</v>
      </c>
      <c r="D79" s="1" t="s">
        <v>192</v>
      </c>
      <c r="E79" s="6">
        <v>202240580208</v>
      </c>
      <c r="F79" s="1" t="s">
        <v>88</v>
      </c>
      <c r="G79" t="s">
        <v>2</v>
      </c>
      <c r="H79" s="1" t="s">
        <v>165</v>
      </c>
      <c r="I79" s="38" t="s">
        <v>47</v>
      </c>
      <c r="J79" s="38" t="s">
        <v>47</v>
      </c>
      <c r="K79" s="34" t="s">
        <v>97</v>
      </c>
      <c r="L79" s="48"/>
      <c r="M79" s="34"/>
      <c r="N79" s="34"/>
      <c r="O79" s="46">
        <v>110.1</v>
      </c>
      <c r="P79" s="34">
        <v>112</v>
      </c>
      <c r="Q79" s="34">
        <f t="shared" si="3"/>
        <v>34.802784222737806</v>
      </c>
      <c r="R79" s="34">
        <v>4.3099999999999996</v>
      </c>
      <c r="S79" s="34">
        <v>2.81</v>
      </c>
      <c r="T79" s="36">
        <v>140.69999999999999</v>
      </c>
      <c r="U79" s="36">
        <v>26</v>
      </c>
      <c r="V79" s="36">
        <v>60</v>
      </c>
      <c r="W79" s="36"/>
      <c r="X79" s="36"/>
      <c r="Y79" s="36"/>
      <c r="Z79" s="34">
        <v>0</v>
      </c>
      <c r="AA79" s="38" t="s">
        <v>97</v>
      </c>
    </row>
    <row r="80" spans="1:27" s="76" customFormat="1">
      <c r="A80" s="112" t="s">
        <v>227</v>
      </c>
      <c r="B80" s="76" t="s">
        <v>228</v>
      </c>
      <c r="C80" s="76" t="s">
        <v>70</v>
      </c>
      <c r="D80" s="76" t="s">
        <v>181</v>
      </c>
      <c r="E80" s="77">
        <v>202259340119</v>
      </c>
      <c r="F80" s="76" t="s">
        <v>71</v>
      </c>
      <c r="G80" s="76" t="s">
        <v>2</v>
      </c>
      <c r="H80" s="76" t="s">
        <v>165</v>
      </c>
      <c r="I80" s="78" t="s">
        <v>40</v>
      </c>
      <c r="J80" s="78" t="s">
        <v>40</v>
      </c>
      <c r="K80" s="80" t="s">
        <v>41</v>
      </c>
      <c r="L80" s="81"/>
      <c r="M80" s="78">
        <v>92</v>
      </c>
      <c r="N80" s="82">
        <v>1.67</v>
      </c>
      <c r="O80" s="85">
        <v>43</v>
      </c>
      <c r="P80" s="84">
        <v>75</v>
      </c>
      <c r="Q80" s="84">
        <f t="shared" si="3"/>
        <v>10.999999999999998</v>
      </c>
      <c r="R80" s="80">
        <v>8</v>
      </c>
      <c r="S80" s="80">
        <v>7.12</v>
      </c>
      <c r="T80" s="84">
        <v>41</v>
      </c>
      <c r="U80" s="84">
        <v>43</v>
      </c>
      <c r="V80" s="84">
        <v>50</v>
      </c>
      <c r="W80" s="84">
        <v>53</v>
      </c>
      <c r="X80" s="84">
        <v>44.7</v>
      </c>
      <c r="Y80" s="84"/>
      <c r="Z80" s="78">
        <v>0</v>
      </c>
      <c r="AA80" s="78" t="s">
        <v>42</v>
      </c>
    </row>
    <row r="81" spans="1:27" s="76" customFormat="1">
      <c r="A81" s="112" t="s">
        <v>229</v>
      </c>
      <c r="B81" s="76" t="s">
        <v>230</v>
      </c>
      <c r="C81" s="76" t="s">
        <v>87</v>
      </c>
      <c r="D81" s="76" t="s">
        <v>181</v>
      </c>
      <c r="E81" s="77">
        <v>202259340119</v>
      </c>
      <c r="F81" s="76" t="s">
        <v>88</v>
      </c>
      <c r="G81" s="76" t="s">
        <v>2</v>
      </c>
      <c r="H81" s="76" t="s">
        <v>165</v>
      </c>
      <c r="I81" s="86" t="s">
        <v>47</v>
      </c>
      <c r="J81" s="86" t="s">
        <v>47</v>
      </c>
      <c r="K81" s="80" t="s">
        <v>41</v>
      </c>
      <c r="L81" s="81"/>
      <c r="M81" s="80"/>
      <c r="N81" s="80"/>
      <c r="O81" s="87">
        <v>13.476967869309709</v>
      </c>
      <c r="P81" s="88">
        <v>61.476463735058715</v>
      </c>
      <c r="Q81" s="80">
        <v>-1.6</v>
      </c>
      <c r="R81" s="80">
        <v>5.7</v>
      </c>
      <c r="S81" s="80">
        <v>5.6</v>
      </c>
      <c r="T81" s="84">
        <v>68.3</v>
      </c>
      <c r="U81" s="84">
        <v>59</v>
      </c>
      <c r="V81" s="84">
        <v>46.6</v>
      </c>
      <c r="W81" s="84"/>
      <c r="X81" s="84"/>
      <c r="Y81" s="84"/>
      <c r="Z81" s="78">
        <v>0</v>
      </c>
      <c r="AA81" s="86" t="s">
        <v>42</v>
      </c>
    </row>
    <row r="82" spans="1:27" s="76" customFormat="1">
      <c r="A82" s="79" t="s">
        <v>231</v>
      </c>
      <c r="B82" s="89" t="s">
        <v>232</v>
      </c>
      <c r="C82" s="89" t="s">
        <v>95</v>
      </c>
      <c r="D82" s="89" t="s">
        <v>181</v>
      </c>
      <c r="E82" s="90">
        <v>202259340119</v>
      </c>
      <c r="F82" s="89" t="s">
        <v>96</v>
      </c>
      <c r="G82" s="76" t="s">
        <v>2</v>
      </c>
      <c r="H82" s="89" t="s">
        <v>165</v>
      </c>
      <c r="I82" s="78" t="s">
        <v>40</v>
      </c>
      <c r="J82" s="78" t="s">
        <v>40</v>
      </c>
      <c r="K82" s="80" t="s">
        <v>41</v>
      </c>
      <c r="L82" s="81"/>
      <c r="M82" s="78">
        <v>55</v>
      </c>
      <c r="N82" s="82">
        <v>1.05</v>
      </c>
      <c r="O82" s="91">
        <v>28.349435637316656</v>
      </c>
      <c r="P82" s="82">
        <v>10.045874031555</v>
      </c>
      <c r="Q82" s="84">
        <f>(((R82-S82)*100)/R82)</f>
        <v>-6.4655172413793265</v>
      </c>
      <c r="R82" s="80">
        <v>4.6399999999999997</v>
      </c>
      <c r="S82" s="80">
        <v>4.9400000000000004</v>
      </c>
      <c r="T82" s="84">
        <v>27</v>
      </c>
      <c r="U82" s="84">
        <v>39</v>
      </c>
      <c r="V82" s="84">
        <v>42.6</v>
      </c>
      <c r="W82" s="84">
        <v>44</v>
      </c>
      <c r="X82" s="84">
        <v>47</v>
      </c>
      <c r="Y82" s="84"/>
      <c r="Z82" s="79">
        <v>0</v>
      </c>
      <c r="AA82" s="79" t="s">
        <v>97</v>
      </c>
    </row>
    <row r="83" spans="1:27">
      <c r="A83" s="39" t="s">
        <v>233</v>
      </c>
      <c r="B83" t="s">
        <v>234</v>
      </c>
      <c r="C83" t="s">
        <v>207</v>
      </c>
      <c r="D83" t="s">
        <v>181</v>
      </c>
      <c r="E83" s="4">
        <v>202259350001</v>
      </c>
      <c r="F83" t="s">
        <v>101</v>
      </c>
      <c r="G83" t="s">
        <v>2</v>
      </c>
      <c r="H83" t="s">
        <v>165</v>
      </c>
      <c r="I83" s="37" t="s">
        <v>40</v>
      </c>
      <c r="J83" s="37" t="s">
        <v>40</v>
      </c>
      <c r="K83" s="9" t="s">
        <v>122</v>
      </c>
      <c r="L83" s="16">
        <v>41620</v>
      </c>
      <c r="M83" s="34"/>
      <c r="N83" s="34"/>
      <c r="O83" s="46">
        <v>20</v>
      </c>
      <c r="P83" s="34">
        <v>25.7</v>
      </c>
      <c r="Q83" s="34">
        <v>-41.3</v>
      </c>
      <c r="R83" s="34">
        <v>33.5</v>
      </c>
      <c r="S83" s="34">
        <v>43.9</v>
      </c>
      <c r="T83" s="36">
        <v>39.4</v>
      </c>
      <c r="U83" s="36">
        <v>30.1</v>
      </c>
      <c r="V83" s="36">
        <v>27.7</v>
      </c>
      <c r="W83" s="36"/>
      <c r="X83" s="36"/>
      <c r="Y83" s="36"/>
      <c r="Z83" s="34">
        <v>0</v>
      </c>
      <c r="AA83" s="37" t="s">
        <v>42</v>
      </c>
    </row>
    <row r="84" spans="1:27" s="76" customFormat="1">
      <c r="A84" s="79" t="s">
        <v>235</v>
      </c>
      <c r="B84" s="89" t="s">
        <v>236</v>
      </c>
      <c r="C84" s="89" t="s">
        <v>74</v>
      </c>
      <c r="D84" s="89" t="s">
        <v>181</v>
      </c>
      <c r="E84" s="93">
        <v>202259350001</v>
      </c>
      <c r="F84" s="89" t="s">
        <v>71</v>
      </c>
      <c r="G84" s="76" t="s">
        <v>2</v>
      </c>
      <c r="H84" s="89" t="s">
        <v>165</v>
      </c>
      <c r="I84" s="80" t="s">
        <v>47</v>
      </c>
      <c r="J84" s="80" t="s">
        <v>40</v>
      </c>
      <c r="K84" s="80" t="s">
        <v>41</v>
      </c>
      <c r="L84" s="81"/>
      <c r="M84" s="80">
        <v>46</v>
      </c>
      <c r="N84" s="80">
        <v>0.96</v>
      </c>
      <c r="O84" s="94">
        <v>90.4</v>
      </c>
      <c r="Q84" s="80">
        <f>(((R84-S84)*100)/R84)</f>
        <v>51.959114139693355</v>
      </c>
      <c r="R84" s="80">
        <v>5.87</v>
      </c>
      <c r="S84" s="80">
        <v>2.82</v>
      </c>
      <c r="T84" s="84"/>
      <c r="U84" s="84"/>
      <c r="V84" s="84"/>
      <c r="W84" s="84"/>
      <c r="X84" s="84"/>
      <c r="Y84" s="84"/>
      <c r="Z84" s="80">
        <v>0</v>
      </c>
      <c r="AA84" s="80" t="s">
        <v>42</v>
      </c>
    </row>
    <row r="85" spans="1:27">
      <c r="A85" s="11" t="s">
        <v>237</v>
      </c>
      <c r="B85" s="3" t="s">
        <v>238</v>
      </c>
      <c r="C85" s="3" t="s">
        <v>129</v>
      </c>
      <c r="D85" s="3" t="s">
        <v>181</v>
      </c>
      <c r="E85" s="7">
        <v>202259350001</v>
      </c>
      <c r="F85" s="3" t="s">
        <v>92</v>
      </c>
      <c r="G85" t="s">
        <v>2</v>
      </c>
      <c r="H85" s="1" t="s">
        <v>165</v>
      </c>
      <c r="I85" s="37" t="s">
        <v>40</v>
      </c>
      <c r="J85" s="37" t="s">
        <v>47</v>
      </c>
      <c r="K85" s="39" t="s">
        <v>42</v>
      </c>
      <c r="L85" s="45">
        <v>40152</v>
      </c>
      <c r="M85" s="37">
        <v>30</v>
      </c>
      <c r="N85" s="37">
        <v>0.81</v>
      </c>
      <c r="O85" s="53">
        <v>12.4</v>
      </c>
      <c r="P85" s="39"/>
      <c r="Q85" s="39">
        <f>(((R85-S85)*100)/R85)</f>
        <v>4.7865459249676601</v>
      </c>
      <c r="R85" s="34">
        <v>7.73</v>
      </c>
      <c r="S85" s="39">
        <v>7.36</v>
      </c>
      <c r="T85" s="44"/>
      <c r="U85" s="44">
        <v>48</v>
      </c>
      <c r="V85" s="44"/>
      <c r="W85" s="44"/>
      <c r="X85" s="44"/>
      <c r="Y85" s="44"/>
      <c r="Z85" s="34">
        <v>0</v>
      </c>
      <c r="AA85" s="37" t="s">
        <v>42</v>
      </c>
    </row>
    <row r="86" spans="1:27">
      <c r="A86" s="39" t="s">
        <v>239</v>
      </c>
      <c r="B86" t="s">
        <v>240</v>
      </c>
      <c r="C86" t="s">
        <v>137</v>
      </c>
      <c r="D86" t="s">
        <v>181</v>
      </c>
      <c r="E86" s="4">
        <v>202259350016</v>
      </c>
      <c r="F86" t="s">
        <v>71</v>
      </c>
      <c r="G86" t="s">
        <v>2</v>
      </c>
      <c r="H86" t="s">
        <v>165</v>
      </c>
      <c r="I86" s="38" t="s">
        <v>40</v>
      </c>
      <c r="J86" s="34" t="s">
        <v>47</v>
      </c>
      <c r="K86" s="34" t="s">
        <v>122</v>
      </c>
      <c r="L86" s="35" t="s">
        <v>241</v>
      </c>
      <c r="M86" s="34"/>
      <c r="N86" s="34"/>
      <c r="O86" s="46">
        <v>13.7</v>
      </c>
      <c r="P86" s="34">
        <v>42.5</v>
      </c>
      <c r="Q86" s="34">
        <v>5.8</v>
      </c>
      <c r="R86" s="34">
        <v>5.49</v>
      </c>
      <c r="S86" s="34">
        <v>5.81</v>
      </c>
      <c r="T86" s="36">
        <v>52</v>
      </c>
      <c r="U86" s="36">
        <v>44.6</v>
      </c>
      <c r="V86" s="36">
        <v>39.200000000000003</v>
      </c>
      <c r="W86" s="36"/>
      <c r="X86" s="36"/>
      <c r="Y86" s="36"/>
      <c r="Z86" s="34">
        <v>1</v>
      </c>
      <c r="AA86" s="38" t="s">
        <v>42</v>
      </c>
    </row>
    <row r="87" spans="1:27">
      <c r="A87" s="39" t="s">
        <v>242</v>
      </c>
      <c r="B87" t="s">
        <v>243</v>
      </c>
      <c r="C87" t="s">
        <v>134</v>
      </c>
      <c r="D87" t="s">
        <v>181</v>
      </c>
      <c r="E87" s="4">
        <v>202259350016</v>
      </c>
      <c r="F87" t="s">
        <v>81</v>
      </c>
      <c r="G87" t="s">
        <v>2</v>
      </c>
      <c r="H87" t="s">
        <v>165</v>
      </c>
      <c r="I87" s="55" t="s">
        <v>40</v>
      </c>
      <c r="J87" s="54" t="s">
        <v>47</v>
      </c>
      <c r="K87" s="34" t="s">
        <v>41</v>
      </c>
      <c r="L87" s="35"/>
      <c r="M87" s="56"/>
      <c r="N87" s="57"/>
      <c r="O87" s="34">
        <v>9.1999999999999993</v>
      </c>
      <c r="P87" s="34">
        <v>48.2</v>
      </c>
      <c r="Q87" s="57">
        <v>-0.6</v>
      </c>
      <c r="R87" s="57">
        <v>14.2</v>
      </c>
      <c r="S87" s="57">
        <v>14.13</v>
      </c>
      <c r="T87" s="58"/>
      <c r="U87" s="58">
        <v>46.2</v>
      </c>
      <c r="V87" s="36">
        <v>50</v>
      </c>
      <c r="W87" s="36"/>
      <c r="X87" s="36"/>
      <c r="Y87" s="36"/>
      <c r="Z87" s="34">
        <v>0</v>
      </c>
      <c r="AA87" s="55" t="s">
        <v>42</v>
      </c>
    </row>
    <row r="88" spans="1:27">
      <c r="A88" s="39" t="s">
        <v>244</v>
      </c>
      <c r="B88" t="s">
        <v>245</v>
      </c>
      <c r="C88" t="s">
        <v>36</v>
      </c>
      <c r="D88" t="s">
        <v>181</v>
      </c>
      <c r="E88" s="4">
        <v>202259350016</v>
      </c>
      <c r="F88" t="s">
        <v>88</v>
      </c>
      <c r="G88" t="s">
        <v>2</v>
      </c>
      <c r="H88" t="s">
        <v>165</v>
      </c>
      <c r="I88" s="38" t="s">
        <v>47</v>
      </c>
      <c r="J88" s="38" t="s">
        <v>47</v>
      </c>
      <c r="K88" s="34" t="s">
        <v>41</v>
      </c>
      <c r="L88" s="35"/>
      <c r="M88" s="34"/>
      <c r="N88" s="34"/>
      <c r="O88" s="34">
        <v>45.5</v>
      </c>
      <c r="P88" s="34">
        <v>66.099999999999994</v>
      </c>
      <c r="Q88" s="34">
        <v>-20.8</v>
      </c>
      <c r="R88" s="34">
        <v>3.03</v>
      </c>
      <c r="S88" s="34">
        <v>2.2999999999999998</v>
      </c>
      <c r="T88" s="36">
        <v>56</v>
      </c>
      <c r="U88" s="36">
        <v>59.3</v>
      </c>
      <c r="V88" s="36">
        <v>44.5</v>
      </c>
      <c r="W88" s="36"/>
      <c r="X88" s="36"/>
      <c r="Y88" s="36"/>
      <c r="Z88" s="34">
        <v>0</v>
      </c>
      <c r="AA88" s="38" t="s">
        <v>42</v>
      </c>
    </row>
    <row r="89" spans="1:27">
      <c r="A89" s="39" t="s">
        <v>246</v>
      </c>
      <c r="B89" t="s">
        <v>247</v>
      </c>
      <c r="C89" t="s">
        <v>50</v>
      </c>
      <c r="D89" t="s">
        <v>181</v>
      </c>
      <c r="E89" s="4">
        <v>202259350016</v>
      </c>
      <c r="F89" t="s">
        <v>92</v>
      </c>
      <c r="G89" t="s">
        <v>2</v>
      </c>
      <c r="H89" t="s">
        <v>165</v>
      </c>
      <c r="I89" s="38" t="s">
        <v>40</v>
      </c>
      <c r="J89" s="38" t="s">
        <v>47</v>
      </c>
      <c r="K89" s="34" t="s">
        <v>41</v>
      </c>
      <c r="L89" s="35"/>
      <c r="M89" s="34"/>
      <c r="N89" s="34"/>
      <c r="O89" s="34">
        <v>27.1</v>
      </c>
      <c r="P89" s="34">
        <v>35.700000000000003</v>
      </c>
      <c r="Q89" s="34">
        <v>-34.200000000000003</v>
      </c>
      <c r="R89" s="34">
        <v>3.3</v>
      </c>
      <c r="S89" s="34">
        <v>2.4</v>
      </c>
      <c r="T89" s="36">
        <v>30</v>
      </c>
      <c r="U89" s="36">
        <v>31.4</v>
      </c>
      <c r="V89" s="36">
        <v>38</v>
      </c>
      <c r="W89" s="36"/>
      <c r="X89" s="36"/>
      <c r="Y89" s="36"/>
      <c r="Z89" s="34">
        <v>0</v>
      </c>
      <c r="AA89" s="38" t="s">
        <v>97</v>
      </c>
    </row>
    <row r="90" spans="1:27">
      <c r="A90" s="39" t="s">
        <v>248</v>
      </c>
      <c r="B90" t="s">
        <v>249</v>
      </c>
      <c r="C90" t="s">
        <v>226</v>
      </c>
      <c r="D90" t="s">
        <v>181</v>
      </c>
      <c r="E90" s="4">
        <v>202259350137</v>
      </c>
      <c r="F90" t="s">
        <v>88</v>
      </c>
      <c r="G90" t="s">
        <v>2</v>
      </c>
      <c r="H90" t="s">
        <v>165</v>
      </c>
      <c r="I90" s="34" t="s">
        <v>47</v>
      </c>
      <c r="J90" s="40" t="s">
        <v>40</v>
      </c>
      <c r="K90" s="34" t="s">
        <v>41</v>
      </c>
      <c r="L90" s="35"/>
      <c r="M90" s="40">
        <v>73</v>
      </c>
      <c r="N90" s="40">
        <v>1.25</v>
      </c>
      <c r="O90" s="26">
        <v>23</v>
      </c>
      <c r="P90" s="34">
        <v>35</v>
      </c>
      <c r="Q90" s="34">
        <f t="shared" ref="Q90:Q140" si="4">(((R90-S90)*100)/R90)</f>
        <v>-14.285714285714294</v>
      </c>
      <c r="R90" s="34">
        <v>7.7</v>
      </c>
      <c r="S90" s="34">
        <v>8.8000000000000007</v>
      </c>
      <c r="T90" s="47">
        <v>36</v>
      </c>
      <c r="U90" s="47">
        <v>48</v>
      </c>
      <c r="V90" s="36">
        <v>40</v>
      </c>
      <c r="W90" s="36"/>
      <c r="X90" s="36"/>
      <c r="Y90" s="36"/>
      <c r="Z90" s="34">
        <v>1</v>
      </c>
      <c r="AA90" s="34" t="s">
        <v>42</v>
      </c>
    </row>
    <row r="91" spans="1:27">
      <c r="A91" s="39" t="s">
        <v>250</v>
      </c>
      <c r="B91" t="s">
        <v>251</v>
      </c>
      <c r="C91" t="s">
        <v>223</v>
      </c>
      <c r="D91" t="s">
        <v>181</v>
      </c>
      <c r="E91" s="4">
        <v>202259350137</v>
      </c>
      <c r="F91" t="s">
        <v>92</v>
      </c>
      <c r="G91" t="s">
        <v>2</v>
      </c>
      <c r="H91" t="s">
        <v>165</v>
      </c>
      <c r="I91" s="9" t="s">
        <v>47</v>
      </c>
      <c r="J91" s="12" t="s">
        <v>40</v>
      </c>
      <c r="K91" s="34" t="s">
        <v>122</v>
      </c>
      <c r="L91" s="35">
        <v>42485</v>
      </c>
      <c r="M91" s="12">
        <v>61</v>
      </c>
      <c r="N91" s="12">
        <v>5</v>
      </c>
      <c r="O91" s="26">
        <v>38</v>
      </c>
      <c r="P91" s="9">
        <v>7.8</v>
      </c>
      <c r="Q91" s="9">
        <f t="shared" si="4"/>
        <v>27.272727272727273</v>
      </c>
      <c r="R91" s="9">
        <v>11</v>
      </c>
      <c r="S91" s="14">
        <v>8</v>
      </c>
      <c r="T91" s="20">
        <v>47</v>
      </c>
      <c r="U91" s="20">
        <v>38</v>
      </c>
      <c r="V91" s="20"/>
      <c r="W91" s="20"/>
      <c r="X91" s="59"/>
      <c r="Y91" s="20"/>
      <c r="Z91" s="9">
        <v>0</v>
      </c>
      <c r="AA91" s="9" t="s">
        <v>42</v>
      </c>
    </row>
    <row r="92" spans="1:27">
      <c r="A92" s="39" t="s">
        <v>252</v>
      </c>
      <c r="B92" t="s">
        <v>253</v>
      </c>
      <c r="C92" t="s">
        <v>254</v>
      </c>
      <c r="D92" t="s">
        <v>181</v>
      </c>
      <c r="E92" s="4">
        <v>202259350137</v>
      </c>
      <c r="F92" t="s">
        <v>96</v>
      </c>
      <c r="G92" t="s">
        <v>2</v>
      </c>
      <c r="H92" t="s">
        <v>165</v>
      </c>
      <c r="I92" s="34" t="s">
        <v>40</v>
      </c>
      <c r="J92" s="34" t="s">
        <v>40</v>
      </c>
      <c r="K92" s="34" t="s">
        <v>41</v>
      </c>
      <c r="L92" s="35"/>
      <c r="M92" s="34">
        <v>94</v>
      </c>
      <c r="N92" s="34"/>
      <c r="O92" s="27">
        <v>10</v>
      </c>
      <c r="P92" s="34">
        <v>20</v>
      </c>
      <c r="Q92" s="34">
        <f t="shared" si="4"/>
        <v>17.721518987341774</v>
      </c>
      <c r="R92" s="34">
        <v>7.9</v>
      </c>
      <c r="S92" s="34">
        <v>6.5</v>
      </c>
      <c r="T92" s="36">
        <v>34</v>
      </c>
      <c r="U92" s="36">
        <v>37</v>
      </c>
      <c r="V92" s="36">
        <v>38</v>
      </c>
      <c r="W92" s="36"/>
      <c r="X92" s="36"/>
      <c r="Y92" s="36"/>
      <c r="Z92" s="34">
        <v>1</v>
      </c>
      <c r="AA92" s="34" t="s">
        <v>42</v>
      </c>
    </row>
    <row r="93" spans="1:27">
      <c r="A93" s="39" t="s">
        <v>255</v>
      </c>
      <c r="B93" t="s">
        <v>256</v>
      </c>
      <c r="C93" t="s">
        <v>257</v>
      </c>
      <c r="D93" t="s">
        <v>181</v>
      </c>
      <c r="E93" s="4">
        <v>202259350137</v>
      </c>
      <c r="F93" t="s">
        <v>101</v>
      </c>
      <c r="G93" t="s">
        <v>2</v>
      </c>
      <c r="H93" t="s">
        <v>165</v>
      </c>
      <c r="I93" s="13" t="s">
        <v>40</v>
      </c>
      <c r="J93" s="13" t="s">
        <v>40</v>
      </c>
      <c r="K93" s="34" t="s">
        <v>41</v>
      </c>
      <c r="L93" s="35"/>
      <c r="M93" s="13">
        <v>60</v>
      </c>
      <c r="N93" s="34">
        <v>1.0900000000000001</v>
      </c>
      <c r="O93" s="13">
        <v>85</v>
      </c>
      <c r="P93" s="13">
        <v>56</v>
      </c>
      <c r="Q93" s="34">
        <f t="shared" si="4"/>
        <v>19.753086419753085</v>
      </c>
      <c r="R93" s="13">
        <v>8.1</v>
      </c>
      <c r="S93" s="13">
        <v>6.5</v>
      </c>
      <c r="T93" s="36"/>
      <c r="U93" s="28">
        <v>85</v>
      </c>
      <c r="V93" s="36">
        <v>72</v>
      </c>
      <c r="W93" s="36"/>
      <c r="X93" s="36"/>
      <c r="Y93" s="36"/>
      <c r="Z93" s="13">
        <v>0</v>
      </c>
      <c r="AA93" s="13" t="s">
        <v>42</v>
      </c>
    </row>
    <row r="94" spans="1:27" s="76" customFormat="1">
      <c r="A94" s="114" t="s">
        <v>258</v>
      </c>
      <c r="B94" s="100" t="s">
        <v>259</v>
      </c>
      <c r="C94" s="101" t="s">
        <v>70</v>
      </c>
      <c r="D94" s="101" t="s">
        <v>260</v>
      </c>
      <c r="E94" s="102">
        <v>202702240096</v>
      </c>
      <c r="F94" s="101" t="s">
        <v>71</v>
      </c>
      <c r="G94" s="76" t="s">
        <v>2</v>
      </c>
      <c r="H94" s="101" t="s">
        <v>165</v>
      </c>
      <c r="I94" s="80" t="s">
        <v>47</v>
      </c>
      <c r="J94" s="80" t="s">
        <v>47</v>
      </c>
      <c r="K94" s="80" t="s">
        <v>41</v>
      </c>
      <c r="L94" s="81"/>
      <c r="M94" s="80">
        <v>39</v>
      </c>
      <c r="N94" s="80">
        <v>0.89</v>
      </c>
      <c r="O94" s="80">
        <v>27</v>
      </c>
      <c r="P94" s="80">
        <v>47</v>
      </c>
      <c r="Q94" s="80">
        <f t="shared" si="4"/>
        <v>14.285714285714286</v>
      </c>
      <c r="R94" s="80">
        <v>4.2</v>
      </c>
      <c r="S94" s="80">
        <v>3.6</v>
      </c>
      <c r="T94" s="84">
        <v>7.2</v>
      </c>
      <c r="U94" s="84">
        <v>45</v>
      </c>
      <c r="V94" s="84">
        <v>50</v>
      </c>
      <c r="W94" s="84"/>
      <c r="X94" s="84"/>
      <c r="Y94" s="84"/>
      <c r="Z94" s="80">
        <v>0</v>
      </c>
      <c r="AA94" s="80" t="s">
        <v>42</v>
      </c>
    </row>
    <row r="95" spans="1:27" s="76" customFormat="1">
      <c r="A95" s="114" t="s">
        <v>261</v>
      </c>
      <c r="B95" s="100" t="s">
        <v>262</v>
      </c>
      <c r="C95" s="101" t="s">
        <v>91</v>
      </c>
      <c r="D95" s="101" t="s">
        <v>260</v>
      </c>
      <c r="E95" s="102">
        <v>202702240096</v>
      </c>
      <c r="F95" s="101" t="s">
        <v>92</v>
      </c>
      <c r="G95" s="76" t="s">
        <v>2</v>
      </c>
      <c r="H95" s="101" t="s">
        <v>165</v>
      </c>
      <c r="I95" s="80" t="s">
        <v>47</v>
      </c>
      <c r="J95" s="80" t="s">
        <v>47</v>
      </c>
      <c r="K95" s="80" t="s">
        <v>41</v>
      </c>
      <c r="L95" s="81"/>
      <c r="M95" s="80">
        <v>73</v>
      </c>
      <c r="N95" s="80">
        <v>1.25</v>
      </c>
      <c r="O95" s="80">
        <v>28</v>
      </c>
      <c r="P95" s="80">
        <v>60</v>
      </c>
      <c r="Q95" s="80">
        <f t="shared" si="4"/>
        <v>24.285714285714288</v>
      </c>
      <c r="R95" s="80">
        <v>7</v>
      </c>
      <c r="S95" s="80">
        <v>5.3</v>
      </c>
      <c r="T95" s="84">
        <v>60</v>
      </c>
      <c r="U95" s="84">
        <v>60</v>
      </c>
      <c r="V95" s="84">
        <v>60</v>
      </c>
      <c r="W95" s="84"/>
      <c r="X95" s="84"/>
      <c r="Y95" s="84"/>
      <c r="Z95" s="80">
        <v>0</v>
      </c>
      <c r="AA95" s="80" t="s">
        <v>42</v>
      </c>
    </row>
    <row r="96" spans="1:27" s="76" customFormat="1">
      <c r="A96" s="114" t="s">
        <v>263</v>
      </c>
      <c r="B96" s="100" t="s">
        <v>264</v>
      </c>
      <c r="C96" s="101" t="s">
        <v>100</v>
      </c>
      <c r="D96" s="101" t="s">
        <v>260</v>
      </c>
      <c r="E96" s="102">
        <v>202702240096</v>
      </c>
      <c r="F96" s="101" t="s">
        <v>101</v>
      </c>
      <c r="G96" s="76" t="s">
        <v>2</v>
      </c>
      <c r="H96" s="101" t="s">
        <v>165</v>
      </c>
      <c r="I96" s="80" t="s">
        <v>47</v>
      </c>
      <c r="J96" s="80"/>
      <c r="K96" s="80" t="s">
        <v>41</v>
      </c>
      <c r="L96" s="81"/>
      <c r="M96" s="80"/>
      <c r="N96" s="80"/>
      <c r="O96" s="80">
        <v>34</v>
      </c>
      <c r="P96" s="80">
        <v>57</v>
      </c>
      <c r="Q96" s="80">
        <f t="shared" si="4"/>
        <v>14.130434782608685</v>
      </c>
      <c r="R96" s="80">
        <v>9.1999999999999993</v>
      </c>
      <c r="S96" s="80">
        <v>7.9</v>
      </c>
      <c r="T96" s="84">
        <v>60</v>
      </c>
      <c r="U96" s="84">
        <v>60</v>
      </c>
      <c r="V96" s="84">
        <v>60</v>
      </c>
      <c r="W96" s="84"/>
      <c r="X96" s="84"/>
      <c r="Y96" s="84"/>
      <c r="Z96" s="80">
        <v>0</v>
      </c>
      <c r="AA96" s="80" t="s">
        <v>42</v>
      </c>
    </row>
    <row r="97" spans="1:27" s="76" customFormat="1">
      <c r="A97" s="114" t="s">
        <v>265</v>
      </c>
      <c r="B97" s="100" t="s">
        <v>266</v>
      </c>
      <c r="C97" s="101" t="s">
        <v>84</v>
      </c>
      <c r="D97" s="101" t="s">
        <v>260</v>
      </c>
      <c r="E97" s="102">
        <v>202702240096</v>
      </c>
      <c r="F97" s="101" t="s">
        <v>193</v>
      </c>
      <c r="G97" s="76" t="s">
        <v>2</v>
      </c>
      <c r="H97" s="101" t="s">
        <v>165</v>
      </c>
      <c r="I97" s="80" t="s">
        <v>40</v>
      </c>
      <c r="J97" s="80" t="s">
        <v>40</v>
      </c>
      <c r="K97" s="80" t="s">
        <v>41</v>
      </c>
      <c r="L97" s="81"/>
      <c r="M97" s="80"/>
      <c r="N97" s="80"/>
      <c r="O97" s="80">
        <v>15</v>
      </c>
      <c r="P97" s="80">
        <v>33.799999999999997</v>
      </c>
      <c r="Q97" s="80">
        <f t="shared" si="4"/>
        <v>8.9430894308943198</v>
      </c>
      <c r="R97" s="80">
        <v>12.3</v>
      </c>
      <c r="S97" s="80">
        <v>11.2</v>
      </c>
      <c r="T97" s="84">
        <v>45.9</v>
      </c>
      <c r="U97" s="84">
        <v>46</v>
      </c>
      <c r="V97" s="84">
        <v>40</v>
      </c>
      <c r="W97" s="84"/>
      <c r="X97" s="84"/>
      <c r="Y97" s="84"/>
      <c r="Z97" s="80">
        <v>0</v>
      </c>
      <c r="AA97" s="80" t="s">
        <v>42</v>
      </c>
    </row>
    <row r="98" spans="1:27" s="76" customFormat="1">
      <c r="A98" s="114" t="s">
        <v>267</v>
      </c>
      <c r="B98" s="100" t="s">
        <v>268</v>
      </c>
      <c r="C98" s="101" t="s">
        <v>66</v>
      </c>
      <c r="D98" s="101" t="s">
        <v>260</v>
      </c>
      <c r="E98" s="102">
        <v>202702240114</v>
      </c>
      <c r="F98" s="101" t="s">
        <v>81</v>
      </c>
      <c r="G98" s="76" t="s">
        <v>2</v>
      </c>
      <c r="H98" s="101" t="s">
        <v>165</v>
      </c>
      <c r="I98" s="80" t="s">
        <v>47</v>
      </c>
      <c r="J98" s="80" t="s">
        <v>40</v>
      </c>
      <c r="K98" s="80" t="s">
        <v>41</v>
      </c>
      <c r="L98" s="81"/>
      <c r="M98" s="80"/>
      <c r="N98" s="80"/>
      <c r="O98" s="80">
        <v>27</v>
      </c>
      <c r="P98" s="80">
        <v>56</v>
      </c>
      <c r="Q98" s="80">
        <f t="shared" si="4"/>
        <v>39.644970414201183</v>
      </c>
      <c r="R98" s="80">
        <v>8.4499999999999993</v>
      </c>
      <c r="S98" s="80">
        <v>5.0999999999999996</v>
      </c>
      <c r="T98" s="84">
        <v>50.3</v>
      </c>
      <c r="U98" s="84">
        <v>59.2</v>
      </c>
      <c r="V98" s="84">
        <v>60</v>
      </c>
      <c r="W98" s="84"/>
      <c r="X98" s="84"/>
      <c r="Y98" s="84"/>
      <c r="Z98" s="80">
        <v>0</v>
      </c>
      <c r="AA98" s="80" t="s">
        <v>42</v>
      </c>
    </row>
    <row r="99" spans="1:27" s="76" customFormat="1">
      <c r="A99" s="114" t="s">
        <v>269</v>
      </c>
      <c r="B99" s="100" t="s">
        <v>270</v>
      </c>
      <c r="C99" s="101" t="s">
        <v>129</v>
      </c>
      <c r="D99" s="101" t="s">
        <v>260</v>
      </c>
      <c r="E99" s="102">
        <v>202702240114</v>
      </c>
      <c r="F99" s="101" t="s">
        <v>92</v>
      </c>
      <c r="G99" s="76" t="s">
        <v>2</v>
      </c>
      <c r="H99" s="101" t="s">
        <v>165</v>
      </c>
      <c r="I99" s="80" t="s">
        <v>40</v>
      </c>
      <c r="J99" s="80" t="s">
        <v>47</v>
      </c>
      <c r="K99" s="80" t="s">
        <v>41</v>
      </c>
      <c r="L99" s="81"/>
      <c r="M99" s="80"/>
      <c r="N99" s="80"/>
      <c r="O99" s="80">
        <v>55.1</v>
      </c>
      <c r="P99" s="80">
        <v>60</v>
      </c>
      <c r="Q99" s="80">
        <f t="shared" si="4"/>
        <v>40.259740259740255</v>
      </c>
      <c r="R99" s="80">
        <v>5.39</v>
      </c>
      <c r="S99" s="80">
        <v>3.22</v>
      </c>
      <c r="T99" s="84">
        <v>60</v>
      </c>
      <c r="U99" s="84">
        <v>48.6</v>
      </c>
      <c r="V99" s="84">
        <v>60</v>
      </c>
      <c r="W99" s="84"/>
      <c r="X99" s="84"/>
      <c r="Y99" s="84"/>
      <c r="Z99" s="80">
        <v>0</v>
      </c>
      <c r="AA99" s="80" t="s">
        <v>42</v>
      </c>
    </row>
    <row r="100" spans="1:27" s="76" customFormat="1">
      <c r="A100" s="114" t="s">
        <v>271</v>
      </c>
      <c r="B100" s="100" t="s">
        <v>272</v>
      </c>
      <c r="C100" s="101" t="s">
        <v>207</v>
      </c>
      <c r="D100" s="101" t="s">
        <v>260</v>
      </c>
      <c r="E100" s="102">
        <v>202702240114</v>
      </c>
      <c r="F100" s="101" t="s">
        <v>101</v>
      </c>
      <c r="G100" s="76" t="s">
        <v>2</v>
      </c>
      <c r="H100" s="101" t="s">
        <v>165</v>
      </c>
      <c r="I100" s="80" t="s">
        <v>47</v>
      </c>
      <c r="J100" s="80" t="s">
        <v>47</v>
      </c>
      <c r="K100" s="80" t="s">
        <v>41</v>
      </c>
      <c r="L100" s="81"/>
      <c r="M100" s="80"/>
      <c r="N100" s="80"/>
      <c r="O100" s="80">
        <v>32</v>
      </c>
      <c r="P100" s="80">
        <v>53.2</v>
      </c>
      <c r="Q100" s="80">
        <f t="shared" si="4"/>
        <v>56</v>
      </c>
      <c r="R100" s="80">
        <v>5</v>
      </c>
      <c r="S100" s="80">
        <v>2.2000000000000002</v>
      </c>
      <c r="T100" s="84">
        <v>61</v>
      </c>
      <c r="U100" s="84">
        <v>55.7</v>
      </c>
      <c r="V100" s="84">
        <v>60</v>
      </c>
      <c r="W100" s="84"/>
      <c r="X100" s="84"/>
      <c r="Y100" s="84"/>
      <c r="Z100" s="80">
        <v>0</v>
      </c>
      <c r="AA100" s="80" t="s">
        <v>42</v>
      </c>
    </row>
    <row r="101" spans="1:27" s="76" customFormat="1">
      <c r="A101" s="114" t="s">
        <v>273</v>
      </c>
      <c r="B101" s="100" t="s">
        <v>274</v>
      </c>
      <c r="C101" s="101" t="s">
        <v>137</v>
      </c>
      <c r="D101" s="101" t="s">
        <v>260</v>
      </c>
      <c r="E101" s="102">
        <v>202702240117</v>
      </c>
      <c r="F101" s="101" t="s">
        <v>71</v>
      </c>
      <c r="G101" s="76" t="s">
        <v>2</v>
      </c>
      <c r="H101" s="101" t="s">
        <v>165</v>
      </c>
      <c r="I101" s="80" t="s">
        <v>40</v>
      </c>
      <c r="J101" s="80" t="s">
        <v>47</v>
      </c>
      <c r="K101" s="80" t="s">
        <v>41</v>
      </c>
      <c r="L101" s="81"/>
      <c r="M101" s="80"/>
      <c r="N101" s="80"/>
      <c r="O101" s="80">
        <v>60</v>
      </c>
      <c r="P101" s="80">
        <v>60</v>
      </c>
      <c r="Q101" s="80">
        <f t="shared" si="4"/>
        <v>60.25</v>
      </c>
      <c r="R101" s="80">
        <v>4</v>
      </c>
      <c r="S101" s="80">
        <v>1.59</v>
      </c>
      <c r="T101" s="84">
        <v>60</v>
      </c>
      <c r="U101" s="84">
        <v>60</v>
      </c>
      <c r="V101" s="84">
        <v>60</v>
      </c>
      <c r="W101" s="84"/>
      <c r="X101" s="84"/>
      <c r="Y101" s="84"/>
      <c r="Z101" s="80">
        <v>0</v>
      </c>
      <c r="AA101" s="80" t="s">
        <v>42</v>
      </c>
    </row>
    <row r="102" spans="1:27" s="76" customFormat="1">
      <c r="A102" s="114" t="s">
        <v>275</v>
      </c>
      <c r="B102" s="100" t="s">
        <v>276</v>
      </c>
      <c r="C102" s="101" t="s">
        <v>36</v>
      </c>
      <c r="D102" s="101" t="s">
        <v>260</v>
      </c>
      <c r="E102" s="102">
        <v>202702240117</v>
      </c>
      <c r="F102" s="101" t="s">
        <v>88</v>
      </c>
      <c r="G102" s="76" t="s">
        <v>2</v>
      </c>
      <c r="H102" s="101" t="s">
        <v>165</v>
      </c>
      <c r="I102" s="80" t="s">
        <v>40</v>
      </c>
      <c r="J102" s="80" t="s">
        <v>40</v>
      </c>
      <c r="K102" s="80" t="s">
        <v>41</v>
      </c>
      <c r="L102" s="81"/>
      <c r="M102" s="80"/>
      <c r="N102" s="80"/>
      <c r="O102" s="80">
        <v>15</v>
      </c>
      <c r="P102" s="80">
        <v>43</v>
      </c>
      <c r="Q102" s="80">
        <f t="shared" si="4"/>
        <v>5.1282051282051206</v>
      </c>
      <c r="R102" s="80">
        <v>7.8</v>
      </c>
      <c r="S102" s="80">
        <v>7.4</v>
      </c>
      <c r="T102" s="84">
        <v>44</v>
      </c>
      <c r="U102" s="84">
        <v>60</v>
      </c>
      <c r="V102" s="84">
        <v>59</v>
      </c>
      <c r="W102" s="84"/>
      <c r="X102" s="84"/>
      <c r="Y102" s="84"/>
      <c r="Z102" s="80">
        <v>0</v>
      </c>
      <c r="AA102" s="80" t="s">
        <v>42</v>
      </c>
    </row>
    <row r="103" spans="1:27" s="76" customFormat="1">
      <c r="A103" s="114" t="s">
        <v>277</v>
      </c>
      <c r="B103" s="100" t="s">
        <v>278</v>
      </c>
      <c r="C103" s="101" t="s">
        <v>87</v>
      </c>
      <c r="D103" s="101" t="s">
        <v>279</v>
      </c>
      <c r="E103" s="102">
        <v>203496240001</v>
      </c>
      <c r="F103" s="101" t="s">
        <v>88</v>
      </c>
      <c r="G103" s="76" t="s">
        <v>2</v>
      </c>
      <c r="H103" s="101" t="s">
        <v>165</v>
      </c>
      <c r="I103" s="80" t="s">
        <v>47</v>
      </c>
      <c r="J103" s="80" t="s">
        <v>40</v>
      </c>
      <c r="K103" s="80" t="s">
        <v>41</v>
      </c>
      <c r="L103" s="81"/>
      <c r="M103" s="80"/>
      <c r="N103" s="80"/>
      <c r="O103" s="80">
        <v>36.5</v>
      </c>
      <c r="P103" s="80">
        <v>35</v>
      </c>
      <c r="Q103" s="80">
        <f t="shared" si="4"/>
        <v>10.027855153203339</v>
      </c>
      <c r="R103" s="80">
        <v>7.18</v>
      </c>
      <c r="S103" s="80">
        <v>6.46</v>
      </c>
      <c r="T103" s="84">
        <v>53.4</v>
      </c>
      <c r="U103" s="84">
        <v>39</v>
      </c>
      <c r="V103" s="84">
        <v>40</v>
      </c>
      <c r="W103" s="84"/>
      <c r="X103" s="84"/>
      <c r="Y103" s="84"/>
      <c r="Z103" s="80">
        <v>0</v>
      </c>
      <c r="AA103" s="80" t="s">
        <v>42</v>
      </c>
    </row>
    <row r="104" spans="1:27" s="76" customFormat="1">
      <c r="A104" s="114" t="s">
        <v>280</v>
      </c>
      <c r="B104" s="100" t="s">
        <v>281</v>
      </c>
      <c r="C104" s="101" t="s">
        <v>95</v>
      </c>
      <c r="D104" s="101" t="s">
        <v>279</v>
      </c>
      <c r="E104" s="102">
        <v>203496240001</v>
      </c>
      <c r="F104" s="101" t="s">
        <v>96</v>
      </c>
      <c r="G104" s="76" t="s">
        <v>2</v>
      </c>
      <c r="H104" s="101" t="s">
        <v>165</v>
      </c>
      <c r="I104" s="80" t="s">
        <v>40</v>
      </c>
      <c r="J104" s="80" t="s">
        <v>40</v>
      </c>
      <c r="K104" s="80" t="s">
        <v>41</v>
      </c>
      <c r="L104" s="81"/>
      <c r="M104" s="80"/>
      <c r="N104" s="80"/>
      <c r="O104" s="80">
        <v>17.899999999999999</v>
      </c>
      <c r="P104" s="80">
        <v>53.2</v>
      </c>
      <c r="Q104" s="80">
        <f t="shared" si="4"/>
        <v>38.31775700934579</v>
      </c>
      <c r="R104" s="80">
        <v>10.7</v>
      </c>
      <c r="S104" s="80">
        <v>6.6</v>
      </c>
      <c r="T104" s="84">
        <v>41.9</v>
      </c>
      <c r="U104" s="84">
        <v>47.3</v>
      </c>
      <c r="V104" s="84">
        <v>40</v>
      </c>
      <c r="W104" s="84"/>
      <c r="X104" s="84"/>
      <c r="Y104" s="84"/>
      <c r="Z104" s="80">
        <v>0</v>
      </c>
      <c r="AA104" s="80" t="s">
        <v>42</v>
      </c>
    </row>
    <row r="105" spans="1:27" s="76" customFormat="1">
      <c r="A105" s="110" t="s">
        <v>282</v>
      </c>
      <c r="B105" s="103" t="s">
        <v>283</v>
      </c>
      <c r="C105" s="103" t="s">
        <v>74</v>
      </c>
      <c r="D105" s="103" t="s">
        <v>279</v>
      </c>
      <c r="E105" s="77">
        <v>203496240002</v>
      </c>
      <c r="F105" s="103" t="s">
        <v>71</v>
      </c>
      <c r="G105" s="103" t="s">
        <v>2</v>
      </c>
      <c r="H105" s="76" t="s">
        <v>165</v>
      </c>
      <c r="I105" s="80" t="s">
        <v>40</v>
      </c>
      <c r="J105" s="80" t="s">
        <v>40</v>
      </c>
      <c r="K105" s="80" t="s">
        <v>41</v>
      </c>
      <c r="L105" s="81"/>
      <c r="M105" s="80"/>
      <c r="N105" s="80"/>
      <c r="O105" s="80">
        <v>26.7</v>
      </c>
      <c r="P105" s="80">
        <v>52.9</v>
      </c>
      <c r="Q105" s="80">
        <f t="shared" si="4"/>
        <v>2.7397260273972628</v>
      </c>
      <c r="R105" s="80">
        <v>14.6</v>
      </c>
      <c r="S105" s="80">
        <v>14.2</v>
      </c>
      <c r="T105" s="84">
        <v>64</v>
      </c>
      <c r="U105" s="84">
        <v>57.5</v>
      </c>
      <c r="V105" s="84">
        <v>50</v>
      </c>
      <c r="W105" s="84"/>
      <c r="X105" s="84"/>
      <c r="Y105" s="84"/>
      <c r="Z105" s="80">
        <v>0</v>
      </c>
      <c r="AA105" s="80" t="s">
        <v>42</v>
      </c>
    </row>
    <row r="106" spans="1:27" s="76" customFormat="1">
      <c r="A106" s="114" t="s">
        <v>284</v>
      </c>
      <c r="B106" s="100" t="s">
        <v>285</v>
      </c>
      <c r="C106" s="101" t="s">
        <v>77</v>
      </c>
      <c r="D106" s="101" t="s">
        <v>279</v>
      </c>
      <c r="E106" s="102">
        <v>203496240002</v>
      </c>
      <c r="F106" s="101" t="s">
        <v>88</v>
      </c>
      <c r="G106" s="76" t="s">
        <v>2</v>
      </c>
      <c r="H106" s="101" t="s">
        <v>165</v>
      </c>
      <c r="I106" s="80" t="s">
        <v>40</v>
      </c>
      <c r="J106" s="80" t="s">
        <v>40</v>
      </c>
      <c r="K106" s="80" t="s">
        <v>41</v>
      </c>
      <c r="L106" s="81"/>
      <c r="M106" s="80"/>
      <c r="N106" s="80"/>
      <c r="O106" s="80">
        <v>15</v>
      </c>
      <c r="P106" s="80">
        <v>23.5</v>
      </c>
      <c r="Q106" s="80">
        <f t="shared" si="4"/>
        <v>-30.846484935437584</v>
      </c>
      <c r="R106" s="80">
        <v>6.97</v>
      </c>
      <c r="S106" s="80">
        <v>9.1199999999999992</v>
      </c>
      <c r="T106" s="84">
        <v>44.5</v>
      </c>
      <c r="U106" s="84">
        <v>48.9</v>
      </c>
      <c r="V106" s="84">
        <v>40</v>
      </c>
      <c r="W106" s="84"/>
      <c r="X106" s="84"/>
      <c r="Y106" s="84"/>
      <c r="Z106" s="80">
        <v>1</v>
      </c>
      <c r="AA106" s="80" t="s">
        <v>97</v>
      </c>
    </row>
    <row r="107" spans="1:27" s="76" customFormat="1">
      <c r="A107" s="114" t="s">
        <v>286</v>
      </c>
      <c r="B107" s="100" t="s">
        <v>287</v>
      </c>
      <c r="C107" s="101" t="s">
        <v>207</v>
      </c>
      <c r="D107" s="101" t="s">
        <v>279</v>
      </c>
      <c r="E107" s="102">
        <v>203496240002</v>
      </c>
      <c r="F107" s="101" t="s">
        <v>101</v>
      </c>
      <c r="G107" s="76" t="s">
        <v>2</v>
      </c>
      <c r="H107" s="101" t="s">
        <v>165</v>
      </c>
      <c r="I107" s="80" t="s">
        <v>40</v>
      </c>
      <c r="J107" s="80" t="s">
        <v>47</v>
      </c>
      <c r="K107" s="80" t="s">
        <v>41</v>
      </c>
      <c r="L107" s="81"/>
      <c r="M107" s="80"/>
      <c r="N107" s="80"/>
      <c r="O107" s="80">
        <v>46.3</v>
      </c>
      <c r="P107" s="80">
        <v>49.1</v>
      </c>
      <c r="Q107" s="80">
        <f t="shared" si="4"/>
        <v>4.5101088646967344</v>
      </c>
      <c r="R107" s="80">
        <v>6.43</v>
      </c>
      <c r="S107" s="80">
        <v>6.14</v>
      </c>
      <c r="T107" s="84">
        <v>62</v>
      </c>
      <c r="U107" s="84">
        <v>65</v>
      </c>
      <c r="V107" s="84">
        <v>60</v>
      </c>
      <c r="W107" s="84"/>
      <c r="X107" s="84"/>
      <c r="Y107" s="84"/>
      <c r="Z107" s="80">
        <v>0</v>
      </c>
      <c r="AA107" s="80" t="s">
        <v>42</v>
      </c>
    </row>
    <row r="108" spans="1:27" s="76" customFormat="1">
      <c r="A108" s="114" t="s">
        <v>288</v>
      </c>
      <c r="B108" s="100" t="s">
        <v>289</v>
      </c>
      <c r="C108" s="101" t="s">
        <v>145</v>
      </c>
      <c r="D108" s="101" t="s">
        <v>279</v>
      </c>
      <c r="E108" s="102">
        <v>203496240002</v>
      </c>
      <c r="F108" s="101" t="s">
        <v>178</v>
      </c>
      <c r="G108" s="76" t="s">
        <v>2</v>
      </c>
      <c r="H108" s="101" t="s">
        <v>165</v>
      </c>
      <c r="I108" s="80" t="s">
        <v>47</v>
      </c>
      <c r="J108" s="80" t="s">
        <v>40</v>
      </c>
      <c r="K108" s="80" t="s">
        <v>41</v>
      </c>
      <c r="L108" s="81"/>
      <c r="M108" s="80"/>
      <c r="N108" s="80"/>
      <c r="O108" s="80">
        <v>44.5</v>
      </c>
      <c r="P108" s="80">
        <v>62</v>
      </c>
      <c r="Q108" s="80">
        <f t="shared" si="4"/>
        <v>-6.4197530864197478</v>
      </c>
      <c r="R108" s="80">
        <v>4.05</v>
      </c>
      <c r="S108" s="80">
        <v>4.3099999999999996</v>
      </c>
      <c r="T108" s="84">
        <v>63</v>
      </c>
      <c r="U108" s="84">
        <v>65</v>
      </c>
      <c r="V108" s="84">
        <v>60</v>
      </c>
      <c r="W108" s="84"/>
      <c r="X108" s="84"/>
      <c r="Y108" s="84"/>
      <c r="Z108" s="80">
        <v>0</v>
      </c>
      <c r="AA108" s="80" t="s">
        <v>42</v>
      </c>
    </row>
    <row r="109" spans="1:27" s="76" customFormat="1">
      <c r="A109" s="110" t="s">
        <v>290</v>
      </c>
      <c r="B109" s="103" t="s">
        <v>291</v>
      </c>
      <c r="C109" s="103" t="s">
        <v>137</v>
      </c>
      <c r="D109" s="103" t="s">
        <v>292</v>
      </c>
      <c r="E109" s="77">
        <v>203504430032</v>
      </c>
      <c r="F109" s="103" t="s">
        <v>71</v>
      </c>
      <c r="G109" s="103" t="s">
        <v>2</v>
      </c>
      <c r="H109" s="76" t="s">
        <v>165</v>
      </c>
      <c r="I109" s="80" t="s">
        <v>40</v>
      </c>
      <c r="J109" s="80" t="s">
        <v>47</v>
      </c>
      <c r="K109" s="80" t="s">
        <v>41</v>
      </c>
      <c r="L109" s="81"/>
      <c r="M109" s="80"/>
      <c r="N109" s="80"/>
      <c r="O109" s="80">
        <v>54.1</v>
      </c>
      <c r="P109" s="80">
        <v>56.6</v>
      </c>
      <c r="Q109" s="80">
        <f t="shared" si="4"/>
        <v>34.954128440366979</v>
      </c>
      <c r="R109" s="80">
        <v>10.9</v>
      </c>
      <c r="S109" s="80">
        <v>7.09</v>
      </c>
      <c r="T109" s="84">
        <v>64</v>
      </c>
      <c r="U109" s="84">
        <v>63</v>
      </c>
      <c r="V109" s="84">
        <v>60</v>
      </c>
      <c r="W109" s="84"/>
      <c r="X109" s="84"/>
      <c r="Y109" s="84"/>
      <c r="Z109" s="80">
        <v>0</v>
      </c>
      <c r="AA109" s="80" t="s">
        <v>42</v>
      </c>
    </row>
    <row r="110" spans="1:27" s="76" customFormat="1">
      <c r="A110" s="114" t="s">
        <v>293</v>
      </c>
      <c r="B110" s="100" t="s">
        <v>294</v>
      </c>
      <c r="C110" s="101" t="s">
        <v>36</v>
      </c>
      <c r="D110" s="101" t="s">
        <v>292</v>
      </c>
      <c r="E110" s="102">
        <v>203504430032</v>
      </c>
      <c r="F110" s="101" t="s">
        <v>88</v>
      </c>
      <c r="G110" s="76" t="s">
        <v>2</v>
      </c>
      <c r="H110" s="101" t="s">
        <v>165</v>
      </c>
      <c r="I110" s="80" t="s">
        <v>47</v>
      </c>
      <c r="J110" s="80" t="s">
        <v>47</v>
      </c>
      <c r="K110" s="80" t="s">
        <v>41</v>
      </c>
      <c r="L110" s="81"/>
      <c r="M110" s="80"/>
      <c r="N110" s="80"/>
      <c r="O110" s="80">
        <v>33</v>
      </c>
      <c r="P110" s="80">
        <v>12</v>
      </c>
      <c r="Q110" s="80">
        <f t="shared" si="4"/>
        <v>20.000000000000004</v>
      </c>
      <c r="R110" s="80">
        <v>14.5</v>
      </c>
      <c r="S110" s="80">
        <v>11.6</v>
      </c>
      <c r="T110" s="84">
        <v>62</v>
      </c>
      <c r="U110" s="84">
        <v>62</v>
      </c>
      <c r="V110" s="84">
        <v>60</v>
      </c>
      <c r="W110" s="84"/>
      <c r="X110" s="84"/>
      <c r="Y110" s="84"/>
      <c r="Z110" s="80">
        <v>0</v>
      </c>
      <c r="AA110" s="80" t="s">
        <v>42</v>
      </c>
    </row>
    <row r="111" spans="1:27" s="76" customFormat="1">
      <c r="A111" s="114" t="s">
        <v>295</v>
      </c>
      <c r="B111" s="100" t="s">
        <v>296</v>
      </c>
      <c r="C111" s="101" t="s">
        <v>62</v>
      </c>
      <c r="D111" s="101" t="s">
        <v>292</v>
      </c>
      <c r="E111" s="102">
        <v>203504430032</v>
      </c>
      <c r="F111" s="101" t="s">
        <v>96</v>
      </c>
      <c r="G111" s="76" t="s">
        <v>2</v>
      </c>
      <c r="H111" s="101" t="s">
        <v>165</v>
      </c>
      <c r="I111" s="80" t="s">
        <v>40</v>
      </c>
      <c r="J111" s="80" t="s">
        <v>40</v>
      </c>
      <c r="K111" s="80" t="s">
        <v>41</v>
      </c>
      <c r="L111" s="81"/>
      <c r="M111" s="80"/>
      <c r="N111" s="80"/>
      <c r="O111" s="80">
        <v>45</v>
      </c>
      <c r="P111" s="80">
        <v>15</v>
      </c>
      <c r="Q111" s="80">
        <f t="shared" si="4"/>
        <v>24.031007751937981</v>
      </c>
      <c r="R111" s="80">
        <v>12.9</v>
      </c>
      <c r="S111" s="80">
        <v>9.8000000000000007</v>
      </c>
      <c r="T111" s="84">
        <v>56.5</v>
      </c>
      <c r="U111" s="84">
        <v>62</v>
      </c>
      <c r="V111" s="84">
        <v>60</v>
      </c>
      <c r="W111" s="84"/>
      <c r="X111" s="84"/>
      <c r="Y111" s="84"/>
      <c r="Z111" s="80">
        <v>1</v>
      </c>
      <c r="AA111" s="80" t="s">
        <v>97</v>
      </c>
    </row>
    <row r="112" spans="1:27" s="76" customFormat="1">
      <c r="A112" s="114" t="s">
        <v>297</v>
      </c>
      <c r="B112" s="100" t="s">
        <v>298</v>
      </c>
      <c r="C112" s="101" t="s">
        <v>54</v>
      </c>
      <c r="D112" s="101" t="s">
        <v>292</v>
      </c>
      <c r="E112" s="102">
        <v>203504430032</v>
      </c>
      <c r="F112" s="101" t="s">
        <v>178</v>
      </c>
      <c r="G112" s="76" t="s">
        <v>2</v>
      </c>
      <c r="H112" s="101" t="s">
        <v>165</v>
      </c>
      <c r="I112" s="80" t="s">
        <v>47</v>
      </c>
      <c r="J112" s="80" t="s">
        <v>40</v>
      </c>
      <c r="K112" s="80" t="s">
        <v>41</v>
      </c>
      <c r="L112" s="81"/>
      <c r="M112" s="80"/>
      <c r="N112" s="80"/>
      <c r="O112" s="80">
        <v>16.600000000000001</v>
      </c>
      <c r="P112" s="80">
        <v>15</v>
      </c>
      <c r="Q112" s="80">
        <f t="shared" si="4"/>
        <v>-23.750000000000004</v>
      </c>
      <c r="R112" s="80">
        <v>8</v>
      </c>
      <c r="S112" s="80">
        <v>9.9</v>
      </c>
      <c r="T112" s="84">
        <v>61</v>
      </c>
      <c r="U112" s="84">
        <v>62</v>
      </c>
      <c r="V112" s="84">
        <v>60</v>
      </c>
      <c r="W112" s="84"/>
      <c r="X112" s="84"/>
      <c r="Y112" s="84"/>
      <c r="Z112" s="80">
        <v>1</v>
      </c>
      <c r="AA112" s="80" t="s">
        <v>42</v>
      </c>
    </row>
    <row r="113" spans="1:27" s="76" customFormat="1">
      <c r="A113" s="114" t="s">
        <v>299</v>
      </c>
      <c r="B113" s="100" t="s">
        <v>300</v>
      </c>
      <c r="C113" s="101" t="s">
        <v>221</v>
      </c>
      <c r="D113" s="101" t="s">
        <v>292</v>
      </c>
      <c r="E113" s="102">
        <v>203504430044</v>
      </c>
      <c r="F113" s="101" t="s">
        <v>71</v>
      </c>
      <c r="G113" s="76" t="s">
        <v>2</v>
      </c>
      <c r="H113" s="101" t="s">
        <v>165</v>
      </c>
      <c r="I113" s="80" t="s">
        <v>47</v>
      </c>
      <c r="J113" s="80" t="s">
        <v>40</v>
      </c>
      <c r="K113" s="80" t="s">
        <v>41</v>
      </c>
      <c r="L113" s="81"/>
      <c r="M113" s="80">
        <v>76</v>
      </c>
      <c r="N113" s="80"/>
      <c r="O113" s="80">
        <v>15</v>
      </c>
      <c r="P113" s="80">
        <v>12</v>
      </c>
      <c r="Q113" s="80">
        <f t="shared" si="4"/>
        <v>-22.90076335877864</v>
      </c>
      <c r="R113" s="80">
        <v>13.1</v>
      </c>
      <c r="S113" s="80">
        <v>16.100000000000001</v>
      </c>
      <c r="T113" s="84">
        <v>32</v>
      </c>
      <c r="U113" s="84">
        <v>28.6</v>
      </c>
      <c r="V113" s="84">
        <v>27</v>
      </c>
      <c r="W113" s="84"/>
      <c r="X113" s="84"/>
      <c r="Y113" s="84"/>
      <c r="Z113" s="80">
        <v>1</v>
      </c>
      <c r="AA113" s="80" t="s">
        <v>42</v>
      </c>
    </row>
    <row r="114" spans="1:27" s="76" customFormat="1">
      <c r="A114" s="114" t="s">
        <v>301</v>
      </c>
      <c r="B114" s="100" t="s">
        <v>302</v>
      </c>
      <c r="C114" s="101" t="s">
        <v>226</v>
      </c>
      <c r="D114" s="101" t="s">
        <v>292</v>
      </c>
      <c r="E114" s="102">
        <v>203504430044</v>
      </c>
      <c r="F114" s="101" t="s">
        <v>88</v>
      </c>
      <c r="G114" s="76" t="s">
        <v>2</v>
      </c>
      <c r="H114" s="101" t="s">
        <v>165</v>
      </c>
      <c r="I114" s="80" t="s">
        <v>40</v>
      </c>
      <c r="J114" s="76" t="s">
        <v>47</v>
      </c>
      <c r="K114" s="80" t="s">
        <v>41</v>
      </c>
      <c r="L114" s="81"/>
      <c r="M114" s="80">
        <v>70</v>
      </c>
      <c r="N114" s="80"/>
      <c r="O114" s="80">
        <v>15.3</v>
      </c>
      <c r="P114" s="80">
        <v>58</v>
      </c>
      <c r="Q114" s="80">
        <f t="shared" si="4"/>
        <v>13.235294117647051</v>
      </c>
      <c r="R114" s="80">
        <v>6.8</v>
      </c>
      <c r="S114" s="80">
        <v>5.9</v>
      </c>
      <c r="T114" s="84">
        <v>52</v>
      </c>
      <c r="U114" s="84">
        <v>62</v>
      </c>
      <c r="V114" s="84">
        <v>60</v>
      </c>
      <c r="W114" s="84"/>
      <c r="X114" s="84"/>
      <c r="Y114" s="84"/>
      <c r="Z114" s="80">
        <v>0</v>
      </c>
      <c r="AA114" s="80" t="s">
        <v>42</v>
      </c>
    </row>
    <row r="115" spans="1:27" s="76" customFormat="1">
      <c r="A115" s="114" t="s">
        <v>303</v>
      </c>
      <c r="B115" s="100" t="s">
        <v>304</v>
      </c>
      <c r="C115" s="101" t="s">
        <v>254</v>
      </c>
      <c r="D115" s="101" t="s">
        <v>292</v>
      </c>
      <c r="E115" s="102">
        <v>203504430044</v>
      </c>
      <c r="F115" s="101" t="s">
        <v>96</v>
      </c>
      <c r="G115" s="76" t="s">
        <v>2</v>
      </c>
      <c r="H115" s="101" t="s">
        <v>165</v>
      </c>
      <c r="I115" s="80" t="s">
        <v>40</v>
      </c>
      <c r="J115" s="80" t="s">
        <v>47</v>
      </c>
      <c r="K115" s="80" t="s">
        <v>41</v>
      </c>
      <c r="L115" s="81"/>
      <c r="M115" s="80">
        <v>13</v>
      </c>
      <c r="N115" s="80"/>
      <c r="O115" s="80">
        <v>60</v>
      </c>
      <c r="P115" s="80">
        <v>60</v>
      </c>
      <c r="Q115" s="80">
        <f t="shared" si="4"/>
        <v>53.846153846153847</v>
      </c>
      <c r="R115" s="80">
        <v>2.6</v>
      </c>
      <c r="S115" s="80">
        <v>1.2</v>
      </c>
      <c r="T115" s="84">
        <v>60</v>
      </c>
      <c r="U115" s="84">
        <v>60</v>
      </c>
      <c r="V115" s="84">
        <v>60</v>
      </c>
      <c r="W115" s="84"/>
      <c r="X115" s="84"/>
      <c r="Y115" s="84"/>
      <c r="Z115" s="80">
        <v>0</v>
      </c>
      <c r="AA115" s="80" t="s">
        <v>42</v>
      </c>
    </row>
    <row r="116" spans="1:27" s="76" customFormat="1">
      <c r="A116" s="114" t="s">
        <v>305</v>
      </c>
      <c r="B116" s="100" t="s">
        <v>306</v>
      </c>
      <c r="C116" s="101" t="s">
        <v>221</v>
      </c>
      <c r="D116" s="101" t="s">
        <v>307</v>
      </c>
      <c r="E116" s="102">
        <v>204001300103</v>
      </c>
      <c r="F116" s="101" t="s">
        <v>71</v>
      </c>
      <c r="G116" s="76" t="s">
        <v>2</v>
      </c>
      <c r="H116" s="101" t="s">
        <v>165</v>
      </c>
      <c r="I116" s="80" t="s">
        <v>47</v>
      </c>
      <c r="J116" s="80" t="s">
        <v>47</v>
      </c>
      <c r="K116" s="80" t="s">
        <v>41</v>
      </c>
      <c r="L116" s="81"/>
      <c r="M116" s="80">
        <v>46</v>
      </c>
      <c r="N116" s="80"/>
      <c r="O116" s="80">
        <v>35</v>
      </c>
      <c r="P116" s="80">
        <v>57.2</v>
      </c>
      <c r="Q116" s="80">
        <f t="shared" si="4"/>
        <v>65.671641791044777</v>
      </c>
      <c r="R116" s="80">
        <v>6.7</v>
      </c>
      <c r="S116" s="80">
        <v>2.2999999999999998</v>
      </c>
      <c r="T116" s="84">
        <v>53.1</v>
      </c>
      <c r="U116" s="84">
        <v>50</v>
      </c>
      <c r="V116" s="84">
        <v>50</v>
      </c>
      <c r="W116" s="84"/>
      <c r="X116" s="84"/>
      <c r="Y116" s="84"/>
      <c r="Z116" s="80">
        <v>0</v>
      </c>
      <c r="AA116" s="80" t="s">
        <v>42</v>
      </c>
    </row>
    <row r="117" spans="1:27" s="76" customFormat="1">
      <c r="A117" s="114" t="s">
        <v>308</v>
      </c>
      <c r="B117" s="100" t="s">
        <v>309</v>
      </c>
      <c r="C117" s="101" t="s">
        <v>254</v>
      </c>
      <c r="D117" s="101" t="s">
        <v>307</v>
      </c>
      <c r="E117" s="102">
        <v>204001300103</v>
      </c>
      <c r="F117" s="101" t="s">
        <v>96</v>
      </c>
      <c r="G117" s="76" t="s">
        <v>2</v>
      </c>
      <c r="H117" s="101" t="s">
        <v>165</v>
      </c>
      <c r="I117" s="80" t="s">
        <v>47</v>
      </c>
      <c r="J117" s="80" t="s">
        <v>47</v>
      </c>
      <c r="K117" s="80" t="s">
        <v>41</v>
      </c>
      <c r="L117" s="81"/>
      <c r="M117" s="80">
        <v>37</v>
      </c>
      <c r="N117" s="80"/>
      <c r="O117" s="80">
        <v>13</v>
      </c>
      <c r="P117" s="80">
        <v>42.9</v>
      </c>
      <c r="Q117" s="80">
        <f t="shared" si="4"/>
        <v>12.765957446808523</v>
      </c>
      <c r="R117" s="80">
        <v>9.4</v>
      </c>
      <c r="S117" s="80">
        <v>8.1999999999999993</v>
      </c>
      <c r="T117" s="84">
        <v>62</v>
      </c>
      <c r="U117" s="84">
        <v>63.4</v>
      </c>
      <c r="V117" s="84">
        <v>61</v>
      </c>
      <c r="W117" s="84"/>
      <c r="X117" s="84"/>
      <c r="Y117" s="84"/>
      <c r="Z117" s="80">
        <v>0</v>
      </c>
      <c r="AA117" s="80" t="s">
        <v>42</v>
      </c>
    </row>
    <row r="118" spans="1:27" s="76" customFormat="1">
      <c r="A118" s="114" t="s">
        <v>310</v>
      </c>
      <c r="B118" s="100" t="s">
        <v>311</v>
      </c>
      <c r="C118" s="101" t="s">
        <v>312</v>
      </c>
      <c r="D118" s="101" t="s">
        <v>307</v>
      </c>
      <c r="E118" s="102">
        <v>204001300103</v>
      </c>
      <c r="F118" s="101" t="s">
        <v>178</v>
      </c>
      <c r="G118" s="76" t="s">
        <v>2</v>
      </c>
      <c r="H118" s="101" t="s">
        <v>165</v>
      </c>
      <c r="I118" s="80" t="s">
        <v>40</v>
      </c>
      <c r="J118" s="80" t="s">
        <v>40</v>
      </c>
      <c r="K118" s="80" t="s">
        <v>41</v>
      </c>
      <c r="L118" s="81"/>
      <c r="M118" s="80">
        <v>19</v>
      </c>
      <c r="N118" s="80"/>
      <c r="O118" s="80">
        <v>57</v>
      </c>
      <c r="P118" s="80">
        <v>60</v>
      </c>
      <c r="Q118" s="80">
        <f t="shared" si="4"/>
        <v>-4.6153846153846123</v>
      </c>
      <c r="R118" s="80">
        <v>13</v>
      </c>
      <c r="S118" s="80">
        <v>13.6</v>
      </c>
      <c r="T118" s="84">
        <v>60</v>
      </c>
      <c r="U118" s="84">
        <v>58</v>
      </c>
      <c r="V118" s="84"/>
      <c r="W118" s="84"/>
      <c r="X118" s="84"/>
      <c r="Y118" s="84"/>
      <c r="Z118" s="80">
        <v>0</v>
      </c>
      <c r="AA118" s="80" t="s">
        <v>42</v>
      </c>
    </row>
    <row r="119" spans="1:27" s="76" customFormat="1">
      <c r="A119" s="114" t="s">
        <v>313</v>
      </c>
      <c r="B119" s="100" t="s">
        <v>314</v>
      </c>
      <c r="C119" s="100" t="s">
        <v>315</v>
      </c>
      <c r="D119" s="100" t="s">
        <v>307</v>
      </c>
      <c r="E119" s="102">
        <v>204001300109</v>
      </c>
      <c r="F119" s="76" t="s">
        <v>81</v>
      </c>
      <c r="G119" s="76" t="s">
        <v>2</v>
      </c>
      <c r="H119" s="100" t="s">
        <v>165</v>
      </c>
      <c r="I119" s="80" t="s">
        <v>40</v>
      </c>
      <c r="J119" s="80" t="s">
        <v>40</v>
      </c>
      <c r="K119" s="80" t="s">
        <v>41</v>
      </c>
      <c r="L119" s="81"/>
      <c r="M119" s="80">
        <v>42</v>
      </c>
      <c r="N119" s="80"/>
      <c r="O119" s="80">
        <v>52.6</v>
      </c>
      <c r="P119" s="80">
        <v>60</v>
      </c>
      <c r="Q119" s="80">
        <f t="shared" si="4"/>
        <v>37.704918032786885</v>
      </c>
      <c r="R119" s="80">
        <v>6.1</v>
      </c>
      <c r="S119" s="80">
        <v>3.8</v>
      </c>
      <c r="T119" s="84">
        <v>60</v>
      </c>
      <c r="U119" s="84">
        <v>54</v>
      </c>
      <c r="V119" s="84"/>
      <c r="W119" s="84"/>
      <c r="X119" s="84"/>
      <c r="Y119" s="84"/>
      <c r="Z119" s="80">
        <v>0</v>
      </c>
      <c r="AA119" s="80" t="s">
        <v>42</v>
      </c>
    </row>
    <row r="120" spans="1:27">
      <c r="A120" s="115" t="s">
        <v>316</v>
      </c>
      <c r="B120" s="62" t="s">
        <v>317</v>
      </c>
      <c r="C120" s="62" t="s">
        <v>318</v>
      </c>
      <c r="D120" s="62" t="s">
        <v>307</v>
      </c>
      <c r="E120" s="75">
        <v>204001300109</v>
      </c>
      <c r="F120" t="s">
        <v>88</v>
      </c>
      <c r="G120" t="s">
        <v>2</v>
      </c>
      <c r="H120" s="62" t="s">
        <v>165</v>
      </c>
      <c r="I120" s="34" t="s">
        <v>40</v>
      </c>
      <c r="J120" s="34" t="s">
        <v>47</v>
      </c>
      <c r="K120" s="34" t="s">
        <v>41</v>
      </c>
      <c r="L120" s="64"/>
      <c r="M120" s="34"/>
      <c r="O120" s="34">
        <v>50</v>
      </c>
      <c r="P120" s="34">
        <v>60</v>
      </c>
      <c r="Q120" s="34">
        <f t="shared" si="4"/>
        <v>12.500000000000004</v>
      </c>
      <c r="R120" s="34">
        <v>7.2</v>
      </c>
      <c r="S120" s="34">
        <v>6.3</v>
      </c>
      <c r="T120" s="36">
        <v>2.9</v>
      </c>
      <c r="U120" s="36">
        <v>60</v>
      </c>
      <c r="V120" s="59"/>
      <c r="W120" s="36"/>
      <c r="X120" s="36"/>
      <c r="Y120" s="36"/>
      <c r="Z120" s="34">
        <v>0</v>
      </c>
      <c r="AA120" s="34" t="s">
        <v>42</v>
      </c>
    </row>
    <row r="121" spans="1:27">
      <c r="A121" s="115" t="s">
        <v>319</v>
      </c>
      <c r="B121" s="62" t="s">
        <v>320</v>
      </c>
      <c r="C121" s="62"/>
      <c r="D121" s="62" t="s">
        <v>307</v>
      </c>
      <c r="E121" s="75">
        <v>204001300109</v>
      </c>
      <c r="F121" t="s">
        <v>92</v>
      </c>
      <c r="G121" t="s">
        <v>2</v>
      </c>
      <c r="H121" s="62" t="s">
        <v>165</v>
      </c>
      <c r="I121" s="34" t="s">
        <v>47</v>
      </c>
      <c r="J121" s="34" t="s">
        <v>47</v>
      </c>
      <c r="K121" s="34" t="s">
        <v>41</v>
      </c>
      <c r="L121" s="35"/>
      <c r="M121" s="34">
        <v>51</v>
      </c>
      <c r="O121" s="34">
        <v>12</v>
      </c>
      <c r="P121" s="34">
        <v>80</v>
      </c>
      <c r="Q121">
        <f t="shared" si="4"/>
        <v>25.862068965517242</v>
      </c>
      <c r="R121" s="34">
        <v>5.8</v>
      </c>
      <c r="S121" s="34">
        <v>4.3</v>
      </c>
      <c r="T121" s="36">
        <v>3.5</v>
      </c>
      <c r="U121" s="36">
        <v>71</v>
      </c>
      <c r="V121" s="36">
        <v>60</v>
      </c>
      <c r="W121" s="59"/>
      <c r="X121" s="59"/>
      <c r="Y121" s="59"/>
      <c r="Z121" s="34">
        <v>1</v>
      </c>
      <c r="AA121" s="34" t="s">
        <v>42</v>
      </c>
    </row>
    <row r="122" spans="1:27">
      <c r="A122" s="115" t="s">
        <v>321</v>
      </c>
      <c r="B122" s="62" t="s">
        <v>322</v>
      </c>
      <c r="C122" s="62"/>
      <c r="D122" s="62" t="s">
        <v>307</v>
      </c>
      <c r="E122" s="75">
        <v>204001300109</v>
      </c>
      <c r="F122" t="s">
        <v>96</v>
      </c>
      <c r="G122" t="s">
        <v>2</v>
      </c>
      <c r="H122" s="62" t="s">
        <v>165</v>
      </c>
      <c r="I122" s="34" t="s">
        <v>40</v>
      </c>
      <c r="J122" s="34" t="s">
        <v>47</v>
      </c>
      <c r="K122" s="34" t="s">
        <v>41</v>
      </c>
      <c r="L122" s="35"/>
      <c r="M122" s="34">
        <v>54</v>
      </c>
      <c r="O122" s="34">
        <v>73</v>
      </c>
      <c r="P122" s="34">
        <v>94</v>
      </c>
      <c r="Q122">
        <f t="shared" si="4"/>
        <v>7.1428571428571432</v>
      </c>
      <c r="R122" s="34">
        <v>7</v>
      </c>
      <c r="S122" s="34">
        <v>6.5</v>
      </c>
      <c r="T122" s="36">
        <v>3</v>
      </c>
      <c r="U122" s="36">
        <v>82</v>
      </c>
      <c r="V122" s="36">
        <v>60</v>
      </c>
      <c r="W122" s="36"/>
      <c r="X122" s="36"/>
      <c r="Y122" s="36"/>
      <c r="Z122" s="34">
        <v>0</v>
      </c>
      <c r="AA122" s="34" t="s">
        <v>42</v>
      </c>
    </row>
    <row r="123" spans="1:27">
      <c r="A123" s="115" t="s">
        <v>323</v>
      </c>
      <c r="B123" s="62" t="s">
        <v>324</v>
      </c>
      <c r="C123" s="62"/>
      <c r="D123" s="62" t="s">
        <v>307</v>
      </c>
      <c r="E123" s="75">
        <v>204001300109</v>
      </c>
      <c r="F123" t="s">
        <v>101</v>
      </c>
      <c r="G123" t="s">
        <v>2</v>
      </c>
      <c r="H123" s="62" t="s">
        <v>165</v>
      </c>
      <c r="I123" s="34" t="s">
        <v>40</v>
      </c>
      <c r="J123" s="34" t="s">
        <v>40</v>
      </c>
      <c r="K123" s="34" t="s">
        <v>41</v>
      </c>
      <c r="L123" s="35"/>
      <c r="M123" s="34">
        <v>55</v>
      </c>
      <c r="O123" s="34">
        <v>27</v>
      </c>
      <c r="P123" s="34">
        <v>79</v>
      </c>
      <c r="Q123">
        <f t="shared" si="4"/>
        <v>15.000000000000002</v>
      </c>
      <c r="R123" s="34">
        <v>16</v>
      </c>
      <c r="S123" s="34">
        <v>13.6</v>
      </c>
      <c r="T123" s="36">
        <v>9.8000000000000007</v>
      </c>
      <c r="U123" s="36">
        <v>46</v>
      </c>
      <c r="V123" s="36">
        <v>60</v>
      </c>
      <c r="W123" s="36"/>
      <c r="X123" s="36"/>
      <c r="Y123" s="36"/>
      <c r="Z123" s="34">
        <v>0</v>
      </c>
      <c r="AA123" s="34" t="s">
        <v>42</v>
      </c>
    </row>
    <row r="124" spans="1:27">
      <c r="A124" s="115" t="s">
        <v>325</v>
      </c>
      <c r="B124" s="62" t="s">
        <v>326</v>
      </c>
      <c r="C124" s="62"/>
      <c r="D124" s="62" t="s">
        <v>307</v>
      </c>
      <c r="E124" s="75">
        <v>204001300109</v>
      </c>
      <c r="F124" t="s">
        <v>178</v>
      </c>
      <c r="G124" t="s">
        <v>2</v>
      </c>
      <c r="H124" s="62" t="s">
        <v>165</v>
      </c>
      <c r="I124" s="34" t="s">
        <v>47</v>
      </c>
      <c r="J124" s="34" t="s">
        <v>40</v>
      </c>
      <c r="K124" s="34" t="s">
        <v>41</v>
      </c>
      <c r="L124" s="35"/>
      <c r="M124" s="34">
        <v>59</v>
      </c>
      <c r="O124" s="34">
        <v>8</v>
      </c>
      <c r="P124" s="34">
        <v>15</v>
      </c>
      <c r="Q124">
        <f t="shared" si="4"/>
        <v>22.580645161290327</v>
      </c>
      <c r="R124" s="34">
        <v>6.2</v>
      </c>
      <c r="S124" s="34">
        <v>4.8</v>
      </c>
      <c r="T124" s="36">
        <v>6.3</v>
      </c>
      <c r="U124" s="36">
        <v>38</v>
      </c>
      <c r="V124" s="36">
        <v>40</v>
      </c>
      <c r="W124" s="36"/>
      <c r="X124" s="36"/>
      <c r="Y124" s="36"/>
      <c r="Z124" s="34">
        <v>1</v>
      </c>
      <c r="AA124" s="34" t="s">
        <v>97</v>
      </c>
    </row>
    <row r="125" spans="1:27">
      <c r="A125" s="115" t="s">
        <v>327</v>
      </c>
      <c r="B125" s="62" t="s">
        <v>328</v>
      </c>
      <c r="C125" s="62"/>
      <c r="D125" s="62" t="s">
        <v>307</v>
      </c>
      <c r="E125" s="75">
        <v>204001300109</v>
      </c>
      <c r="F125" t="s">
        <v>193</v>
      </c>
      <c r="G125" t="s">
        <v>2</v>
      </c>
      <c r="H125" s="62" t="s">
        <v>165</v>
      </c>
      <c r="I125" s="34" t="s">
        <v>47</v>
      </c>
      <c r="J125" s="34" t="s">
        <v>47</v>
      </c>
      <c r="K125" s="34" t="s">
        <v>41</v>
      </c>
      <c r="L125" s="35"/>
      <c r="M125" s="34">
        <v>80</v>
      </c>
      <c r="O125" s="34">
        <v>17</v>
      </c>
      <c r="P125" s="34">
        <v>32</v>
      </c>
      <c r="Q125">
        <f t="shared" si="4"/>
        <v>22.222222222222229</v>
      </c>
      <c r="R125" s="34">
        <v>7.2</v>
      </c>
      <c r="S125" s="34">
        <v>5.6</v>
      </c>
      <c r="T125" s="36">
        <v>6.2</v>
      </c>
      <c r="U125" s="36">
        <v>53</v>
      </c>
      <c r="V125" s="36">
        <v>50</v>
      </c>
      <c r="W125" s="36"/>
      <c r="X125" s="36"/>
      <c r="Y125" s="36"/>
      <c r="Z125" s="34">
        <v>1</v>
      </c>
      <c r="AA125" s="34" t="s">
        <v>97</v>
      </c>
    </row>
    <row r="126" spans="1:27">
      <c r="A126" s="115" t="s">
        <v>329</v>
      </c>
      <c r="B126" s="62" t="s">
        <v>330</v>
      </c>
      <c r="C126" s="62"/>
      <c r="D126" s="62" t="s">
        <v>307</v>
      </c>
      <c r="E126" s="33">
        <v>204001350016</v>
      </c>
      <c r="F126" t="s">
        <v>71</v>
      </c>
      <c r="G126" t="s">
        <v>2</v>
      </c>
      <c r="H126" s="62" t="s">
        <v>165</v>
      </c>
      <c r="I126" s="34" t="s">
        <v>40</v>
      </c>
      <c r="J126" s="34" t="s">
        <v>47</v>
      </c>
      <c r="K126" s="34" t="s">
        <v>41</v>
      </c>
      <c r="L126" s="35"/>
      <c r="M126" s="34">
        <v>65</v>
      </c>
      <c r="N126">
        <v>1.33</v>
      </c>
      <c r="O126" s="34">
        <v>9.1999999999999993</v>
      </c>
      <c r="P126" s="34">
        <v>26</v>
      </c>
      <c r="Q126">
        <f t="shared" si="4"/>
        <v>21.111111111111114</v>
      </c>
      <c r="R126" s="34">
        <v>9</v>
      </c>
      <c r="S126" s="34">
        <v>7.1</v>
      </c>
      <c r="T126" s="36">
        <v>6.3</v>
      </c>
      <c r="U126" s="36">
        <v>60</v>
      </c>
      <c r="V126" s="36"/>
      <c r="W126" s="36"/>
      <c r="X126" s="36"/>
      <c r="Y126" s="36"/>
      <c r="Z126" s="34">
        <v>1</v>
      </c>
      <c r="AA126" s="34" t="s">
        <v>97</v>
      </c>
    </row>
    <row r="127" spans="1:27">
      <c r="A127" s="115" t="s">
        <v>331</v>
      </c>
      <c r="B127" s="62" t="s">
        <v>332</v>
      </c>
      <c r="C127" s="62"/>
      <c r="D127" s="62" t="s">
        <v>307</v>
      </c>
      <c r="E127" s="75">
        <v>204001350016</v>
      </c>
      <c r="F127" t="s">
        <v>81</v>
      </c>
      <c r="G127" t="s">
        <v>2</v>
      </c>
      <c r="H127" s="62" t="s">
        <v>165</v>
      </c>
      <c r="I127" s="34" t="s">
        <v>40</v>
      </c>
      <c r="J127" s="34" t="s">
        <v>40</v>
      </c>
      <c r="K127" s="34" t="s">
        <v>41</v>
      </c>
      <c r="L127" s="35"/>
      <c r="M127" s="34">
        <v>66</v>
      </c>
      <c r="N127">
        <v>1.1599999999999999</v>
      </c>
      <c r="O127" s="34">
        <v>14.5</v>
      </c>
      <c r="P127" s="34">
        <v>10</v>
      </c>
      <c r="Q127">
        <f t="shared" si="4"/>
        <v>14.285714285714286</v>
      </c>
      <c r="R127" s="34">
        <v>17.5</v>
      </c>
      <c r="S127" s="34">
        <v>15</v>
      </c>
      <c r="T127" s="36">
        <v>15.2</v>
      </c>
      <c r="U127" s="36">
        <v>56</v>
      </c>
      <c r="V127" s="36">
        <v>40</v>
      </c>
      <c r="W127" s="36"/>
      <c r="X127" s="36"/>
      <c r="Y127" s="36"/>
      <c r="Z127" s="34">
        <v>1</v>
      </c>
      <c r="AA127" s="34" t="s">
        <v>42</v>
      </c>
    </row>
    <row r="128" spans="1:27">
      <c r="A128" s="115" t="s">
        <v>333</v>
      </c>
      <c r="B128" s="62" t="s">
        <v>334</v>
      </c>
      <c r="C128" s="62"/>
      <c r="D128" s="62" t="s">
        <v>307</v>
      </c>
      <c r="E128" s="75">
        <v>204001350016</v>
      </c>
      <c r="F128" t="s">
        <v>88</v>
      </c>
      <c r="G128" t="s">
        <v>2</v>
      </c>
      <c r="H128" s="62" t="s">
        <v>165</v>
      </c>
      <c r="I128" s="34" t="s">
        <v>40</v>
      </c>
      <c r="J128" s="34" t="s">
        <v>40</v>
      </c>
      <c r="K128" s="34" t="s">
        <v>41</v>
      </c>
      <c r="L128" s="35"/>
      <c r="M128" s="34">
        <v>34</v>
      </c>
      <c r="N128">
        <v>0.85</v>
      </c>
      <c r="O128" s="34">
        <v>9.6999999999999993</v>
      </c>
      <c r="P128" s="34">
        <v>35</v>
      </c>
      <c r="Q128">
        <f t="shared" si="4"/>
        <v>31.944444444444439</v>
      </c>
      <c r="R128" s="34">
        <v>7.2</v>
      </c>
      <c r="S128" s="34">
        <v>4.9000000000000004</v>
      </c>
      <c r="T128" s="36">
        <v>6.1</v>
      </c>
      <c r="U128" s="36">
        <v>30</v>
      </c>
      <c r="V128" s="36">
        <v>30</v>
      </c>
      <c r="W128" s="36"/>
      <c r="X128" s="36"/>
      <c r="Y128" s="36"/>
      <c r="Z128" s="34">
        <v>1</v>
      </c>
      <c r="AA128" s="34" t="s">
        <v>42</v>
      </c>
    </row>
    <row r="129" spans="1:27">
      <c r="A129" s="115" t="s">
        <v>335</v>
      </c>
      <c r="B129" s="62" t="s">
        <v>336</v>
      </c>
      <c r="C129" s="62"/>
      <c r="D129" s="62" t="s">
        <v>307</v>
      </c>
      <c r="E129" s="75">
        <v>204001350016</v>
      </c>
      <c r="F129" t="s">
        <v>92</v>
      </c>
      <c r="G129" t="s">
        <v>2</v>
      </c>
      <c r="H129" s="62" t="s">
        <v>165</v>
      </c>
      <c r="I129" s="34" t="s">
        <v>47</v>
      </c>
      <c r="J129" s="34" t="s">
        <v>40</v>
      </c>
      <c r="K129" s="34" t="s">
        <v>41</v>
      </c>
      <c r="L129" s="35"/>
      <c r="M129" s="34">
        <v>59</v>
      </c>
      <c r="N129">
        <v>1.19</v>
      </c>
      <c r="O129" s="34">
        <v>30</v>
      </c>
      <c r="P129" s="34">
        <v>54</v>
      </c>
      <c r="Q129">
        <f t="shared" si="4"/>
        <v>22.857142857142854</v>
      </c>
      <c r="R129" s="34">
        <v>14</v>
      </c>
      <c r="S129" s="34">
        <v>10.8</v>
      </c>
      <c r="T129" s="36">
        <v>9.6999999999999993</v>
      </c>
      <c r="U129" s="36">
        <v>46</v>
      </c>
      <c r="V129" s="36"/>
      <c r="W129" s="36"/>
      <c r="X129" s="36"/>
      <c r="Y129" s="36"/>
      <c r="Z129" s="34">
        <v>1</v>
      </c>
      <c r="AA129" s="34" t="s">
        <v>42</v>
      </c>
    </row>
    <row r="130" spans="1:27">
      <c r="A130" s="115" t="s">
        <v>337</v>
      </c>
      <c r="B130" s="62" t="s">
        <v>338</v>
      </c>
      <c r="C130" s="62"/>
      <c r="D130" s="62"/>
      <c r="E130" s="75">
        <v>204001350016</v>
      </c>
      <c r="F130" t="s">
        <v>96</v>
      </c>
      <c r="G130" t="s">
        <v>2</v>
      </c>
      <c r="H130" s="62" t="s">
        <v>165</v>
      </c>
      <c r="I130" s="34" t="s">
        <v>47</v>
      </c>
      <c r="J130" s="34" t="s">
        <v>40</v>
      </c>
      <c r="K130" s="34" t="s">
        <v>41</v>
      </c>
      <c r="L130" s="35"/>
      <c r="M130" s="34">
        <v>51</v>
      </c>
      <c r="O130" s="34">
        <v>15</v>
      </c>
      <c r="P130" s="34">
        <v>14</v>
      </c>
      <c r="Q130">
        <f t="shared" si="4"/>
        <v>21.621621621621628</v>
      </c>
      <c r="R130" s="34">
        <v>7.4</v>
      </c>
      <c r="S130" s="34">
        <v>5.8</v>
      </c>
      <c r="T130" s="36">
        <v>6.9</v>
      </c>
      <c r="U130" s="36">
        <v>60</v>
      </c>
      <c r="V130" s="36"/>
      <c r="W130" s="36"/>
      <c r="X130" s="36"/>
      <c r="Y130" s="36"/>
      <c r="Z130" s="34">
        <v>0</v>
      </c>
      <c r="AA130" s="34" t="s">
        <v>42</v>
      </c>
    </row>
    <row r="131" spans="1:27">
      <c r="A131" s="115" t="s">
        <v>339</v>
      </c>
      <c r="B131" s="62" t="s">
        <v>340</v>
      </c>
      <c r="C131" s="62"/>
      <c r="D131" s="62" t="s">
        <v>307</v>
      </c>
      <c r="E131" s="63">
        <v>204001350016</v>
      </c>
      <c r="F131" t="s">
        <v>193</v>
      </c>
      <c r="G131" t="s">
        <v>2</v>
      </c>
      <c r="H131" s="62" t="s">
        <v>165</v>
      </c>
      <c r="I131" s="34" t="s">
        <v>47</v>
      </c>
      <c r="J131" s="34" t="s">
        <v>40</v>
      </c>
      <c r="K131" s="34" t="s">
        <v>41</v>
      </c>
      <c r="L131" s="35"/>
      <c r="M131" s="34">
        <v>51</v>
      </c>
      <c r="O131" s="34">
        <v>15</v>
      </c>
      <c r="P131" s="34">
        <v>14</v>
      </c>
      <c r="Q131">
        <f t="shared" si="4"/>
        <v>25.641025641025642</v>
      </c>
      <c r="R131" s="34">
        <v>7.8</v>
      </c>
      <c r="S131" s="34">
        <v>5.8</v>
      </c>
      <c r="T131" s="36">
        <v>6.9</v>
      </c>
      <c r="U131" s="36">
        <v>47.5</v>
      </c>
      <c r="V131" s="36"/>
      <c r="W131" s="36"/>
      <c r="X131" s="36"/>
      <c r="Y131" s="36"/>
      <c r="Z131" s="34">
        <v>0</v>
      </c>
      <c r="AA131" s="34" t="s">
        <v>42</v>
      </c>
    </row>
    <row r="132" spans="1:27">
      <c r="A132" s="115" t="s">
        <v>341</v>
      </c>
      <c r="B132" s="62" t="s">
        <v>342</v>
      </c>
      <c r="C132" s="60" t="s">
        <v>343</v>
      </c>
      <c r="D132" s="60" t="s">
        <v>307</v>
      </c>
      <c r="E132" s="75">
        <v>204001350107</v>
      </c>
      <c r="F132" t="s">
        <v>96</v>
      </c>
      <c r="G132" t="s">
        <v>2</v>
      </c>
      <c r="H132" s="60" t="s">
        <v>165</v>
      </c>
      <c r="I132" s="34" t="s">
        <v>40</v>
      </c>
      <c r="J132" s="34" t="s">
        <v>40</v>
      </c>
      <c r="K132" s="34" t="s">
        <v>41</v>
      </c>
      <c r="L132" s="35"/>
      <c r="M132" s="34">
        <v>76</v>
      </c>
      <c r="N132" s="34"/>
      <c r="O132" s="34">
        <v>60</v>
      </c>
      <c r="P132" s="34">
        <v>62</v>
      </c>
      <c r="Q132" s="34">
        <f t="shared" si="4"/>
        <v>23.333333333333339</v>
      </c>
      <c r="R132" s="34">
        <v>6</v>
      </c>
      <c r="S132" s="34">
        <v>4.5999999999999996</v>
      </c>
      <c r="T132" s="36">
        <v>54.3</v>
      </c>
      <c r="U132" s="36">
        <v>62</v>
      </c>
      <c r="V132" s="36"/>
      <c r="W132" s="36"/>
      <c r="X132" s="36"/>
      <c r="Y132" s="36"/>
      <c r="Z132" s="34">
        <v>0</v>
      </c>
      <c r="AA132" s="34" t="s">
        <v>42</v>
      </c>
    </row>
    <row r="133" spans="1:27">
      <c r="A133" s="115" t="s">
        <v>344</v>
      </c>
      <c r="B133" s="62" t="s">
        <v>345</v>
      </c>
      <c r="C133" s="62" t="s">
        <v>346</v>
      </c>
      <c r="D133" s="62" t="s">
        <v>307</v>
      </c>
      <c r="E133" s="75">
        <v>204001350107</v>
      </c>
      <c r="F133" t="s">
        <v>101</v>
      </c>
      <c r="G133" t="s">
        <v>2</v>
      </c>
      <c r="H133" s="62" t="s">
        <v>165</v>
      </c>
      <c r="I133" s="34" t="s">
        <v>40</v>
      </c>
      <c r="J133" s="34" t="s">
        <v>47</v>
      </c>
      <c r="K133" s="34" t="s">
        <v>41</v>
      </c>
      <c r="L133" s="35"/>
      <c r="M133" s="34">
        <v>24</v>
      </c>
      <c r="N133" s="34"/>
      <c r="O133" s="34">
        <v>61</v>
      </c>
      <c r="P133" s="34">
        <v>60</v>
      </c>
      <c r="Q133" s="34">
        <f t="shared" si="4"/>
        <v>36.36363636363636</v>
      </c>
      <c r="R133" s="34">
        <v>3.3</v>
      </c>
      <c r="S133" s="34">
        <v>2.1</v>
      </c>
      <c r="T133" s="36">
        <v>60</v>
      </c>
      <c r="U133" s="36">
        <v>51.3</v>
      </c>
      <c r="V133" s="36"/>
      <c r="W133" s="36"/>
      <c r="X133" s="36"/>
      <c r="Y133" s="36"/>
      <c r="Z133" s="34">
        <v>0</v>
      </c>
      <c r="AA133" s="34" t="s">
        <v>42</v>
      </c>
    </row>
    <row r="134" spans="1:27">
      <c r="A134" s="115" t="s">
        <v>347</v>
      </c>
      <c r="B134" s="62" t="s">
        <v>348</v>
      </c>
      <c r="C134" s="62" t="s">
        <v>349</v>
      </c>
      <c r="D134" s="62" t="s">
        <v>307</v>
      </c>
      <c r="E134" s="75">
        <v>204001350107</v>
      </c>
      <c r="F134" t="s">
        <v>178</v>
      </c>
      <c r="G134" t="s">
        <v>2</v>
      </c>
      <c r="H134" s="62" t="s">
        <v>165</v>
      </c>
      <c r="I134" s="34" t="s">
        <v>40</v>
      </c>
      <c r="J134" s="34" t="s">
        <v>40</v>
      </c>
      <c r="K134" s="34" t="s">
        <v>41</v>
      </c>
      <c r="L134" s="35"/>
      <c r="M134" s="34">
        <v>41</v>
      </c>
      <c r="N134" s="34"/>
      <c r="O134" s="34">
        <v>50.7</v>
      </c>
      <c r="P134" s="34">
        <v>60</v>
      </c>
      <c r="Q134" s="34">
        <f t="shared" si="4"/>
        <v>-35.714285714285715</v>
      </c>
      <c r="R134" s="34">
        <v>2.8</v>
      </c>
      <c r="S134" s="34">
        <v>3.8</v>
      </c>
      <c r="T134" s="36">
        <v>60</v>
      </c>
      <c r="U134" s="36">
        <v>60</v>
      </c>
      <c r="V134" s="36"/>
      <c r="W134" s="36"/>
      <c r="X134" s="36"/>
      <c r="Y134" s="36"/>
      <c r="Z134" s="34">
        <v>0</v>
      </c>
      <c r="AA134" s="34" t="s">
        <v>42</v>
      </c>
    </row>
    <row r="135" spans="1:27">
      <c r="A135" s="115" t="s">
        <v>350</v>
      </c>
      <c r="B135" s="62" t="s">
        <v>351</v>
      </c>
      <c r="C135" s="62" t="s">
        <v>352</v>
      </c>
      <c r="D135" s="62" t="s">
        <v>307</v>
      </c>
      <c r="E135" s="75">
        <v>204001350107</v>
      </c>
      <c r="F135" t="s">
        <v>193</v>
      </c>
      <c r="G135" t="s">
        <v>2</v>
      </c>
      <c r="H135" s="62" t="s">
        <v>165</v>
      </c>
      <c r="I135" s="34" t="s">
        <v>47</v>
      </c>
      <c r="J135" s="34" t="s">
        <v>40</v>
      </c>
      <c r="K135" s="34" t="s">
        <v>41</v>
      </c>
      <c r="L135" s="35"/>
      <c r="M135" s="34">
        <v>71</v>
      </c>
      <c r="N135" s="34"/>
      <c r="O135" s="34">
        <v>44.3</v>
      </c>
      <c r="P135" s="34">
        <v>60</v>
      </c>
      <c r="Q135" s="34">
        <f t="shared" si="4"/>
        <v>15.384615384615381</v>
      </c>
      <c r="R135" s="34">
        <v>10.4</v>
      </c>
      <c r="S135" s="34">
        <v>8.8000000000000007</v>
      </c>
      <c r="T135" s="36">
        <v>60</v>
      </c>
      <c r="U135" s="36">
        <v>60</v>
      </c>
      <c r="V135" s="36"/>
      <c r="W135" s="36"/>
      <c r="X135" s="36"/>
      <c r="Y135" s="36"/>
      <c r="Z135" s="34">
        <v>0</v>
      </c>
      <c r="AA135" s="34" t="s">
        <v>42</v>
      </c>
    </row>
    <row r="136" spans="1:27">
      <c r="A136" s="115" t="s">
        <v>353</v>
      </c>
      <c r="B136" s="62" t="s">
        <v>354</v>
      </c>
      <c r="C136" s="62"/>
      <c r="D136" s="62" t="s">
        <v>307</v>
      </c>
      <c r="E136" s="75">
        <v>204001350112</v>
      </c>
      <c r="F136" t="s">
        <v>81</v>
      </c>
      <c r="G136" t="s">
        <v>2</v>
      </c>
      <c r="H136" s="62" t="s">
        <v>165</v>
      </c>
      <c r="I136" s="34" t="s">
        <v>47</v>
      </c>
      <c r="J136" s="34" t="s">
        <v>47</v>
      </c>
      <c r="K136" s="34" t="s">
        <v>41</v>
      </c>
      <c r="L136" s="35"/>
      <c r="M136" s="34">
        <v>68</v>
      </c>
      <c r="O136" s="34">
        <v>8</v>
      </c>
      <c r="P136" s="34">
        <v>54</v>
      </c>
      <c r="Q136">
        <f t="shared" si="4"/>
        <v>7.4626865671641793</v>
      </c>
      <c r="R136" s="34">
        <v>6.7</v>
      </c>
      <c r="S136" s="34">
        <v>6.2</v>
      </c>
      <c r="T136" s="36">
        <v>4.3</v>
      </c>
      <c r="U136" s="36">
        <v>45</v>
      </c>
      <c r="V136" s="36"/>
      <c r="W136" s="36"/>
      <c r="X136" s="36"/>
      <c r="Y136" s="36"/>
      <c r="Z136" s="34">
        <v>1</v>
      </c>
      <c r="AA136" s="34" t="s">
        <v>42</v>
      </c>
    </row>
    <row r="137" spans="1:27">
      <c r="A137" s="115" t="s">
        <v>355</v>
      </c>
      <c r="B137" s="62" t="s">
        <v>356</v>
      </c>
      <c r="C137" s="62"/>
      <c r="D137" s="62" t="s">
        <v>307</v>
      </c>
      <c r="E137" s="75">
        <v>204001350112</v>
      </c>
      <c r="F137" t="s">
        <v>88</v>
      </c>
      <c r="G137" t="s">
        <v>2</v>
      </c>
      <c r="H137" s="62" t="s">
        <v>165</v>
      </c>
      <c r="I137" s="34" t="s">
        <v>40</v>
      </c>
      <c r="J137" s="34" t="s">
        <v>40</v>
      </c>
      <c r="K137" s="34" t="s">
        <v>41</v>
      </c>
      <c r="L137" s="35"/>
      <c r="M137" s="34">
        <v>61</v>
      </c>
      <c r="O137" s="34">
        <v>38</v>
      </c>
      <c r="P137" s="34">
        <v>50</v>
      </c>
      <c r="Q137">
        <f t="shared" si="4"/>
        <v>32.142857142857146</v>
      </c>
      <c r="R137" s="34">
        <v>14</v>
      </c>
      <c r="S137" s="34">
        <v>9.5</v>
      </c>
      <c r="T137" s="36">
        <v>9.3000000000000007</v>
      </c>
      <c r="U137" s="36">
        <v>96</v>
      </c>
      <c r="V137" s="36"/>
      <c r="W137" s="36"/>
      <c r="X137" s="36"/>
      <c r="Y137" s="36"/>
      <c r="Z137" s="34">
        <v>0</v>
      </c>
      <c r="AA137" s="34" t="s">
        <v>42</v>
      </c>
    </row>
    <row r="138" spans="1:27">
      <c r="A138" s="115" t="s">
        <v>357</v>
      </c>
      <c r="B138" s="62" t="s">
        <v>358</v>
      </c>
      <c r="C138" s="62"/>
      <c r="D138" s="62" t="s">
        <v>307</v>
      </c>
      <c r="E138" s="75">
        <v>204001350112</v>
      </c>
      <c r="F138" t="s">
        <v>92</v>
      </c>
      <c r="G138" t="s">
        <v>2</v>
      </c>
      <c r="H138" s="62" t="s">
        <v>165</v>
      </c>
      <c r="I138" s="34" t="s">
        <v>47</v>
      </c>
      <c r="J138" s="34" t="s">
        <v>47</v>
      </c>
      <c r="K138" s="34" t="s">
        <v>41</v>
      </c>
      <c r="L138" s="35"/>
      <c r="M138" s="34">
        <v>68</v>
      </c>
      <c r="O138" s="34">
        <v>8</v>
      </c>
      <c r="P138" s="34">
        <v>54</v>
      </c>
      <c r="Q138">
        <f t="shared" si="4"/>
        <v>52.307692307692307</v>
      </c>
      <c r="R138" s="34">
        <v>13</v>
      </c>
      <c r="S138" s="34">
        <v>6.2</v>
      </c>
      <c r="T138" s="36">
        <v>4.3</v>
      </c>
      <c r="U138" s="36">
        <v>45</v>
      </c>
      <c r="V138" s="36"/>
      <c r="W138" s="36"/>
      <c r="X138" s="36"/>
      <c r="Y138" s="36"/>
      <c r="Z138" s="34">
        <v>1</v>
      </c>
      <c r="AA138" s="34" t="s">
        <v>42</v>
      </c>
    </row>
    <row r="139" spans="1:27">
      <c r="A139" s="115" t="s">
        <v>359</v>
      </c>
      <c r="B139" s="62" t="s">
        <v>360</v>
      </c>
      <c r="C139" s="62"/>
      <c r="D139" s="62" t="s">
        <v>307</v>
      </c>
      <c r="E139" s="75">
        <v>204001350112</v>
      </c>
      <c r="F139" t="s">
        <v>96</v>
      </c>
      <c r="G139" t="s">
        <v>2</v>
      </c>
      <c r="H139" s="62" t="s">
        <v>165</v>
      </c>
      <c r="I139" s="34" t="s">
        <v>40</v>
      </c>
      <c r="J139" s="34" t="s">
        <v>40</v>
      </c>
      <c r="K139" s="34" t="s">
        <v>41</v>
      </c>
      <c r="L139" s="35"/>
      <c r="M139" s="34">
        <v>75</v>
      </c>
      <c r="O139" s="34">
        <v>52</v>
      </c>
      <c r="P139" s="34">
        <v>52</v>
      </c>
      <c r="Q139">
        <f t="shared" si="4"/>
        <v>24.193548387096772</v>
      </c>
      <c r="R139" s="34">
        <v>6.2</v>
      </c>
      <c r="S139" s="34">
        <v>4.7</v>
      </c>
      <c r="T139" s="36">
        <v>6.2</v>
      </c>
      <c r="U139" s="36">
        <v>77</v>
      </c>
      <c r="V139" s="36"/>
      <c r="W139" s="36"/>
      <c r="X139" s="36"/>
      <c r="Y139" s="36"/>
      <c r="Z139" s="34">
        <v>0</v>
      </c>
      <c r="AA139" s="34" t="s">
        <v>42</v>
      </c>
    </row>
    <row r="140" spans="1:27">
      <c r="A140" s="115" t="s">
        <v>361</v>
      </c>
      <c r="B140" s="62" t="s">
        <v>362</v>
      </c>
      <c r="C140" s="62"/>
      <c r="D140" s="62" t="s">
        <v>307</v>
      </c>
      <c r="E140" s="75">
        <v>204001350112</v>
      </c>
      <c r="F140" t="s">
        <v>101</v>
      </c>
      <c r="G140" t="s">
        <v>2</v>
      </c>
      <c r="H140" s="62" t="s">
        <v>165</v>
      </c>
      <c r="I140" s="34" t="s">
        <v>47</v>
      </c>
      <c r="J140" s="34" t="s">
        <v>40</v>
      </c>
      <c r="K140" s="34" t="s">
        <v>41</v>
      </c>
      <c r="L140" s="35"/>
      <c r="M140" s="34">
        <v>44</v>
      </c>
      <c r="O140" s="34">
        <v>15</v>
      </c>
      <c r="P140" s="34">
        <v>57</v>
      </c>
      <c r="Q140">
        <f t="shared" si="4"/>
        <v>18.965517241379306</v>
      </c>
      <c r="R140" s="34">
        <v>5.8</v>
      </c>
      <c r="S140" s="34">
        <v>4.7</v>
      </c>
      <c r="T140" s="36">
        <v>5.3</v>
      </c>
      <c r="U140" s="36">
        <v>60</v>
      </c>
      <c r="V140" s="36"/>
      <c r="W140" s="36"/>
      <c r="X140" s="36"/>
      <c r="Y140" s="36"/>
      <c r="Z140" s="34">
        <v>1</v>
      </c>
      <c r="AA140" s="34" t="s">
        <v>42</v>
      </c>
    </row>
    <row r="141" spans="1:27" s="76" customFormat="1">
      <c r="A141" s="112" t="s">
        <v>363</v>
      </c>
      <c r="B141" s="76" t="s">
        <v>364</v>
      </c>
      <c r="C141" s="76" t="s">
        <v>45</v>
      </c>
      <c r="D141" s="76" t="s">
        <v>260</v>
      </c>
      <c r="E141" s="77">
        <v>202702240117</v>
      </c>
      <c r="F141" s="76" t="s">
        <v>101</v>
      </c>
      <c r="G141" s="76" t="s">
        <v>2</v>
      </c>
      <c r="H141" s="76" t="s">
        <v>165</v>
      </c>
      <c r="I141" s="80" t="s">
        <v>47</v>
      </c>
      <c r="J141" s="80" t="s">
        <v>40</v>
      </c>
      <c r="K141" s="80" t="s">
        <v>41</v>
      </c>
      <c r="L141" s="80"/>
      <c r="M141" s="80"/>
      <c r="N141" s="80"/>
      <c r="O141" s="80">
        <v>27</v>
      </c>
      <c r="P141" s="80">
        <v>56</v>
      </c>
      <c r="Q141" s="80"/>
      <c r="R141" s="80">
        <v>8.4499999999999993</v>
      </c>
      <c r="S141" s="80">
        <v>5.0999999999999996</v>
      </c>
      <c r="T141" s="80">
        <v>50.3</v>
      </c>
      <c r="U141" s="80">
        <v>59.2</v>
      </c>
      <c r="V141" s="80"/>
      <c r="W141" s="80"/>
      <c r="X141" s="80"/>
      <c r="Y141" s="80"/>
      <c r="Z141" s="80">
        <v>0</v>
      </c>
      <c r="AA141" s="80" t="s">
        <v>42</v>
      </c>
    </row>
    <row r="142" spans="1:27" s="76" customFormat="1">
      <c r="A142" s="112" t="s">
        <v>365</v>
      </c>
      <c r="B142" s="76" t="s">
        <v>366</v>
      </c>
      <c r="C142" s="76" t="s">
        <v>58</v>
      </c>
      <c r="D142" s="76" t="s">
        <v>260</v>
      </c>
      <c r="E142" s="77">
        <v>202702240117</v>
      </c>
      <c r="F142" s="76" t="s">
        <v>193</v>
      </c>
      <c r="G142" s="76" t="s">
        <v>2</v>
      </c>
      <c r="H142" s="76" t="s">
        <v>165</v>
      </c>
      <c r="I142" s="80" t="s">
        <v>40</v>
      </c>
      <c r="J142" s="80" t="s">
        <v>47</v>
      </c>
      <c r="K142" s="80" t="s">
        <v>41</v>
      </c>
      <c r="L142" s="80"/>
      <c r="M142" s="80"/>
      <c r="N142" s="80"/>
      <c r="O142" s="80">
        <v>55.1</v>
      </c>
      <c r="P142" s="80">
        <v>60</v>
      </c>
      <c r="Q142" s="80"/>
      <c r="R142" s="80">
        <v>5.39</v>
      </c>
      <c r="S142" s="80">
        <v>3.22</v>
      </c>
      <c r="T142" s="80">
        <v>60</v>
      </c>
      <c r="U142" s="80">
        <v>48.6</v>
      </c>
      <c r="V142" s="80"/>
      <c r="W142" s="80"/>
      <c r="X142" s="80"/>
      <c r="Y142" s="80"/>
      <c r="Z142" s="80">
        <v>0</v>
      </c>
      <c r="AA142" s="80" t="s">
        <v>42</v>
      </c>
    </row>
    <row r="143" spans="1:27" s="76" customFormat="1">
      <c r="A143" s="112" t="s">
        <v>367</v>
      </c>
      <c r="B143" s="76" t="s">
        <v>368</v>
      </c>
      <c r="C143" s="76" t="s">
        <v>226</v>
      </c>
      <c r="D143" s="76" t="s">
        <v>260</v>
      </c>
      <c r="E143" s="77">
        <v>202702240249</v>
      </c>
      <c r="F143" s="76" t="s">
        <v>88</v>
      </c>
      <c r="G143" s="76" t="s">
        <v>2</v>
      </c>
      <c r="H143" s="76" t="s">
        <v>165</v>
      </c>
      <c r="I143" s="80" t="s">
        <v>40</v>
      </c>
      <c r="J143" s="80" t="s">
        <v>40</v>
      </c>
      <c r="K143" s="80" t="s">
        <v>41</v>
      </c>
      <c r="L143" s="80"/>
      <c r="M143" s="80"/>
      <c r="N143" s="80"/>
      <c r="O143" s="80">
        <v>15</v>
      </c>
      <c r="P143" s="80">
        <v>43</v>
      </c>
      <c r="Q143" s="80"/>
      <c r="R143" s="80">
        <v>7.8</v>
      </c>
      <c r="S143" s="80">
        <v>7.4</v>
      </c>
      <c r="T143" s="80">
        <v>44</v>
      </c>
      <c r="U143" s="80">
        <v>60</v>
      </c>
      <c r="V143" s="80"/>
      <c r="W143" s="80"/>
      <c r="X143" s="80"/>
      <c r="Y143" s="80"/>
      <c r="Z143" s="80">
        <v>0</v>
      </c>
      <c r="AA143" s="80" t="s">
        <v>42</v>
      </c>
    </row>
    <row r="144" spans="1:27" s="76" customFormat="1">
      <c r="A144" s="110" t="s">
        <v>369</v>
      </c>
      <c r="B144" s="103" t="s">
        <v>370</v>
      </c>
      <c r="C144" s="103" t="s">
        <v>104</v>
      </c>
      <c r="D144" s="103" t="s">
        <v>279</v>
      </c>
      <c r="E144" s="77">
        <v>203496240001</v>
      </c>
      <c r="F144" s="103" t="s">
        <v>178</v>
      </c>
      <c r="G144" s="103" t="s">
        <v>2</v>
      </c>
      <c r="H144" s="76" t="s">
        <v>165</v>
      </c>
      <c r="I144" s="80" t="s">
        <v>40</v>
      </c>
      <c r="J144" s="80" t="s">
        <v>40</v>
      </c>
      <c r="K144" s="80" t="s">
        <v>41</v>
      </c>
      <c r="L144" s="80"/>
      <c r="M144" s="80"/>
      <c r="N144" s="80"/>
      <c r="O144" s="80">
        <v>26.7</v>
      </c>
      <c r="P144" s="80">
        <v>52.9</v>
      </c>
      <c r="Q144" s="80"/>
      <c r="R144" s="80">
        <v>14.6</v>
      </c>
      <c r="S144" s="80">
        <v>14.2</v>
      </c>
      <c r="T144" s="80">
        <v>64</v>
      </c>
      <c r="U144" s="80">
        <v>57.5</v>
      </c>
      <c r="V144" s="80"/>
      <c r="W144" s="80"/>
      <c r="X144" s="80"/>
      <c r="Y144" s="80"/>
      <c r="Z144" s="80">
        <v>0</v>
      </c>
      <c r="AA144" s="80" t="s">
        <v>42</v>
      </c>
    </row>
    <row r="145" spans="1:27" s="76" customFormat="1">
      <c r="A145" s="112" t="s">
        <v>371</v>
      </c>
      <c r="B145" s="76" t="s">
        <v>372</v>
      </c>
      <c r="E145" s="77">
        <v>204001350107</v>
      </c>
      <c r="F145" s="76" t="s">
        <v>71</v>
      </c>
      <c r="G145" s="103" t="s">
        <v>2</v>
      </c>
      <c r="H145" s="76" t="s">
        <v>165</v>
      </c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</row>
    <row r="146" spans="1:27" s="76" customFormat="1">
      <c r="A146" s="112" t="s">
        <v>373</v>
      </c>
      <c r="B146" s="76" t="s">
        <v>374</v>
      </c>
      <c r="E146" s="77">
        <v>204001350107</v>
      </c>
      <c r="F146" s="76" t="s">
        <v>88</v>
      </c>
      <c r="G146" s="103" t="s">
        <v>2</v>
      </c>
      <c r="H146" s="76" t="s">
        <v>165</v>
      </c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075-3D3C-43B3-A79A-E171A88555FA}">
  <dimension ref="A1:Z50"/>
  <sheetViews>
    <sheetView tabSelected="1" workbookViewId="0">
      <selection activeCell="I5" sqref="I5"/>
    </sheetView>
  </sheetViews>
  <sheetFormatPr defaultRowHeight="14.45"/>
  <cols>
    <col min="1" max="2" width="15.5703125" customWidth="1"/>
    <col min="6" max="6" width="23" customWidth="1"/>
    <col min="7" max="7" width="23.7109375" customWidth="1"/>
  </cols>
  <sheetData>
    <row r="1" spans="1:26" s="8" customFormat="1" ht="43.15">
      <c r="A1" s="8" t="s">
        <v>375</v>
      </c>
      <c r="B1" s="8" t="s">
        <v>376</v>
      </c>
      <c r="C1" s="8" t="s">
        <v>377</v>
      </c>
      <c r="D1" s="8" t="s">
        <v>378</v>
      </c>
      <c r="E1" s="8" t="s">
        <v>379</v>
      </c>
      <c r="F1" s="29" t="s">
        <v>380</v>
      </c>
      <c r="G1" s="8" t="s">
        <v>381</v>
      </c>
      <c r="H1" s="106" t="s">
        <v>13</v>
      </c>
      <c r="I1" s="106" t="s">
        <v>14</v>
      </c>
      <c r="J1" s="107" t="s">
        <v>15</v>
      </c>
      <c r="K1" s="107" t="s">
        <v>16</v>
      </c>
      <c r="L1" s="107" t="s">
        <v>17</v>
      </c>
      <c r="M1" s="108" t="s">
        <v>18</v>
      </c>
      <c r="N1" s="107" t="s">
        <v>19</v>
      </c>
      <c r="O1" s="107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9" t="s">
        <v>26</v>
      </c>
      <c r="V1" s="109" t="s">
        <v>27</v>
      </c>
      <c r="W1" s="109" t="s">
        <v>28</v>
      </c>
      <c r="X1" s="109" t="s">
        <v>29</v>
      </c>
      <c r="Y1" s="109" t="s">
        <v>30</v>
      </c>
      <c r="Z1" s="109" t="s">
        <v>31</v>
      </c>
    </row>
    <row r="2" spans="1:26">
      <c r="A2" s="65" t="s">
        <v>382</v>
      </c>
      <c r="B2" s="65" t="s">
        <v>383</v>
      </c>
      <c r="C2" s="65" t="s">
        <v>129</v>
      </c>
      <c r="D2" s="65" t="s">
        <v>384</v>
      </c>
      <c r="E2" s="65"/>
      <c r="F2" s="66">
        <v>200687170042</v>
      </c>
      <c r="G2" s="65" t="s">
        <v>59</v>
      </c>
      <c r="H2" s="65" t="s">
        <v>3</v>
      </c>
      <c r="I2" t="s">
        <v>39</v>
      </c>
      <c r="J2" s="11" t="s">
        <v>47</v>
      </c>
      <c r="K2" s="11" t="s">
        <v>47</v>
      </c>
      <c r="L2" s="34" t="s">
        <v>41</v>
      </c>
      <c r="M2" s="67" t="s">
        <v>385</v>
      </c>
      <c r="N2" s="11">
        <v>100</v>
      </c>
      <c r="O2" s="19">
        <v>2.6</v>
      </c>
      <c r="P2" s="19">
        <v>32.5</v>
      </c>
      <c r="Q2" s="20">
        <v>41.8</v>
      </c>
      <c r="R2" s="36">
        <f>(((S2-T2)*100)/S2)</f>
        <v>20.032573289902274</v>
      </c>
      <c r="S2" s="34">
        <v>6.14</v>
      </c>
      <c r="T2" s="34">
        <v>4.91</v>
      </c>
      <c r="U2" s="34">
        <v>40</v>
      </c>
      <c r="V2" s="34">
        <v>39</v>
      </c>
      <c r="W2" s="34">
        <v>38.299999999999997</v>
      </c>
      <c r="X2" s="34">
        <v>41.7</v>
      </c>
      <c r="Y2" s="34">
        <v>43</v>
      </c>
      <c r="Z2" s="34"/>
    </row>
    <row r="3" spans="1:26">
      <c r="A3" s="65" t="s">
        <v>386</v>
      </c>
      <c r="B3" s="65" t="s">
        <v>387</v>
      </c>
      <c r="C3" s="65" t="s">
        <v>205</v>
      </c>
      <c r="D3" s="65" t="s">
        <v>384</v>
      </c>
      <c r="E3" s="65"/>
      <c r="F3" s="66">
        <v>200687170063</v>
      </c>
      <c r="G3" s="65" t="s">
        <v>71</v>
      </c>
      <c r="H3" s="65" t="s">
        <v>3</v>
      </c>
      <c r="I3" t="s">
        <v>39</v>
      </c>
      <c r="J3" s="11" t="s">
        <v>40</v>
      </c>
      <c r="K3" s="11" t="s">
        <v>47</v>
      </c>
      <c r="L3" s="34" t="s">
        <v>41</v>
      </c>
      <c r="M3" s="67" t="s">
        <v>385</v>
      </c>
      <c r="N3" s="11">
        <v>28</v>
      </c>
      <c r="O3" s="19">
        <v>0.8</v>
      </c>
      <c r="P3" s="19">
        <v>63.2</v>
      </c>
      <c r="Q3" s="19">
        <v>66.099999999999994</v>
      </c>
      <c r="R3" s="36">
        <f>(((S3-T3)*100)/S3)</f>
        <v>17.156862745098035</v>
      </c>
      <c r="S3" s="34">
        <v>6.12</v>
      </c>
      <c r="T3" s="34">
        <v>5.07</v>
      </c>
      <c r="U3" s="34">
        <v>62.5</v>
      </c>
      <c r="V3" s="34">
        <v>85</v>
      </c>
      <c r="W3" s="34">
        <v>53.3</v>
      </c>
      <c r="X3" s="34">
        <v>62.6</v>
      </c>
      <c r="Y3" s="34">
        <v>67.599999999999994</v>
      </c>
      <c r="Z3" s="34"/>
    </row>
    <row r="4" spans="1:26">
      <c r="A4" t="s">
        <v>388</v>
      </c>
      <c r="B4" t="s">
        <v>389</v>
      </c>
      <c r="C4" t="s">
        <v>80</v>
      </c>
      <c r="D4" t="s">
        <v>181</v>
      </c>
      <c r="F4" s="4">
        <v>202259340119</v>
      </c>
      <c r="G4" t="s">
        <v>81</v>
      </c>
      <c r="H4" t="s">
        <v>3</v>
      </c>
      <c r="I4" t="s">
        <v>165</v>
      </c>
      <c r="J4" s="11" t="s">
        <v>40</v>
      </c>
      <c r="K4" s="11" t="s">
        <v>47</v>
      </c>
      <c r="L4" s="34" t="s">
        <v>41</v>
      </c>
      <c r="M4" s="67" t="s">
        <v>385</v>
      </c>
      <c r="N4" s="11">
        <v>28</v>
      </c>
      <c r="O4" s="19">
        <v>0.8</v>
      </c>
      <c r="P4" s="19">
        <v>63.2</v>
      </c>
      <c r="Q4" s="19">
        <v>66.099999999999994</v>
      </c>
      <c r="R4" s="36">
        <f>(((S4-T4)*100)/S4)</f>
        <v>17.156862745098035</v>
      </c>
      <c r="S4" s="34">
        <v>6.12</v>
      </c>
      <c r="T4" s="34">
        <v>5.07</v>
      </c>
      <c r="U4" s="34">
        <v>62.5</v>
      </c>
      <c r="V4" s="34">
        <v>85</v>
      </c>
      <c r="W4" s="34">
        <v>53.3</v>
      </c>
      <c r="X4" s="34">
        <v>62.6</v>
      </c>
      <c r="Y4" s="34">
        <v>67.599999999999994</v>
      </c>
      <c r="Z4" s="34"/>
    </row>
    <row r="5" spans="1:26">
      <c r="A5" t="s">
        <v>390</v>
      </c>
      <c r="B5" t="s">
        <v>391</v>
      </c>
      <c r="C5" t="s">
        <v>91</v>
      </c>
      <c r="D5" t="s">
        <v>181</v>
      </c>
      <c r="F5" s="4">
        <v>202259340119</v>
      </c>
      <c r="G5" t="s">
        <v>92</v>
      </c>
      <c r="H5" t="s">
        <v>3</v>
      </c>
      <c r="I5" t="s">
        <v>165</v>
      </c>
      <c r="J5" s="40" t="s">
        <v>47</v>
      </c>
      <c r="K5" s="40" t="s">
        <v>47</v>
      </c>
      <c r="L5" s="34"/>
      <c r="M5" s="34"/>
      <c r="N5" s="34"/>
      <c r="O5" s="34"/>
      <c r="P5" s="51">
        <v>13.476967869309709</v>
      </c>
      <c r="Q5" s="51">
        <v>61.476463735058715</v>
      </c>
      <c r="R5" s="34">
        <v>-1.6</v>
      </c>
      <c r="S5" s="34">
        <v>5.7</v>
      </c>
      <c r="T5" s="34">
        <v>5.6</v>
      </c>
      <c r="U5" s="34">
        <v>68.3</v>
      </c>
      <c r="V5" s="34">
        <v>59</v>
      </c>
      <c r="W5" s="34">
        <v>46.6</v>
      </c>
      <c r="X5" s="34"/>
      <c r="Y5" s="34"/>
      <c r="Z5" s="34"/>
    </row>
    <row r="6" spans="1:26">
      <c r="A6" t="s">
        <v>392</v>
      </c>
      <c r="B6" t="s">
        <v>393</v>
      </c>
      <c r="C6" t="s">
        <v>100</v>
      </c>
      <c r="D6" t="s">
        <v>181</v>
      </c>
      <c r="F6" s="4">
        <v>202259340119</v>
      </c>
      <c r="G6" t="s">
        <v>101</v>
      </c>
      <c r="H6" t="s">
        <v>3</v>
      </c>
      <c r="I6" s="1" t="s">
        <v>165</v>
      </c>
      <c r="J6" s="11" t="s">
        <v>40</v>
      </c>
      <c r="K6" s="11" t="s">
        <v>40</v>
      </c>
      <c r="L6" s="34" t="s">
        <v>41</v>
      </c>
      <c r="M6" s="67" t="s">
        <v>385</v>
      </c>
      <c r="N6" s="11">
        <v>55</v>
      </c>
      <c r="O6" s="19">
        <v>1.05</v>
      </c>
      <c r="P6" s="19">
        <v>28.349435637316656</v>
      </c>
      <c r="Q6" s="19">
        <v>10.045874031555</v>
      </c>
      <c r="R6" s="36">
        <f>(((S6-T6)*100)/S6)</f>
        <v>-6.4655172413793265</v>
      </c>
      <c r="S6" s="34">
        <v>4.6399999999999997</v>
      </c>
      <c r="T6" s="34">
        <v>4.9400000000000004</v>
      </c>
      <c r="U6" s="34">
        <v>27</v>
      </c>
      <c r="V6" s="34">
        <v>39</v>
      </c>
      <c r="W6" s="34">
        <v>42.6</v>
      </c>
      <c r="X6" s="34">
        <v>44</v>
      </c>
      <c r="Y6" s="34">
        <v>47</v>
      </c>
      <c r="Z6" s="34"/>
    </row>
    <row r="7" spans="1:26">
      <c r="A7" t="s">
        <v>394</v>
      </c>
      <c r="B7" t="s">
        <v>395</v>
      </c>
      <c r="C7" t="s">
        <v>84</v>
      </c>
      <c r="D7" t="s">
        <v>181</v>
      </c>
      <c r="F7" s="4">
        <v>202259340119</v>
      </c>
      <c r="G7" t="s">
        <v>193</v>
      </c>
      <c r="H7" t="s">
        <v>3</v>
      </c>
      <c r="I7" s="1" t="s">
        <v>165</v>
      </c>
      <c r="J7" s="11" t="s">
        <v>40</v>
      </c>
      <c r="K7" s="11" t="s">
        <v>47</v>
      </c>
      <c r="L7" s="34" t="s">
        <v>41</v>
      </c>
      <c r="M7" s="67" t="s">
        <v>385</v>
      </c>
      <c r="N7" s="11">
        <v>7</v>
      </c>
      <c r="O7" s="19">
        <v>0.64</v>
      </c>
      <c r="P7" s="20">
        <v>57.4</v>
      </c>
      <c r="Q7" s="20">
        <v>43.3</v>
      </c>
      <c r="R7" s="36">
        <f>(((S7-T7)*100)/S7)</f>
        <v>7.4766355140186977</v>
      </c>
      <c r="S7" s="34">
        <v>2.14</v>
      </c>
      <c r="T7" s="34">
        <v>1.98</v>
      </c>
      <c r="U7" s="36">
        <v>52</v>
      </c>
      <c r="V7" s="36">
        <v>42</v>
      </c>
      <c r="W7" s="36">
        <v>44</v>
      </c>
      <c r="X7" s="34">
        <v>37</v>
      </c>
      <c r="Y7" s="34"/>
      <c r="Z7" s="34"/>
    </row>
    <row r="8" spans="1:26">
      <c r="A8" t="s">
        <v>396</v>
      </c>
      <c r="B8" t="s">
        <v>397</v>
      </c>
      <c r="C8" t="s">
        <v>66</v>
      </c>
      <c r="D8" t="s">
        <v>181</v>
      </c>
      <c r="F8" s="4">
        <v>202259350001</v>
      </c>
      <c r="G8" t="s">
        <v>81</v>
      </c>
      <c r="H8" t="s">
        <v>3</v>
      </c>
      <c r="I8" t="s">
        <v>165</v>
      </c>
      <c r="J8" s="68" t="s">
        <v>40</v>
      </c>
      <c r="K8" s="68">
        <v>57</v>
      </c>
      <c r="L8" s="69"/>
      <c r="M8" s="69"/>
      <c r="N8" s="68" t="s">
        <v>398</v>
      </c>
      <c r="O8" s="34"/>
      <c r="P8" s="34"/>
      <c r="Q8" s="34">
        <v>90.4</v>
      </c>
      <c r="R8" s="34" t="s">
        <v>399</v>
      </c>
      <c r="S8" s="34"/>
      <c r="T8" s="34">
        <v>5.87</v>
      </c>
      <c r="U8" s="34">
        <v>2.82</v>
      </c>
      <c r="V8" s="34"/>
      <c r="W8" s="34"/>
      <c r="X8" s="34"/>
      <c r="Y8" s="34"/>
      <c r="Z8" s="34"/>
    </row>
    <row r="9" spans="1:26">
      <c r="A9" s="65" t="s">
        <v>400</v>
      </c>
      <c r="B9" s="65" t="s">
        <v>401</v>
      </c>
      <c r="C9" s="65" t="s">
        <v>145</v>
      </c>
      <c r="D9" s="65" t="s">
        <v>384</v>
      </c>
      <c r="E9" s="65"/>
      <c r="F9" s="66">
        <v>200687170063</v>
      </c>
      <c r="G9" s="65" t="s">
        <v>88</v>
      </c>
      <c r="H9" s="65" t="s">
        <v>3</v>
      </c>
      <c r="I9" t="s">
        <v>39</v>
      </c>
      <c r="J9" s="11" t="s">
        <v>40</v>
      </c>
      <c r="K9" s="11" t="s">
        <v>47</v>
      </c>
      <c r="L9" s="34" t="s">
        <v>41</v>
      </c>
      <c r="M9" s="67" t="s">
        <v>385</v>
      </c>
      <c r="N9" s="11">
        <v>96</v>
      </c>
      <c r="O9" s="19">
        <v>1.86</v>
      </c>
      <c r="P9" s="20">
        <v>24.3</v>
      </c>
      <c r="Q9" s="20">
        <v>32.799999999999997</v>
      </c>
      <c r="R9" s="36">
        <f>(((S9-T9)*100)/S9)</f>
        <v>16.525423728813568</v>
      </c>
      <c r="S9" s="34">
        <v>11.8</v>
      </c>
      <c r="T9" s="34">
        <v>9.85</v>
      </c>
      <c r="U9" s="34">
        <v>30</v>
      </c>
      <c r="V9" s="34">
        <v>32.4</v>
      </c>
      <c r="W9" s="34">
        <v>33.200000000000003</v>
      </c>
      <c r="X9" s="34">
        <v>29.7</v>
      </c>
      <c r="Y9" s="34">
        <v>20</v>
      </c>
      <c r="Z9" s="34">
        <v>26</v>
      </c>
    </row>
    <row r="10" spans="1:26">
      <c r="A10" t="s">
        <v>402</v>
      </c>
      <c r="B10" t="s">
        <v>403</v>
      </c>
      <c r="C10" t="s">
        <v>54</v>
      </c>
      <c r="D10" t="s">
        <v>260</v>
      </c>
      <c r="F10" s="4">
        <v>202702240117</v>
      </c>
      <c r="G10" t="s">
        <v>178</v>
      </c>
      <c r="H10" t="s">
        <v>3</v>
      </c>
      <c r="I10" t="s">
        <v>165</v>
      </c>
      <c r="J10" s="70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>
      <c r="A11" s="65" t="s">
        <v>404</v>
      </c>
      <c r="B11" s="65" t="s">
        <v>405</v>
      </c>
      <c r="C11" s="65" t="s">
        <v>137</v>
      </c>
      <c r="D11" s="65" t="s">
        <v>384</v>
      </c>
      <c r="E11" s="65"/>
      <c r="F11" s="66">
        <v>200687170063</v>
      </c>
      <c r="G11" s="65" t="s">
        <v>96</v>
      </c>
      <c r="H11" s="65" t="s">
        <v>3</v>
      </c>
      <c r="I11" t="s">
        <v>39</v>
      </c>
      <c r="J11" s="38" t="s">
        <v>40</v>
      </c>
      <c r="K11" s="38" t="s">
        <v>40</v>
      </c>
      <c r="L11" s="34" t="s">
        <v>41</v>
      </c>
      <c r="M11" s="34"/>
      <c r="N11" s="34"/>
      <c r="O11" s="34"/>
      <c r="P11" s="34">
        <v>44.3</v>
      </c>
      <c r="Q11" s="34">
        <v>56.9</v>
      </c>
      <c r="R11" s="34">
        <v>3.3</v>
      </c>
      <c r="S11" s="34">
        <v>8.3699999999999992</v>
      </c>
      <c r="T11" s="34">
        <v>8.65</v>
      </c>
      <c r="U11" s="34">
        <v>69</v>
      </c>
      <c r="V11" s="34">
        <v>70</v>
      </c>
      <c r="W11" s="34">
        <v>78</v>
      </c>
      <c r="X11" s="34">
        <v>84</v>
      </c>
      <c r="Y11" s="34"/>
      <c r="Z11" s="34"/>
    </row>
    <row r="12" spans="1:26" ht="12" customHeight="1">
      <c r="A12" t="s">
        <v>406</v>
      </c>
      <c r="B12" t="s">
        <v>407</v>
      </c>
      <c r="C12" t="s">
        <v>408</v>
      </c>
      <c r="D12" t="s">
        <v>260</v>
      </c>
      <c r="F12" s="4">
        <v>202702240249</v>
      </c>
      <c r="G12" t="s">
        <v>81</v>
      </c>
      <c r="H12" t="s">
        <v>3</v>
      </c>
      <c r="I12" t="s">
        <v>165</v>
      </c>
      <c r="J12" s="72" t="s">
        <v>409</v>
      </c>
      <c r="K12" s="73">
        <v>51</v>
      </c>
      <c r="L12" s="39"/>
      <c r="M12" s="39"/>
      <c r="N12" s="73" t="s">
        <v>398</v>
      </c>
      <c r="O12" s="34"/>
      <c r="P12" s="34"/>
      <c r="Q12" s="34">
        <v>61.2</v>
      </c>
      <c r="R12" s="34">
        <v>101.3</v>
      </c>
      <c r="S12" s="34"/>
      <c r="T12" s="34">
        <v>8.2200000000000006</v>
      </c>
      <c r="U12" s="34">
        <v>5.49</v>
      </c>
      <c r="V12" s="34">
        <v>97.7</v>
      </c>
      <c r="W12" s="34">
        <v>89.9</v>
      </c>
      <c r="X12" s="34"/>
      <c r="Y12" s="34"/>
      <c r="Z12" s="34"/>
    </row>
    <row r="13" spans="1:26">
      <c r="A13" s="65" t="s">
        <v>410</v>
      </c>
      <c r="B13" s="65" t="s">
        <v>411</v>
      </c>
      <c r="C13" s="65" t="s">
        <v>36</v>
      </c>
      <c r="D13" s="65" t="s">
        <v>384</v>
      </c>
      <c r="E13" s="65"/>
      <c r="F13" s="66">
        <v>200687170063</v>
      </c>
      <c r="G13" s="65" t="s">
        <v>38</v>
      </c>
      <c r="H13" s="65" t="s">
        <v>3</v>
      </c>
      <c r="I13" t="s">
        <v>39</v>
      </c>
      <c r="J13" s="11" t="s">
        <v>40</v>
      </c>
      <c r="K13" s="11" t="s">
        <v>47</v>
      </c>
      <c r="L13" s="34" t="s">
        <v>41</v>
      </c>
      <c r="M13" s="67" t="s">
        <v>385</v>
      </c>
      <c r="N13" s="11">
        <v>62</v>
      </c>
      <c r="O13" s="19">
        <v>1.1299999999999999</v>
      </c>
      <c r="P13" s="20">
        <v>14.7</v>
      </c>
      <c r="Q13" s="20">
        <v>56.7</v>
      </c>
      <c r="R13" s="36">
        <f>(((S13-T13)*100)/S13)</f>
        <v>-7.6791808873720013</v>
      </c>
      <c r="S13" s="34">
        <v>5.86</v>
      </c>
      <c r="T13" s="34">
        <v>6.31</v>
      </c>
      <c r="U13" s="34">
        <v>57</v>
      </c>
      <c r="V13" s="34">
        <v>52</v>
      </c>
      <c r="W13" s="34">
        <v>60</v>
      </c>
      <c r="X13" s="34">
        <v>53</v>
      </c>
      <c r="Y13" s="34"/>
      <c r="Z13" s="34"/>
    </row>
    <row r="14" spans="1:26">
      <c r="A14" s="65" t="s">
        <v>412</v>
      </c>
      <c r="B14" s="65" t="s">
        <v>413</v>
      </c>
      <c r="C14" s="65" t="s">
        <v>62</v>
      </c>
      <c r="D14" s="65" t="s">
        <v>384</v>
      </c>
      <c r="E14" s="65"/>
      <c r="F14" s="66">
        <v>200687170063</v>
      </c>
      <c r="G14" s="65" t="s">
        <v>63</v>
      </c>
      <c r="H14" s="65" t="s">
        <v>3</v>
      </c>
      <c r="I14" t="s">
        <v>39</v>
      </c>
      <c r="J14" s="11" t="s">
        <v>47</v>
      </c>
      <c r="K14" s="11" t="s">
        <v>40</v>
      </c>
      <c r="L14" s="34" t="s">
        <v>41</v>
      </c>
      <c r="M14" s="67" t="s">
        <v>385</v>
      </c>
      <c r="N14" s="11">
        <v>62</v>
      </c>
      <c r="O14" s="19">
        <v>1.1200000000000001</v>
      </c>
      <c r="P14" s="20">
        <v>11.4</v>
      </c>
      <c r="Q14" s="20">
        <v>40.4</v>
      </c>
      <c r="R14" s="36">
        <f>(((S14-T14)*100)/S14)</f>
        <v>-29.745889387144981</v>
      </c>
      <c r="S14" s="34">
        <v>6.69</v>
      </c>
      <c r="T14" s="34">
        <v>8.68</v>
      </c>
      <c r="U14" s="36">
        <v>76.599999999999994</v>
      </c>
      <c r="V14" s="36">
        <v>65</v>
      </c>
      <c r="W14" s="34">
        <v>50</v>
      </c>
      <c r="X14" s="34">
        <v>67</v>
      </c>
      <c r="Y14" s="34"/>
      <c r="Z14" s="34"/>
    </row>
    <row r="15" spans="1:26">
      <c r="A15" s="65" t="s">
        <v>414</v>
      </c>
      <c r="B15" s="65" t="s">
        <v>415</v>
      </c>
      <c r="C15" s="65" t="s">
        <v>45</v>
      </c>
      <c r="D15" s="65" t="s">
        <v>384</v>
      </c>
      <c r="E15" s="65"/>
      <c r="F15" s="66">
        <v>200687170063</v>
      </c>
      <c r="G15" s="65" t="s">
        <v>46</v>
      </c>
      <c r="H15" s="65" t="s">
        <v>3</v>
      </c>
      <c r="I15" t="s">
        <v>39</v>
      </c>
      <c r="J15" s="11" t="s">
        <v>40</v>
      </c>
      <c r="K15" s="11" t="s">
        <v>40</v>
      </c>
      <c r="L15" s="34" t="s">
        <v>41</v>
      </c>
      <c r="M15" s="67" t="s">
        <v>385</v>
      </c>
      <c r="N15" s="11">
        <v>26</v>
      </c>
      <c r="O15" s="19">
        <v>0.79</v>
      </c>
      <c r="P15" s="20">
        <v>6.9</v>
      </c>
      <c r="Q15" s="19">
        <v>26.541527516238745</v>
      </c>
      <c r="R15" s="36">
        <f>(((S15-T15)*100)/S15)</f>
        <v>-12.366548042704631</v>
      </c>
      <c r="S15" s="34">
        <v>11.24</v>
      </c>
      <c r="T15" s="34">
        <v>12.63</v>
      </c>
      <c r="U15" s="34">
        <v>70</v>
      </c>
      <c r="V15" s="36">
        <v>72.53</v>
      </c>
      <c r="W15" s="34">
        <v>64.3</v>
      </c>
      <c r="X15" s="34"/>
      <c r="Y15" s="34">
        <v>67</v>
      </c>
      <c r="Z15" s="34"/>
    </row>
    <row r="16" spans="1:26">
      <c r="A16" t="s">
        <v>416</v>
      </c>
      <c r="B16" t="s">
        <v>417</v>
      </c>
      <c r="C16" t="s">
        <v>223</v>
      </c>
      <c r="D16" t="s">
        <v>260</v>
      </c>
      <c r="F16" s="4">
        <v>202702240249</v>
      </c>
      <c r="G16" t="s">
        <v>92</v>
      </c>
      <c r="H16" t="s">
        <v>3</v>
      </c>
      <c r="I16" t="s">
        <v>165</v>
      </c>
      <c r="J16" s="70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>
      <c r="A17" t="s">
        <v>418</v>
      </c>
      <c r="B17" t="s">
        <v>419</v>
      </c>
      <c r="C17" t="s">
        <v>62</v>
      </c>
      <c r="D17" t="s">
        <v>181</v>
      </c>
      <c r="F17" s="4">
        <v>202259350016</v>
      </c>
      <c r="G17" t="s">
        <v>96</v>
      </c>
      <c r="H17" t="s">
        <v>3</v>
      </c>
      <c r="I17" t="s">
        <v>165</v>
      </c>
      <c r="J17" s="11" t="s">
        <v>40</v>
      </c>
      <c r="K17" s="11" t="s">
        <v>47</v>
      </c>
      <c r="L17" s="34" t="s">
        <v>41</v>
      </c>
      <c r="M17" s="34"/>
      <c r="N17" s="11">
        <v>59</v>
      </c>
      <c r="O17" s="19">
        <v>1.08</v>
      </c>
      <c r="P17" s="19">
        <v>75</v>
      </c>
      <c r="Q17" s="19">
        <v>74</v>
      </c>
      <c r="R17" s="36">
        <f t="shared" ref="R17:R22" si="0">(((S17-T17)*100)/S17)</f>
        <v>50</v>
      </c>
      <c r="S17" s="34">
        <v>2.6</v>
      </c>
      <c r="T17" s="34">
        <v>1.3</v>
      </c>
      <c r="U17" s="34"/>
      <c r="V17" s="34">
        <v>66</v>
      </c>
      <c r="W17" s="34">
        <v>74</v>
      </c>
      <c r="X17" s="34"/>
      <c r="Y17" s="34"/>
      <c r="Z17" s="34"/>
    </row>
    <row r="18" spans="1:26">
      <c r="A18" t="s">
        <v>420</v>
      </c>
      <c r="B18" t="s">
        <v>421</v>
      </c>
      <c r="C18" t="s">
        <v>45</v>
      </c>
      <c r="D18" t="s">
        <v>181</v>
      </c>
      <c r="F18" s="4">
        <v>202259350016</v>
      </c>
      <c r="G18" t="s">
        <v>101</v>
      </c>
      <c r="H18" t="s">
        <v>3</v>
      </c>
      <c r="I18" t="s">
        <v>165</v>
      </c>
      <c r="J18" s="11" t="s">
        <v>47</v>
      </c>
      <c r="K18" s="11" t="s">
        <v>40</v>
      </c>
      <c r="L18" s="34" t="s">
        <v>41</v>
      </c>
      <c r="M18" s="34"/>
      <c r="N18" s="11">
        <v>64</v>
      </c>
      <c r="O18" s="19">
        <v>1.1499999999999999</v>
      </c>
      <c r="P18" s="19">
        <v>59</v>
      </c>
      <c r="Q18" s="19">
        <v>63</v>
      </c>
      <c r="R18" s="36">
        <f t="shared" si="0"/>
        <v>23.684210526315788</v>
      </c>
      <c r="S18" s="34">
        <v>3.8</v>
      </c>
      <c r="T18" s="34">
        <v>2.9</v>
      </c>
      <c r="U18" s="34"/>
      <c r="V18" s="34">
        <v>50</v>
      </c>
      <c r="W18" s="34">
        <v>65</v>
      </c>
      <c r="X18" s="34"/>
      <c r="Y18" s="34"/>
      <c r="Z18" s="34"/>
    </row>
    <row r="19" spans="1:26">
      <c r="A19" t="s">
        <v>422</v>
      </c>
      <c r="B19" t="s">
        <v>423</v>
      </c>
      <c r="C19" t="s">
        <v>54</v>
      </c>
      <c r="D19" t="s">
        <v>181</v>
      </c>
      <c r="F19" s="4">
        <v>202259350016</v>
      </c>
      <c r="G19" t="s">
        <v>178</v>
      </c>
      <c r="H19" t="s">
        <v>3</v>
      </c>
      <c r="I19" t="s">
        <v>165</v>
      </c>
      <c r="J19" s="11" t="s">
        <v>40</v>
      </c>
      <c r="K19" s="11" t="s">
        <v>47</v>
      </c>
      <c r="L19" s="34" t="s">
        <v>41</v>
      </c>
      <c r="M19" s="34"/>
      <c r="N19" s="11">
        <v>7</v>
      </c>
      <c r="O19" s="19">
        <v>0.64</v>
      </c>
      <c r="P19" s="19">
        <v>84</v>
      </c>
      <c r="Q19" s="19">
        <v>113</v>
      </c>
      <c r="R19" s="36">
        <f t="shared" si="0"/>
        <v>35.38461538461538</v>
      </c>
      <c r="S19" s="34">
        <v>6.5</v>
      </c>
      <c r="T19" s="34">
        <v>4.2</v>
      </c>
      <c r="U19" s="34"/>
      <c r="V19" s="34">
        <v>94</v>
      </c>
      <c r="W19" s="34">
        <v>79</v>
      </c>
      <c r="X19" s="34"/>
      <c r="Y19" s="34"/>
      <c r="Z19" s="34"/>
    </row>
    <row r="20" spans="1:26">
      <c r="A20" t="s">
        <v>424</v>
      </c>
      <c r="B20" t="s">
        <v>425</v>
      </c>
      <c r="C20" t="s">
        <v>58</v>
      </c>
      <c r="D20" t="s">
        <v>181</v>
      </c>
      <c r="F20" s="4">
        <v>202259350016</v>
      </c>
      <c r="G20" t="s">
        <v>193</v>
      </c>
      <c r="H20" t="s">
        <v>3</v>
      </c>
      <c r="I20" t="s">
        <v>165</v>
      </c>
      <c r="J20" s="11" t="s">
        <v>40</v>
      </c>
      <c r="K20" s="11" t="s">
        <v>40</v>
      </c>
      <c r="L20" s="34" t="s">
        <v>122</v>
      </c>
      <c r="M20" s="34"/>
      <c r="N20" s="11">
        <v>72</v>
      </c>
      <c r="O20" s="19">
        <v>1.26</v>
      </c>
      <c r="P20" s="19">
        <v>53</v>
      </c>
      <c r="Q20" s="19">
        <v>41</v>
      </c>
      <c r="R20" s="36">
        <f t="shared" si="0"/>
        <v>-32.203389830508463</v>
      </c>
      <c r="S20" s="34">
        <v>5.9</v>
      </c>
      <c r="T20" s="34">
        <v>7.8</v>
      </c>
      <c r="U20" s="34"/>
      <c r="V20" s="34">
        <v>9</v>
      </c>
      <c r="W20" s="34">
        <v>9</v>
      </c>
      <c r="X20" s="34"/>
      <c r="Y20" s="34"/>
      <c r="Z20" s="34"/>
    </row>
    <row r="21" spans="1:26">
      <c r="A21" t="s">
        <v>426</v>
      </c>
      <c r="B21" t="s">
        <v>427</v>
      </c>
      <c r="C21" t="s">
        <v>221</v>
      </c>
      <c r="D21" t="s">
        <v>181</v>
      </c>
      <c r="F21" s="4">
        <v>202259350137</v>
      </c>
      <c r="G21" t="s">
        <v>71</v>
      </c>
      <c r="H21" t="s">
        <v>3</v>
      </c>
      <c r="I21" t="s">
        <v>165</v>
      </c>
      <c r="J21" s="11" t="s">
        <v>47</v>
      </c>
      <c r="K21" s="11" t="s">
        <v>40</v>
      </c>
      <c r="L21" s="34" t="s">
        <v>41</v>
      </c>
      <c r="M21" s="34"/>
      <c r="N21" s="11">
        <v>44</v>
      </c>
      <c r="O21" s="19">
        <v>0.94</v>
      </c>
      <c r="P21" s="19">
        <v>54</v>
      </c>
      <c r="Q21" s="19">
        <v>57</v>
      </c>
      <c r="R21" s="36">
        <f t="shared" si="0"/>
        <v>21.359223300970882</v>
      </c>
      <c r="S21" s="34">
        <v>10.3</v>
      </c>
      <c r="T21" s="34">
        <v>8.1</v>
      </c>
      <c r="U21" s="34"/>
      <c r="V21" s="34">
        <v>53</v>
      </c>
      <c r="W21" s="34">
        <v>54</v>
      </c>
      <c r="X21" s="34"/>
      <c r="Y21" s="34"/>
      <c r="Z21" s="34"/>
    </row>
    <row r="22" spans="1:26">
      <c r="A22" t="s">
        <v>428</v>
      </c>
      <c r="B22" t="s">
        <v>429</v>
      </c>
      <c r="C22" t="s">
        <v>408</v>
      </c>
      <c r="D22" t="s">
        <v>181</v>
      </c>
      <c r="F22" s="4">
        <v>202259350137</v>
      </c>
      <c r="G22" t="s">
        <v>81</v>
      </c>
      <c r="H22" t="s">
        <v>3</v>
      </c>
      <c r="I22" t="s">
        <v>165</v>
      </c>
      <c r="J22" s="11" t="s">
        <v>40</v>
      </c>
      <c r="K22" s="11" t="s">
        <v>40</v>
      </c>
      <c r="L22" s="34" t="s">
        <v>41</v>
      </c>
      <c r="M22" s="34"/>
      <c r="N22" s="11">
        <v>48</v>
      </c>
      <c r="O22" s="19">
        <v>0.97</v>
      </c>
      <c r="P22" s="19">
        <v>81</v>
      </c>
      <c r="Q22" s="19">
        <v>66</v>
      </c>
      <c r="R22" s="36">
        <f t="shared" si="0"/>
        <v>41.935483870967744</v>
      </c>
      <c r="S22" s="34">
        <v>3.1</v>
      </c>
      <c r="T22" s="34">
        <v>1.8</v>
      </c>
      <c r="U22" s="34"/>
      <c r="V22" s="34">
        <v>90</v>
      </c>
      <c r="W22" s="34">
        <v>90</v>
      </c>
      <c r="X22" s="34"/>
      <c r="Y22" s="34"/>
      <c r="Z22" s="34"/>
    </row>
    <row r="23" spans="1:26">
      <c r="A23" t="s">
        <v>430</v>
      </c>
      <c r="B23" t="s">
        <v>431</v>
      </c>
      <c r="C23" t="s">
        <v>80</v>
      </c>
      <c r="D23" t="s">
        <v>260</v>
      </c>
      <c r="F23" s="4">
        <v>202702240096</v>
      </c>
      <c r="G23" t="s">
        <v>81</v>
      </c>
      <c r="H23" t="s">
        <v>3</v>
      </c>
      <c r="I23" s="60" t="s">
        <v>165</v>
      </c>
      <c r="J23" s="34" t="s">
        <v>47</v>
      </c>
      <c r="K23" s="34" t="s">
        <v>47</v>
      </c>
      <c r="L23" s="34" t="s">
        <v>41</v>
      </c>
      <c r="M23" s="34"/>
      <c r="N23" s="34"/>
      <c r="O23" s="34"/>
      <c r="P23" s="34"/>
      <c r="Q23" s="34">
        <v>60</v>
      </c>
      <c r="R23" s="34"/>
      <c r="S23" s="34"/>
      <c r="T23" s="34"/>
      <c r="U23" s="34">
        <v>60</v>
      </c>
      <c r="V23" s="34">
        <v>60</v>
      </c>
      <c r="W23" s="34"/>
      <c r="X23" s="34"/>
      <c r="Y23" s="34"/>
      <c r="Z23" s="34"/>
    </row>
    <row r="24" spans="1:26">
      <c r="A24" t="s">
        <v>432</v>
      </c>
      <c r="B24" t="s">
        <v>433</v>
      </c>
      <c r="C24" t="s">
        <v>95</v>
      </c>
      <c r="D24" t="s">
        <v>260</v>
      </c>
      <c r="F24" s="4">
        <v>202702240096</v>
      </c>
      <c r="G24" t="s">
        <v>96</v>
      </c>
      <c r="H24" t="s">
        <v>3</v>
      </c>
      <c r="I24" s="60" t="s">
        <v>165</v>
      </c>
      <c r="J24" s="34" t="s">
        <v>47</v>
      </c>
      <c r="K24" s="34" t="s">
        <v>47</v>
      </c>
      <c r="L24" s="34" t="s">
        <v>41</v>
      </c>
      <c r="M24" s="34"/>
      <c r="N24" s="34"/>
      <c r="O24" s="34"/>
      <c r="P24" s="34"/>
      <c r="Q24" s="34">
        <v>60</v>
      </c>
      <c r="R24" s="34"/>
      <c r="S24" s="34"/>
      <c r="T24" s="34"/>
      <c r="U24" s="34">
        <v>60</v>
      </c>
      <c r="V24" s="34">
        <v>60</v>
      </c>
      <c r="W24" s="34"/>
      <c r="X24" s="34"/>
      <c r="Y24" s="34"/>
      <c r="Z24" s="34"/>
    </row>
    <row r="25" spans="1:26">
      <c r="A25" t="s">
        <v>434</v>
      </c>
      <c r="B25" t="s">
        <v>435</v>
      </c>
      <c r="C25" t="s">
        <v>104</v>
      </c>
      <c r="D25" t="s">
        <v>260</v>
      </c>
      <c r="F25" s="4">
        <v>202702240096</v>
      </c>
      <c r="G25" t="s">
        <v>178</v>
      </c>
      <c r="H25" t="s">
        <v>3</v>
      </c>
      <c r="I25" s="60" t="s">
        <v>165</v>
      </c>
      <c r="J25" s="34" t="s">
        <v>47</v>
      </c>
      <c r="K25" s="34"/>
      <c r="L25" s="34" t="s">
        <v>41</v>
      </c>
      <c r="M25" s="34"/>
      <c r="N25" s="34"/>
      <c r="O25" s="34"/>
      <c r="P25" s="34"/>
      <c r="Q25" s="34">
        <v>57</v>
      </c>
      <c r="R25" s="34"/>
      <c r="S25" s="34"/>
      <c r="T25" s="34"/>
      <c r="U25" s="34">
        <v>60</v>
      </c>
      <c r="V25" s="34">
        <v>60</v>
      </c>
      <c r="W25" s="34"/>
      <c r="X25" s="34"/>
      <c r="Y25" s="34"/>
      <c r="Z25" s="34"/>
    </row>
    <row r="26" spans="1:26">
      <c r="A26" t="s">
        <v>436</v>
      </c>
      <c r="B26" t="s">
        <v>437</v>
      </c>
      <c r="C26" t="s">
        <v>74</v>
      </c>
      <c r="D26" t="s">
        <v>260</v>
      </c>
      <c r="F26" s="4">
        <v>202702240114</v>
      </c>
      <c r="G26" t="s">
        <v>71</v>
      </c>
      <c r="H26" t="s">
        <v>3</v>
      </c>
      <c r="I26" s="60" t="s">
        <v>165</v>
      </c>
      <c r="J26" s="34" t="s">
        <v>40</v>
      </c>
      <c r="K26" s="34" t="s">
        <v>40</v>
      </c>
      <c r="L26" s="34" t="s">
        <v>41</v>
      </c>
      <c r="M26" s="34"/>
      <c r="N26" s="34"/>
      <c r="O26" s="34"/>
      <c r="P26" s="34">
        <v>15</v>
      </c>
      <c r="Q26" s="34">
        <v>33.799999999999997</v>
      </c>
      <c r="R26" s="34"/>
      <c r="S26" s="34">
        <v>12.3</v>
      </c>
      <c r="T26" s="34">
        <v>11.2</v>
      </c>
      <c r="U26" s="34">
        <v>45.9</v>
      </c>
      <c r="V26" s="34">
        <v>46</v>
      </c>
      <c r="W26" s="34"/>
      <c r="X26" s="34"/>
      <c r="Y26" s="34"/>
      <c r="Z26" s="34"/>
    </row>
    <row r="27" spans="1:26">
      <c r="A27" t="s">
        <v>438</v>
      </c>
      <c r="B27" t="s">
        <v>439</v>
      </c>
      <c r="C27" t="s">
        <v>77</v>
      </c>
      <c r="D27" t="s">
        <v>260</v>
      </c>
      <c r="F27" s="4">
        <v>202702240114</v>
      </c>
      <c r="G27" t="s">
        <v>88</v>
      </c>
      <c r="H27" t="s">
        <v>3</v>
      </c>
      <c r="I27" s="60" t="s">
        <v>165</v>
      </c>
      <c r="J27" s="34" t="s">
        <v>47</v>
      </c>
      <c r="K27" s="34" t="s">
        <v>40</v>
      </c>
      <c r="L27" s="34" t="s">
        <v>41</v>
      </c>
      <c r="M27" s="34"/>
      <c r="N27" s="34"/>
      <c r="O27" s="34"/>
      <c r="P27" s="34">
        <v>27</v>
      </c>
      <c r="Q27" s="34">
        <v>56</v>
      </c>
      <c r="R27" s="34"/>
      <c r="S27" s="34">
        <v>8.4499999999999993</v>
      </c>
      <c r="T27" s="34">
        <v>5.0999999999999996</v>
      </c>
      <c r="U27" s="34">
        <v>50.3</v>
      </c>
      <c r="V27" s="34">
        <v>59.2</v>
      </c>
      <c r="W27" s="34"/>
      <c r="X27" s="34"/>
      <c r="Y27" s="34"/>
      <c r="Z27" s="34"/>
    </row>
    <row r="28" spans="1:26">
      <c r="A28" t="s">
        <v>440</v>
      </c>
      <c r="B28" t="s">
        <v>441</v>
      </c>
      <c r="C28" t="s">
        <v>205</v>
      </c>
      <c r="D28" t="s">
        <v>260</v>
      </c>
      <c r="F28" s="4">
        <v>202702240114</v>
      </c>
      <c r="G28" t="s">
        <v>96</v>
      </c>
      <c r="H28" t="s">
        <v>3</v>
      </c>
      <c r="I28" s="60" t="s">
        <v>165</v>
      </c>
      <c r="J28" s="34" t="s">
        <v>40</v>
      </c>
      <c r="K28" s="34" t="s">
        <v>47</v>
      </c>
      <c r="L28" s="34" t="s">
        <v>41</v>
      </c>
      <c r="M28" s="34"/>
      <c r="N28" s="34"/>
      <c r="O28" s="34"/>
      <c r="P28" s="34">
        <v>55.1</v>
      </c>
      <c r="Q28" s="34">
        <v>60</v>
      </c>
      <c r="R28" s="34"/>
      <c r="S28" s="34">
        <v>5.39</v>
      </c>
      <c r="T28" s="34">
        <v>3.22</v>
      </c>
      <c r="U28" s="34">
        <v>60</v>
      </c>
      <c r="V28" s="34">
        <v>48.6</v>
      </c>
      <c r="W28" s="34"/>
      <c r="X28" s="34"/>
      <c r="Y28" s="34"/>
      <c r="Z28" s="34"/>
    </row>
    <row r="29" spans="1:26">
      <c r="A29" t="s">
        <v>442</v>
      </c>
      <c r="B29" t="s">
        <v>443</v>
      </c>
      <c r="C29" t="s">
        <v>145</v>
      </c>
      <c r="D29" t="s">
        <v>260</v>
      </c>
      <c r="F29" s="4">
        <v>202702240114</v>
      </c>
      <c r="G29" t="s">
        <v>178</v>
      </c>
      <c r="H29" t="s">
        <v>3</v>
      </c>
      <c r="I29" s="60" t="s">
        <v>165</v>
      </c>
      <c r="J29" s="34" t="s">
        <v>47</v>
      </c>
      <c r="K29" s="34" t="s">
        <v>47</v>
      </c>
      <c r="L29" s="34" t="s">
        <v>41</v>
      </c>
      <c r="M29" s="34"/>
      <c r="N29" s="34"/>
      <c r="O29" s="34"/>
      <c r="P29" s="34"/>
      <c r="Q29" s="34">
        <v>53.2</v>
      </c>
      <c r="R29" s="34"/>
      <c r="S29" s="34"/>
      <c r="T29" s="34"/>
      <c r="U29" s="34">
        <v>61</v>
      </c>
      <c r="V29" s="34">
        <v>55.7</v>
      </c>
      <c r="W29" s="34"/>
      <c r="X29" s="34"/>
      <c r="Y29" s="34"/>
      <c r="Z29" s="34"/>
    </row>
    <row r="30" spans="1:26">
      <c r="A30" t="s">
        <v>444</v>
      </c>
      <c r="B30" t="s">
        <v>445</v>
      </c>
      <c r="C30" t="s">
        <v>134</v>
      </c>
      <c r="D30" t="s">
        <v>260</v>
      </c>
      <c r="F30" s="4">
        <v>202702240117</v>
      </c>
      <c r="G30" t="s">
        <v>81</v>
      </c>
      <c r="H30" t="s">
        <v>3</v>
      </c>
      <c r="I30" s="60" t="s">
        <v>165</v>
      </c>
      <c r="J30" s="34" t="s">
        <v>40</v>
      </c>
      <c r="K30" s="34" t="s">
        <v>47</v>
      </c>
      <c r="L30" s="34" t="s">
        <v>41</v>
      </c>
      <c r="M30" s="34"/>
      <c r="N30" s="34"/>
      <c r="O30" s="34"/>
      <c r="P30" s="34">
        <v>60</v>
      </c>
      <c r="Q30" s="34">
        <v>60</v>
      </c>
      <c r="R30" s="34"/>
      <c r="S30" s="34">
        <v>4</v>
      </c>
      <c r="T30" s="34">
        <v>1.59</v>
      </c>
      <c r="U30" s="34">
        <v>60</v>
      </c>
      <c r="V30" s="34">
        <v>60</v>
      </c>
      <c r="W30" s="34"/>
      <c r="X30" s="34"/>
      <c r="Y30" s="34"/>
      <c r="Z30" s="34"/>
    </row>
    <row r="31" spans="1:26">
      <c r="A31" t="s">
        <v>446</v>
      </c>
      <c r="B31" t="s">
        <v>447</v>
      </c>
      <c r="C31" t="s">
        <v>50</v>
      </c>
      <c r="D31" t="s">
        <v>260</v>
      </c>
      <c r="F31" s="4">
        <v>202702240117</v>
      </c>
      <c r="G31" t="s">
        <v>92</v>
      </c>
      <c r="H31" t="s">
        <v>3</v>
      </c>
      <c r="I31" s="60" t="s">
        <v>165</v>
      </c>
      <c r="J31" s="34" t="s">
        <v>40</v>
      </c>
      <c r="K31" s="34" t="s">
        <v>40</v>
      </c>
      <c r="L31" s="34" t="s">
        <v>41</v>
      </c>
      <c r="M31" s="34"/>
      <c r="N31" s="34"/>
      <c r="O31" s="34"/>
      <c r="P31" s="34">
        <v>15</v>
      </c>
      <c r="Q31" s="34">
        <v>43</v>
      </c>
      <c r="R31" s="34"/>
      <c r="S31" s="34">
        <v>7.8</v>
      </c>
      <c r="T31" s="34">
        <v>7.4</v>
      </c>
      <c r="U31" s="34">
        <v>44</v>
      </c>
      <c r="V31" s="34">
        <v>60</v>
      </c>
      <c r="W31" s="34"/>
      <c r="X31" s="34"/>
      <c r="Y31" s="34"/>
      <c r="Z31" s="34"/>
    </row>
    <row r="32" spans="1:26">
      <c r="A32" s="32" t="s">
        <v>448</v>
      </c>
      <c r="B32" s="32" t="s">
        <v>449</v>
      </c>
      <c r="C32" s="32" t="s">
        <v>91</v>
      </c>
      <c r="D32" s="32" t="s">
        <v>279</v>
      </c>
      <c r="F32" s="4">
        <v>203496240001</v>
      </c>
      <c r="G32" s="32" t="s">
        <v>92</v>
      </c>
      <c r="H32" s="32" t="s">
        <v>3</v>
      </c>
      <c r="I32" s="60" t="s">
        <v>165</v>
      </c>
      <c r="J32" s="34" t="s">
        <v>47</v>
      </c>
      <c r="K32" s="34" t="s">
        <v>40</v>
      </c>
      <c r="L32" s="34" t="s">
        <v>41</v>
      </c>
      <c r="M32" s="34" t="s">
        <v>450</v>
      </c>
      <c r="N32" s="34"/>
      <c r="O32" s="34"/>
      <c r="P32" s="34">
        <v>36.5</v>
      </c>
      <c r="Q32" s="34">
        <v>35</v>
      </c>
      <c r="R32" s="34"/>
      <c r="S32" s="34">
        <v>7.18</v>
      </c>
      <c r="T32" s="34">
        <v>6.46</v>
      </c>
      <c r="U32" s="34">
        <v>53.4</v>
      </c>
      <c r="V32" s="34">
        <v>39</v>
      </c>
      <c r="W32" s="34"/>
      <c r="X32" s="34"/>
      <c r="Y32" s="34"/>
      <c r="Z32" s="34"/>
    </row>
    <row r="33" spans="1:26">
      <c r="A33" s="32" t="s">
        <v>451</v>
      </c>
      <c r="B33" s="32" t="s">
        <v>452</v>
      </c>
      <c r="C33" s="32" t="s">
        <v>100</v>
      </c>
      <c r="D33" s="32" t="s">
        <v>279</v>
      </c>
      <c r="F33" s="4">
        <v>203496240001</v>
      </c>
      <c r="G33" s="32" t="s">
        <v>101</v>
      </c>
      <c r="H33" s="32" t="s">
        <v>3</v>
      </c>
      <c r="I33" s="60" t="s">
        <v>165</v>
      </c>
      <c r="J33" s="34" t="s">
        <v>40</v>
      </c>
      <c r="K33" s="34" t="s">
        <v>40</v>
      </c>
      <c r="L33" s="34" t="s">
        <v>41</v>
      </c>
      <c r="M33" s="34"/>
      <c r="N33" s="34"/>
      <c r="O33" s="34"/>
      <c r="P33" s="34">
        <v>17.899999999999999</v>
      </c>
      <c r="Q33" s="34">
        <v>53.2</v>
      </c>
      <c r="R33" s="34"/>
      <c r="S33" s="34">
        <v>10.7</v>
      </c>
      <c r="T33" s="34">
        <v>6.6</v>
      </c>
      <c r="U33" s="34">
        <v>41.9</v>
      </c>
      <c r="V33" s="34">
        <v>47.3</v>
      </c>
      <c r="W33" s="34"/>
      <c r="X33" s="34"/>
      <c r="Y33" s="34"/>
      <c r="Z33" s="34"/>
    </row>
    <row r="34" spans="1:26">
      <c r="A34" s="32" t="s">
        <v>453</v>
      </c>
      <c r="B34" s="32" t="s">
        <v>454</v>
      </c>
      <c r="C34" s="32" t="s">
        <v>84</v>
      </c>
      <c r="D34" s="32" t="s">
        <v>279</v>
      </c>
      <c r="F34" s="4">
        <v>203496240001</v>
      </c>
      <c r="G34" s="32" t="s">
        <v>193</v>
      </c>
      <c r="H34" s="32" t="s">
        <v>3</v>
      </c>
      <c r="I34" s="60" t="s">
        <v>165</v>
      </c>
      <c r="J34" s="34" t="s">
        <v>40</v>
      </c>
      <c r="K34" s="34" t="s">
        <v>40</v>
      </c>
      <c r="L34" s="34" t="s">
        <v>41</v>
      </c>
      <c r="M34" s="34"/>
      <c r="N34" s="34"/>
      <c r="O34" s="34"/>
      <c r="P34" s="34">
        <v>26.7</v>
      </c>
      <c r="Q34" s="34">
        <v>52.9</v>
      </c>
      <c r="R34" s="34"/>
      <c r="S34" s="34">
        <v>14.6</v>
      </c>
      <c r="T34" s="34">
        <v>14.2</v>
      </c>
      <c r="U34" s="34">
        <v>64</v>
      </c>
      <c r="V34" s="34">
        <v>57.5</v>
      </c>
      <c r="W34" s="34"/>
      <c r="X34" s="34"/>
      <c r="Y34" s="34"/>
      <c r="Z34" s="34"/>
    </row>
    <row r="35" spans="1:26">
      <c r="A35" s="32" t="s">
        <v>455</v>
      </c>
      <c r="B35" s="32" t="s">
        <v>456</v>
      </c>
      <c r="C35" s="32" t="s">
        <v>66</v>
      </c>
      <c r="D35" s="32" t="s">
        <v>279</v>
      </c>
      <c r="E35" s="32"/>
      <c r="F35" s="4">
        <v>203496240002</v>
      </c>
      <c r="G35" s="32" t="s">
        <v>81</v>
      </c>
      <c r="H35" s="32" t="s">
        <v>3</v>
      </c>
      <c r="I35" s="60" t="s">
        <v>165</v>
      </c>
      <c r="J35" s="34" t="s">
        <v>40</v>
      </c>
      <c r="K35" s="34" t="s">
        <v>40</v>
      </c>
      <c r="L35" s="34" t="s">
        <v>41</v>
      </c>
      <c r="M35" s="34"/>
      <c r="N35" s="34"/>
      <c r="O35" s="34"/>
      <c r="P35" s="34">
        <v>15</v>
      </c>
      <c r="Q35" s="34">
        <v>23.5</v>
      </c>
      <c r="R35" s="34"/>
      <c r="S35" s="34">
        <v>6.97</v>
      </c>
      <c r="T35" s="34">
        <v>9.1199999999999992</v>
      </c>
      <c r="U35" s="34">
        <v>44.5</v>
      </c>
      <c r="V35" s="34">
        <v>48.9</v>
      </c>
      <c r="W35" s="34"/>
      <c r="X35" s="34"/>
      <c r="Y35" s="34"/>
      <c r="Z35" s="34"/>
    </row>
    <row r="36" spans="1:26">
      <c r="A36" s="32" t="s">
        <v>457</v>
      </c>
      <c r="B36" s="32" t="s">
        <v>458</v>
      </c>
      <c r="C36" s="32" t="s">
        <v>129</v>
      </c>
      <c r="D36" s="32" t="s">
        <v>279</v>
      </c>
      <c r="E36" s="32"/>
      <c r="F36" s="4">
        <v>203496240002</v>
      </c>
      <c r="G36" s="32" t="s">
        <v>92</v>
      </c>
      <c r="H36" s="32" t="s">
        <v>3</v>
      </c>
      <c r="I36" s="60" t="s">
        <v>165</v>
      </c>
      <c r="J36" s="34" t="s">
        <v>40</v>
      </c>
      <c r="K36" s="34" t="s">
        <v>47</v>
      </c>
      <c r="L36" s="34" t="s">
        <v>41</v>
      </c>
      <c r="M36" s="34"/>
      <c r="N36" s="34"/>
      <c r="O36" s="34"/>
      <c r="P36" s="34">
        <v>46.3</v>
      </c>
      <c r="Q36" s="34">
        <v>49.1</v>
      </c>
      <c r="R36" s="34"/>
      <c r="S36" s="34">
        <v>6.43</v>
      </c>
      <c r="T36" s="34">
        <v>6.14</v>
      </c>
      <c r="U36" s="34">
        <v>62</v>
      </c>
      <c r="V36" s="34">
        <v>65</v>
      </c>
      <c r="W36" s="34"/>
      <c r="X36" s="34"/>
      <c r="Y36" s="34"/>
      <c r="Z36" s="34"/>
    </row>
    <row r="37" spans="1:26">
      <c r="A37" s="32" t="s">
        <v>459</v>
      </c>
      <c r="B37" s="32" t="s">
        <v>460</v>
      </c>
      <c r="C37" s="32" t="s">
        <v>205</v>
      </c>
      <c r="D37" s="32" t="s">
        <v>279</v>
      </c>
      <c r="E37" s="32"/>
      <c r="F37" s="4">
        <v>203496240002</v>
      </c>
      <c r="G37" s="32" t="s">
        <v>96</v>
      </c>
      <c r="H37" s="32" t="s">
        <v>3</v>
      </c>
      <c r="I37" s="60" t="s">
        <v>165</v>
      </c>
      <c r="J37" s="34" t="s">
        <v>47</v>
      </c>
      <c r="K37" s="34" t="s">
        <v>40</v>
      </c>
      <c r="L37" s="34" t="s">
        <v>41</v>
      </c>
      <c r="M37" s="34"/>
      <c r="N37" s="34"/>
      <c r="O37" s="34"/>
      <c r="P37" s="34">
        <v>44.5</v>
      </c>
      <c r="Q37" s="34">
        <v>62</v>
      </c>
      <c r="R37" s="34"/>
      <c r="S37" s="34">
        <v>4.05</v>
      </c>
      <c r="T37" s="34">
        <v>4.3099999999999996</v>
      </c>
      <c r="U37" s="34">
        <v>63</v>
      </c>
      <c r="V37" s="34">
        <v>65</v>
      </c>
      <c r="W37" s="34"/>
      <c r="X37" s="34"/>
      <c r="Y37" s="34"/>
      <c r="Z37" s="34"/>
    </row>
    <row r="38" spans="1:26">
      <c r="A38" s="32" t="s">
        <v>461</v>
      </c>
      <c r="B38" s="32" t="s">
        <v>462</v>
      </c>
      <c r="C38" s="32" t="s">
        <v>140</v>
      </c>
      <c r="D38" s="32" t="s">
        <v>279</v>
      </c>
      <c r="F38" s="4">
        <v>203496240002</v>
      </c>
      <c r="G38" s="32" t="s">
        <v>193</v>
      </c>
      <c r="H38" s="32" t="s">
        <v>3</v>
      </c>
      <c r="I38" s="60" t="s">
        <v>165</v>
      </c>
      <c r="J38" s="34" t="s">
        <v>47</v>
      </c>
      <c r="K38" s="34" t="s">
        <v>40</v>
      </c>
      <c r="L38" s="34" t="s">
        <v>41</v>
      </c>
      <c r="M38" s="34"/>
      <c r="N38" s="34"/>
      <c r="O38" s="34"/>
      <c r="P38" s="34">
        <v>44.5</v>
      </c>
      <c r="Q38" s="34">
        <v>62</v>
      </c>
      <c r="R38" s="34"/>
      <c r="S38" s="34">
        <v>4.05</v>
      </c>
      <c r="T38" s="34">
        <v>4.3099999999999996</v>
      </c>
      <c r="U38" s="34">
        <v>63</v>
      </c>
      <c r="V38" s="34">
        <v>65</v>
      </c>
      <c r="W38" s="34"/>
      <c r="X38" s="34"/>
      <c r="Y38" s="34"/>
      <c r="Z38" s="34"/>
    </row>
    <row r="39" spans="1:26">
      <c r="A39" s="32" t="s">
        <v>463</v>
      </c>
      <c r="B39" s="32" t="s">
        <v>464</v>
      </c>
      <c r="C39" s="32" t="s">
        <v>134</v>
      </c>
      <c r="D39" s="32" t="s">
        <v>292</v>
      </c>
      <c r="F39" s="4">
        <v>203504430032</v>
      </c>
      <c r="G39" s="32" t="s">
        <v>81</v>
      </c>
      <c r="H39" s="32" t="s">
        <v>3</v>
      </c>
      <c r="I39" s="60" t="s">
        <v>165</v>
      </c>
      <c r="J39" s="34" t="s">
        <v>40</v>
      </c>
      <c r="K39" s="34" t="s">
        <v>47</v>
      </c>
      <c r="L39" s="34" t="s">
        <v>41</v>
      </c>
      <c r="M39" s="34"/>
      <c r="N39" s="34"/>
      <c r="O39" s="34"/>
      <c r="P39" s="34">
        <v>54.1</v>
      </c>
      <c r="Q39" s="34">
        <v>56.6</v>
      </c>
      <c r="R39" s="34"/>
      <c r="S39" s="34">
        <v>10.9</v>
      </c>
      <c r="T39" s="34">
        <v>7.09</v>
      </c>
      <c r="U39" s="34">
        <v>64</v>
      </c>
      <c r="V39" s="34">
        <v>63</v>
      </c>
      <c r="W39" s="34"/>
      <c r="X39" s="34"/>
      <c r="Y39" s="34"/>
      <c r="Z39" s="34"/>
    </row>
    <row r="40" spans="1:26">
      <c r="A40" s="32" t="s">
        <v>465</v>
      </c>
      <c r="B40" s="32" t="s">
        <v>466</v>
      </c>
      <c r="C40" s="32" t="s">
        <v>50</v>
      </c>
      <c r="D40" s="32" t="s">
        <v>292</v>
      </c>
      <c r="F40" s="4">
        <v>203504430032</v>
      </c>
      <c r="G40" s="32" t="s">
        <v>92</v>
      </c>
      <c r="H40" s="32" t="s">
        <v>3</v>
      </c>
      <c r="I40" s="60" t="s">
        <v>165</v>
      </c>
      <c r="J40" s="34" t="s">
        <v>47</v>
      </c>
      <c r="K40" s="34" t="s">
        <v>47</v>
      </c>
      <c r="L40" s="34" t="s">
        <v>41</v>
      </c>
      <c r="M40" s="34"/>
      <c r="N40" s="34"/>
      <c r="O40" s="34"/>
      <c r="P40" s="34">
        <v>33</v>
      </c>
      <c r="Q40" s="34">
        <v>12</v>
      </c>
      <c r="R40" s="34"/>
      <c r="S40" s="34">
        <v>14.5</v>
      </c>
      <c r="T40" s="34">
        <v>11.6</v>
      </c>
      <c r="U40" s="34">
        <v>62</v>
      </c>
      <c r="V40" s="34">
        <v>62</v>
      </c>
      <c r="W40" s="34"/>
      <c r="X40" s="34"/>
      <c r="Y40" s="34"/>
      <c r="Z40" s="34"/>
    </row>
    <row r="41" spans="1:26">
      <c r="A41" s="32" t="s">
        <v>467</v>
      </c>
      <c r="B41" s="32" t="s">
        <v>468</v>
      </c>
      <c r="C41" s="32" t="s">
        <v>45</v>
      </c>
      <c r="D41" s="32" t="s">
        <v>292</v>
      </c>
      <c r="F41" s="4">
        <v>203504430032</v>
      </c>
      <c r="G41" s="32" t="s">
        <v>101</v>
      </c>
      <c r="H41" s="32" t="s">
        <v>3</v>
      </c>
      <c r="I41" s="60" t="s">
        <v>165</v>
      </c>
      <c r="J41" s="34" t="s">
        <v>40</v>
      </c>
      <c r="K41" s="34" t="s">
        <v>40</v>
      </c>
      <c r="L41" s="34" t="s">
        <v>41</v>
      </c>
      <c r="M41" s="34"/>
      <c r="N41" s="34"/>
      <c r="O41" s="34"/>
      <c r="P41" s="34">
        <v>45</v>
      </c>
      <c r="Q41" s="34">
        <v>15</v>
      </c>
      <c r="R41" s="34"/>
      <c r="S41" s="34">
        <v>12.9</v>
      </c>
      <c r="T41" s="34">
        <v>9.8000000000000007</v>
      </c>
      <c r="U41" s="34">
        <v>56.5</v>
      </c>
      <c r="V41" s="34">
        <v>62</v>
      </c>
      <c r="W41" s="34"/>
      <c r="X41" s="34"/>
      <c r="Y41" s="34"/>
      <c r="Z41" s="34"/>
    </row>
    <row r="42" spans="1:26">
      <c r="A42" s="32" t="s">
        <v>469</v>
      </c>
      <c r="B42" s="32" t="s">
        <v>470</v>
      </c>
      <c r="C42" s="32" t="s">
        <v>58</v>
      </c>
      <c r="D42" s="32" t="s">
        <v>292</v>
      </c>
      <c r="F42" s="4">
        <v>203504430032</v>
      </c>
      <c r="G42" s="32" t="s">
        <v>193</v>
      </c>
      <c r="H42" s="32" t="s">
        <v>3</v>
      </c>
      <c r="I42" s="60" t="s">
        <v>165</v>
      </c>
      <c r="J42" s="34" t="s">
        <v>47</v>
      </c>
      <c r="K42" s="34" t="s">
        <v>40</v>
      </c>
      <c r="L42" s="34" t="s">
        <v>41</v>
      </c>
      <c r="M42" s="34"/>
      <c r="N42" s="34"/>
      <c r="O42" s="34"/>
      <c r="P42" s="34">
        <v>16.600000000000001</v>
      </c>
      <c r="Q42" s="34">
        <v>15</v>
      </c>
      <c r="R42" s="34"/>
      <c r="S42" s="34">
        <v>8</v>
      </c>
      <c r="T42" s="34">
        <v>9.9</v>
      </c>
      <c r="U42" s="34">
        <v>61</v>
      </c>
      <c r="V42" s="34">
        <v>62</v>
      </c>
      <c r="W42" s="34"/>
      <c r="X42" s="34"/>
      <c r="Y42" s="34"/>
      <c r="Z42" s="34"/>
    </row>
    <row r="43" spans="1:26">
      <c r="A43" s="32" t="s">
        <v>471</v>
      </c>
      <c r="B43" s="32" t="s">
        <v>472</v>
      </c>
      <c r="C43" s="32" t="s">
        <v>408</v>
      </c>
      <c r="D43" s="32" t="s">
        <v>292</v>
      </c>
      <c r="F43" s="4">
        <v>203504430044</v>
      </c>
      <c r="G43" s="32" t="s">
        <v>81</v>
      </c>
      <c r="H43" s="32" t="s">
        <v>3</v>
      </c>
      <c r="I43" s="60" t="s">
        <v>165</v>
      </c>
      <c r="J43" s="34" t="s">
        <v>47</v>
      </c>
      <c r="K43" s="34" t="s">
        <v>40</v>
      </c>
      <c r="L43" s="34" t="s">
        <v>41</v>
      </c>
      <c r="M43" s="34" t="s">
        <v>473</v>
      </c>
      <c r="N43" s="34">
        <v>76</v>
      </c>
      <c r="O43" s="34"/>
      <c r="P43" s="34">
        <v>15</v>
      </c>
      <c r="Q43" s="34">
        <v>12</v>
      </c>
      <c r="R43" s="34"/>
      <c r="S43" s="34">
        <v>13.1</v>
      </c>
      <c r="T43" s="34">
        <v>16.100000000000001</v>
      </c>
      <c r="U43" s="34">
        <v>32</v>
      </c>
      <c r="V43" s="34">
        <v>28.6</v>
      </c>
      <c r="W43" s="34"/>
      <c r="X43" s="34"/>
      <c r="Y43" s="34"/>
      <c r="Z43" s="34"/>
    </row>
    <row r="44" spans="1:26">
      <c r="A44" s="32" t="s">
        <v>474</v>
      </c>
      <c r="B44" s="32" t="s">
        <v>475</v>
      </c>
      <c r="C44" s="32" t="s">
        <v>223</v>
      </c>
      <c r="D44" s="32" t="s">
        <v>292</v>
      </c>
      <c r="F44" s="4">
        <v>203504430044</v>
      </c>
      <c r="G44" s="32" t="s">
        <v>92</v>
      </c>
      <c r="H44" s="32" t="s">
        <v>3</v>
      </c>
      <c r="I44" s="60" t="s">
        <v>165</v>
      </c>
      <c r="J44" s="34" t="s">
        <v>40</v>
      </c>
      <c r="K44" t="s">
        <v>47</v>
      </c>
      <c r="L44" s="34" t="s">
        <v>41</v>
      </c>
      <c r="M44" s="34"/>
      <c r="N44" s="34">
        <v>70</v>
      </c>
      <c r="O44" s="34"/>
      <c r="P44" s="34">
        <v>15.3</v>
      </c>
      <c r="Q44" s="34">
        <v>58</v>
      </c>
      <c r="R44" s="34"/>
      <c r="S44" s="34">
        <v>6.8</v>
      </c>
      <c r="T44" s="34">
        <v>5.9</v>
      </c>
      <c r="U44" s="34">
        <v>52</v>
      </c>
      <c r="V44" s="34">
        <v>62</v>
      </c>
      <c r="W44" s="34"/>
      <c r="X44" s="34"/>
      <c r="Y44" s="34"/>
      <c r="Z44" s="34"/>
    </row>
    <row r="45" spans="1:26">
      <c r="A45" s="32" t="s">
        <v>476</v>
      </c>
      <c r="B45" s="32" t="s">
        <v>477</v>
      </c>
      <c r="C45" s="32" t="s">
        <v>257</v>
      </c>
      <c r="D45" s="32" t="s">
        <v>292</v>
      </c>
      <c r="F45" s="4">
        <v>203504430044</v>
      </c>
      <c r="G45" s="32" t="s">
        <v>101</v>
      </c>
      <c r="H45" s="32" t="s">
        <v>3</v>
      </c>
      <c r="I45" s="60" t="s">
        <v>165</v>
      </c>
      <c r="J45" s="34" t="s">
        <v>40</v>
      </c>
      <c r="K45" s="34" t="s">
        <v>47</v>
      </c>
      <c r="L45" s="34" t="s">
        <v>41</v>
      </c>
      <c r="M45" s="34"/>
      <c r="N45" s="34">
        <v>13</v>
      </c>
      <c r="O45" s="34"/>
      <c r="P45" s="34">
        <v>60</v>
      </c>
      <c r="Q45" s="34">
        <v>60</v>
      </c>
      <c r="R45" s="34"/>
      <c r="S45" s="34">
        <v>2.6</v>
      </c>
      <c r="T45" s="34">
        <v>1.2</v>
      </c>
      <c r="U45" s="34">
        <v>60</v>
      </c>
      <c r="V45" s="34">
        <v>60</v>
      </c>
      <c r="W45" s="34"/>
      <c r="X45" s="34"/>
      <c r="Y45" s="34"/>
      <c r="Z45" s="34"/>
    </row>
    <row r="46" spans="1:26">
      <c r="A46" t="s">
        <v>478</v>
      </c>
      <c r="B46" t="s">
        <v>479</v>
      </c>
      <c r="F46" s="4">
        <v>204001300103</v>
      </c>
      <c r="G46" t="s">
        <v>81</v>
      </c>
      <c r="H46" s="32" t="s">
        <v>3</v>
      </c>
      <c r="I46" s="60" t="s">
        <v>165</v>
      </c>
      <c r="J46" s="34" t="s">
        <v>40</v>
      </c>
      <c r="K46" s="34" t="s">
        <v>47</v>
      </c>
      <c r="L46" s="34" t="s">
        <v>41</v>
      </c>
      <c r="M46" s="34"/>
      <c r="N46" s="34">
        <v>13</v>
      </c>
      <c r="O46" s="34"/>
      <c r="P46" s="34">
        <v>60</v>
      </c>
      <c r="Q46" s="34">
        <v>60</v>
      </c>
      <c r="R46" s="34"/>
      <c r="S46" s="34">
        <v>2.6</v>
      </c>
      <c r="T46" s="34">
        <v>1.2</v>
      </c>
      <c r="U46" s="34">
        <v>60</v>
      </c>
      <c r="V46" s="34">
        <v>60</v>
      </c>
      <c r="W46" s="34"/>
      <c r="X46" s="34"/>
      <c r="Y46" s="34"/>
      <c r="Z46" s="34"/>
    </row>
    <row r="47" spans="1:26">
      <c r="A47" s="62" t="s">
        <v>480</v>
      </c>
      <c r="B47" s="62" t="s">
        <v>481</v>
      </c>
      <c r="F47" s="4">
        <v>204001300103</v>
      </c>
      <c r="G47" t="s">
        <v>92</v>
      </c>
      <c r="H47" s="32" t="s">
        <v>3</v>
      </c>
      <c r="I47" s="60" t="s">
        <v>165</v>
      </c>
      <c r="J47" s="34" t="s">
        <v>47</v>
      </c>
      <c r="K47" s="34" t="s">
        <v>47</v>
      </c>
      <c r="L47" s="34" t="s">
        <v>41</v>
      </c>
      <c r="M47" s="34"/>
      <c r="N47" s="34">
        <v>46</v>
      </c>
      <c r="O47" s="34"/>
      <c r="P47" s="34">
        <v>35</v>
      </c>
      <c r="Q47" s="34">
        <v>57.2</v>
      </c>
      <c r="R47" s="34"/>
      <c r="S47" s="34">
        <v>6.7</v>
      </c>
      <c r="T47" s="34">
        <v>2.2999999999999998</v>
      </c>
      <c r="U47" s="34">
        <v>53.1</v>
      </c>
      <c r="V47" s="34"/>
      <c r="W47" s="34"/>
      <c r="X47" s="34"/>
      <c r="Y47" s="34"/>
      <c r="Z47" s="34"/>
    </row>
    <row r="48" spans="1:26" ht="15" customHeight="1">
      <c r="A48" s="62" t="s">
        <v>482</v>
      </c>
      <c r="B48" s="62" t="s">
        <v>483</v>
      </c>
      <c r="F48" s="4">
        <v>204001300103</v>
      </c>
      <c r="G48" t="s">
        <v>193</v>
      </c>
      <c r="H48" s="32" t="s">
        <v>3</v>
      </c>
      <c r="I48" s="60" t="s">
        <v>165</v>
      </c>
      <c r="J48" s="34" t="s">
        <v>47</v>
      </c>
      <c r="K48" s="34" t="s">
        <v>47</v>
      </c>
      <c r="L48" s="34" t="s">
        <v>41</v>
      </c>
      <c r="M48" s="34"/>
      <c r="N48" s="34">
        <v>37</v>
      </c>
      <c r="O48" s="34"/>
      <c r="P48" s="34">
        <v>13</v>
      </c>
      <c r="Q48" s="34">
        <v>42.9</v>
      </c>
      <c r="R48" s="34"/>
      <c r="S48" s="34">
        <v>9.4</v>
      </c>
      <c r="T48" s="34">
        <v>8.1999999999999993</v>
      </c>
      <c r="U48" s="34">
        <v>62</v>
      </c>
      <c r="V48" s="34">
        <v>63.4</v>
      </c>
      <c r="W48" s="34"/>
      <c r="X48" s="34"/>
      <c r="Y48" s="34"/>
      <c r="Z48" s="34"/>
    </row>
    <row r="49" spans="1:26">
      <c r="A49" t="s">
        <v>484</v>
      </c>
      <c r="B49" t="s">
        <v>485</v>
      </c>
      <c r="F49" s="4">
        <v>204001350107</v>
      </c>
      <c r="G49" t="s">
        <v>81</v>
      </c>
      <c r="H49" s="32" t="s">
        <v>3</v>
      </c>
      <c r="I49" s="60" t="s">
        <v>165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t="s">
        <v>486</v>
      </c>
      <c r="B50" t="s">
        <v>487</v>
      </c>
      <c r="F50" s="4">
        <v>204001350107</v>
      </c>
      <c r="G50" t="s">
        <v>92</v>
      </c>
      <c r="H50" s="32" t="s">
        <v>3</v>
      </c>
      <c r="I50" s="60" t="s">
        <v>165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DF9A-53EB-4C1F-93D6-76BD0AA2BEEC}">
  <dimension ref="A1:AA140"/>
  <sheetViews>
    <sheetView workbookViewId="0">
      <selection sqref="A1:XFD1"/>
    </sheetView>
  </sheetViews>
  <sheetFormatPr defaultColWidth="9.140625" defaultRowHeight="14.45"/>
  <cols>
    <col min="5" max="5" width="26.42578125" customWidth="1"/>
    <col min="6" max="6" width="13.140625" customWidth="1"/>
    <col min="7" max="7" width="15.28515625" customWidth="1"/>
  </cols>
  <sheetData>
    <row r="1" spans="1:27" s="105" customFormat="1" ht="43.15">
      <c r="A1" s="105" t="s">
        <v>488</v>
      </c>
      <c r="B1" s="105" t="s">
        <v>376</v>
      </c>
      <c r="C1" s="105" t="s">
        <v>377</v>
      </c>
      <c r="D1" s="105" t="s">
        <v>378</v>
      </c>
      <c r="E1" s="116" t="s">
        <v>380</v>
      </c>
      <c r="F1" s="105" t="s">
        <v>381</v>
      </c>
      <c r="G1" s="106" t="s">
        <v>13</v>
      </c>
      <c r="H1" s="106" t="s">
        <v>14</v>
      </c>
      <c r="I1" s="107" t="s">
        <v>15</v>
      </c>
      <c r="J1" s="107" t="s">
        <v>16</v>
      </c>
      <c r="K1" s="107" t="s">
        <v>17</v>
      </c>
      <c r="L1" s="108" t="s">
        <v>18</v>
      </c>
      <c r="M1" s="107" t="s">
        <v>19</v>
      </c>
      <c r="N1" s="107" t="s">
        <v>20</v>
      </c>
      <c r="O1" s="107" t="s">
        <v>21</v>
      </c>
      <c r="P1" s="107" t="s">
        <v>22</v>
      </c>
      <c r="Q1" s="107" t="s">
        <v>23</v>
      </c>
      <c r="R1" s="107" t="s">
        <v>24</v>
      </c>
      <c r="S1" s="107" t="s">
        <v>25</v>
      </c>
      <c r="T1" s="109" t="s">
        <v>26</v>
      </c>
      <c r="U1" s="109" t="s">
        <v>27</v>
      </c>
      <c r="V1" s="109" t="s">
        <v>28</v>
      </c>
      <c r="W1" s="109" t="s">
        <v>29</v>
      </c>
      <c r="X1" s="109" t="s">
        <v>30</v>
      </c>
      <c r="Y1" s="109" t="s">
        <v>31</v>
      </c>
      <c r="Z1" s="10" t="s">
        <v>32</v>
      </c>
      <c r="AA1" s="10" t="s">
        <v>489</v>
      </c>
    </row>
    <row r="2" spans="1:27" s="76" customFormat="1">
      <c r="A2" s="110" t="s">
        <v>490</v>
      </c>
      <c r="B2" s="103" t="s">
        <v>491</v>
      </c>
      <c r="C2" s="103" t="s">
        <v>54</v>
      </c>
      <c r="D2" s="103" t="s">
        <v>492</v>
      </c>
      <c r="E2" s="104">
        <v>202702240054</v>
      </c>
      <c r="F2" s="103" t="s">
        <v>178</v>
      </c>
      <c r="G2" s="103" t="s">
        <v>4</v>
      </c>
      <c r="H2" s="103" t="s">
        <v>165</v>
      </c>
      <c r="I2" s="78" t="s">
        <v>47</v>
      </c>
      <c r="J2" s="78" t="s">
        <v>40</v>
      </c>
      <c r="K2" s="80" t="s">
        <v>41</v>
      </c>
      <c r="L2" s="81"/>
      <c r="M2" s="78">
        <v>81</v>
      </c>
      <c r="N2" s="82">
        <v>1.39</v>
      </c>
      <c r="O2" s="83">
        <v>26.5</v>
      </c>
      <c r="P2" s="83">
        <v>12.6</v>
      </c>
      <c r="Q2" s="84">
        <f t="shared" ref="Q2:Q10" si="0">(((R2-S2)*100)/R2)</f>
        <v>14.793577981651385</v>
      </c>
      <c r="R2" s="80">
        <v>8.7200000000000006</v>
      </c>
      <c r="S2" s="80">
        <v>7.43</v>
      </c>
      <c r="T2" s="84">
        <v>9</v>
      </c>
      <c r="U2" s="84">
        <v>5</v>
      </c>
      <c r="V2" s="84">
        <v>5</v>
      </c>
      <c r="W2" s="84">
        <v>5</v>
      </c>
      <c r="X2" s="84"/>
      <c r="Y2" s="84"/>
      <c r="Z2" s="78">
        <v>1</v>
      </c>
      <c r="AA2" s="78" t="s">
        <v>42</v>
      </c>
    </row>
    <row r="3" spans="1:27" s="76" customFormat="1">
      <c r="A3" s="110" t="s">
        <v>493</v>
      </c>
      <c r="B3" s="103" t="s">
        <v>494</v>
      </c>
      <c r="C3" s="103" t="s">
        <v>254</v>
      </c>
      <c r="D3" s="103" t="s">
        <v>492</v>
      </c>
      <c r="E3" s="104">
        <v>202702240079</v>
      </c>
      <c r="F3" s="103" t="s">
        <v>96</v>
      </c>
      <c r="G3" s="103" t="s">
        <v>4</v>
      </c>
      <c r="H3" s="103" t="s">
        <v>165</v>
      </c>
      <c r="I3" s="78" t="s">
        <v>40</v>
      </c>
      <c r="J3" s="78" t="s">
        <v>40</v>
      </c>
      <c r="K3" s="80" t="s">
        <v>41</v>
      </c>
      <c r="L3" s="81"/>
      <c r="M3" s="78">
        <v>31</v>
      </c>
      <c r="N3" s="82">
        <v>0.82</v>
      </c>
      <c r="O3" s="82">
        <v>17.436803480419442</v>
      </c>
      <c r="P3" s="82">
        <v>63.822135183830696</v>
      </c>
      <c r="Q3" s="84">
        <f t="shared" si="0"/>
        <v>-42.560553633217992</v>
      </c>
      <c r="R3" s="80">
        <v>5.78</v>
      </c>
      <c r="S3" s="80">
        <v>8.24</v>
      </c>
      <c r="T3" s="84">
        <v>91.7</v>
      </c>
      <c r="U3" s="84">
        <v>85.5</v>
      </c>
      <c r="V3" s="84">
        <v>95.3</v>
      </c>
      <c r="W3" s="84">
        <v>91</v>
      </c>
      <c r="X3" s="84">
        <v>97</v>
      </c>
      <c r="Y3" s="84"/>
      <c r="Z3" s="78">
        <v>1</v>
      </c>
      <c r="AA3" s="78" t="s">
        <v>42</v>
      </c>
    </row>
    <row r="4" spans="1:27">
      <c r="A4" s="111" t="s">
        <v>495</v>
      </c>
      <c r="B4" s="32" t="s">
        <v>496</v>
      </c>
      <c r="C4" s="32" t="s">
        <v>223</v>
      </c>
      <c r="D4" s="32" t="s">
        <v>492</v>
      </c>
      <c r="E4" s="33">
        <v>202702240079</v>
      </c>
      <c r="F4" s="32" t="s">
        <v>92</v>
      </c>
      <c r="G4" s="32" t="s">
        <v>4</v>
      </c>
      <c r="H4" s="32" t="s">
        <v>165</v>
      </c>
      <c r="I4" s="11" t="s">
        <v>47</v>
      </c>
      <c r="J4" s="11" t="s">
        <v>40</v>
      </c>
      <c r="K4" s="34" t="s">
        <v>41</v>
      </c>
      <c r="L4" s="35"/>
      <c r="M4" s="11">
        <v>54</v>
      </c>
      <c r="N4" s="19">
        <v>1.03</v>
      </c>
      <c r="O4" s="19">
        <v>30.212853719337929</v>
      </c>
      <c r="P4" s="19">
        <v>42.344602109484995</v>
      </c>
      <c r="Q4" s="36">
        <f t="shared" si="0"/>
        <v>33.541017653167188</v>
      </c>
      <c r="R4" s="34">
        <v>9.6300000000000008</v>
      </c>
      <c r="S4" s="34">
        <v>6.4</v>
      </c>
      <c r="T4" s="36">
        <v>45.1</v>
      </c>
      <c r="U4" s="36">
        <v>29</v>
      </c>
      <c r="V4" s="36">
        <v>19.5</v>
      </c>
      <c r="W4" s="36"/>
      <c r="X4" s="36">
        <v>21</v>
      </c>
      <c r="Y4" s="36"/>
      <c r="Z4" s="11">
        <v>0</v>
      </c>
      <c r="AA4" s="11" t="s">
        <v>42</v>
      </c>
    </row>
    <row r="5" spans="1:27">
      <c r="A5" s="111" t="s">
        <v>497</v>
      </c>
      <c r="B5" s="32" t="s">
        <v>498</v>
      </c>
      <c r="C5" s="32" t="s">
        <v>226</v>
      </c>
      <c r="D5" s="32" t="s">
        <v>492</v>
      </c>
      <c r="E5" s="4">
        <v>202702240079</v>
      </c>
      <c r="F5" t="s">
        <v>88</v>
      </c>
      <c r="G5" s="32" t="s">
        <v>4</v>
      </c>
      <c r="H5" s="32" t="s">
        <v>165</v>
      </c>
      <c r="I5" s="9" t="s">
        <v>47</v>
      </c>
      <c r="J5" s="11" t="s">
        <v>40</v>
      </c>
      <c r="K5" s="34" t="s">
        <v>41</v>
      </c>
      <c r="L5" s="35"/>
      <c r="M5" s="11">
        <v>97</v>
      </c>
      <c r="N5" s="20">
        <v>1.89</v>
      </c>
      <c r="O5" s="19">
        <v>16.701927634055146</v>
      </c>
      <c r="P5" s="19">
        <v>49.081659711358256</v>
      </c>
      <c r="Q5" s="36">
        <f t="shared" si="0"/>
        <v>1.1152416356877306</v>
      </c>
      <c r="R5" s="34">
        <v>8.07</v>
      </c>
      <c r="S5" s="34">
        <v>7.98</v>
      </c>
      <c r="T5" s="36">
        <v>50.7</v>
      </c>
      <c r="U5" s="36">
        <v>50.9</v>
      </c>
      <c r="V5" s="36">
        <v>46.3</v>
      </c>
      <c r="W5" s="36"/>
      <c r="X5" s="36">
        <v>57</v>
      </c>
      <c r="Y5" s="36"/>
      <c r="Z5" s="11">
        <v>1</v>
      </c>
      <c r="AA5" s="9" t="s">
        <v>42</v>
      </c>
    </row>
    <row r="6" spans="1:27">
      <c r="A6" s="111" t="s">
        <v>499</v>
      </c>
      <c r="B6" s="32" t="s">
        <v>500</v>
      </c>
      <c r="C6" s="32" t="s">
        <v>58</v>
      </c>
      <c r="D6" s="32" t="s">
        <v>492</v>
      </c>
      <c r="E6" s="33">
        <v>202702240054</v>
      </c>
      <c r="F6" s="32" t="s">
        <v>193</v>
      </c>
      <c r="G6" s="32" t="s">
        <v>4</v>
      </c>
      <c r="H6" s="32" t="s">
        <v>165</v>
      </c>
      <c r="I6" s="11" t="s">
        <v>47</v>
      </c>
      <c r="J6" s="11" t="s">
        <v>47</v>
      </c>
      <c r="K6" s="34" t="s">
        <v>122</v>
      </c>
      <c r="L6" s="35">
        <v>40673</v>
      </c>
      <c r="M6" s="11">
        <v>92</v>
      </c>
      <c r="N6" s="19">
        <v>1.68</v>
      </c>
      <c r="O6" s="19">
        <v>23.456299587335437</v>
      </c>
      <c r="P6" s="19">
        <v>12.375887789894163</v>
      </c>
      <c r="Q6" s="36">
        <f t="shared" si="0"/>
        <v>15.606060606060598</v>
      </c>
      <c r="R6" s="34">
        <v>6.6</v>
      </c>
      <c r="S6" s="34">
        <v>5.57</v>
      </c>
      <c r="T6" s="36">
        <v>5.9</v>
      </c>
      <c r="U6" s="36">
        <v>5</v>
      </c>
      <c r="V6" s="36">
        <v>5</v>
      </c>
      <c r="W6" s="36"/>
      <c r="X6" s="36"/>
      <c r="Y6" s="36"/>
      <c r="Z6" s="11">
        <v>0</v>
      </c>
      <c r="AA6" s="11" t="s">
        <v>42</v>
      </c>
    </row>
    <row r="7" spans="1:27">
      <c r="A7" s="111" t="s">
        <v>501</v>
      </c>
      <c r="B7" s="32" t="s">
        <v>502</v>
      </c>
      <c r="C7" s="32" t="s">
        <v>221</v>
      </c>
      <c r="D7" s="32" t="s">
        <v>492</v>
      </c>
      <c r="E7" s="33">
        <v>202702240079</v>
      </c>
      <c r="F7" s="32" t="s">
        <v>71</v>
      </c>
      <c r="G7" s="32" t="s">
        <v>4</v>
      </c>
      <c r="H7" s="32" t="s">
        <v>165</v>
      </c>
      <c r="I7" s="11" t="s">
        <v>47</v>
      </c>
      <c r="J7" s="11" t="s">
        <v>40</v>
      </c>
      <c r="K7" s="34" t="s">
        <v>122</v>
      </c>
      <c r="L7" s="35">
        <v>41086</v>
      </c>
      <c r="M7" s="11">
        <v>90</v>
      </c>
      <c r="N7" s="19">
        <v>1.61</v>
      </c>
      <c r="O7" s="20">
        <v>38.299999999999997</v>
      </c>
      <c r="P7" s="20">
        <v>33.700000000000003</v>
      </c>
      <c r="Q7" s="36">
        <f t="shared" si="0"/>
        <v>-15.832205683355898</v>
      </c>
      <c r="R7" s="34">
        <v>7.39</v>
      </c>
      <c r="S7" s="34">
        <v>8.56</v>
      </c>
      <c r="T7" s="36">
        <v>37</v>
      </c>
      <c r="U7" s="36">
        <v>32</v>
      </c>
      <c r="V7" s="36">
        <v>14</v>
      </c>
      <c r="W7" s="36">
        <v>10</v>
      </c>
      <c r="X7" s="36">
        <v>10</v>
      </c>
      <c r="Y7" s="36"/>
      <c r="Z7" s="11">
        <v>1</v>
      </c>
      <c r="AA7" s="11" t="s">
        <v>42</v>
      </c>
    </row>
    <row r="8" spans="1:27">
      <c r="A8" s="111" t="s">
        <v>503</v>
      </c>
      <c r="B8" s="32" t="s">
        <v>504</v>
      </c>
      <c r="C8" s="32" t="s">
        <v>408</v>
      </c>
      <c r="D8" s="32" t="s">
        <v>492</v>
      </c>
      <c r="E8" s="33">
        <v>202702240079</v>
      </c>
      <c r="F8" s="32" t="s">
        <v>81</v>
      </c>
      <c r="G8" s="32" t="s">
        <v>4</v>
      </c>
      <c r="H8" s="32" t="s">
        <v>165</v>
      </c>
      <c r="I8" s="11" t="s">
        <v>40</v>
      </c>
      <c r="J8" s="11" t="s">
        <v>40</v>
      </c>
      <c r="K8" s="34" t="s">
        <v>41</v>
      </c>
      <c r="L8" s="35"/>
      <c r="M8" s="11">
        <v>87</v>
      </c>
      <c r="N8" s="19">
        <v>1.53</v>
      </c>
      <c r="O8" s="19">
        <v>22.375756305929571</v>
      </c>
      <c r="P8" s="19">
        <v>57.189499508551414</v>
      </c>
      <c r="Q8" s="36">
        <f t="shared" si="0"/>
        <v>15.350223546944862</v>
      </c>
      <c r="R8" s="34">
        <v>6.71</v>
      </c>
      <c r="S8" s="34">
        <v>5.68</v>
      </c>
      <c r="T8" s="36">
        <v>67</v>
      </c>
      <c r="U8" s="36">
        <v>74</v>
      </c>
      <c r="V8" s="36">
        <v>60</v>
      </c>
      <c r="W8" s="36"/>
      <c r="X8" s="36"/>
      <c r="Y8" s="36"/>
      <c r="Z8" s="11">
        <v>1</v>
      </c>
      <c r="AA8" s="11" t="s">
        <v>42</v>
      </c>
    </row>
    <row r="9" spans="1:27">
      <c r="A9" s="111" t="s">
        <v>505</v>
      </c>
      <c r="B9" s="32" t="s">
        <v>506</v>
      </c>
      <c r="C9" s="32" t="s">
        <v>257</v>
      </c>
      <c r="D9" s="32" t="s">
        <v>492</v>
      </c>
      <c r="E9" s="33">
        <v>202702240079</v>
      </c>
      <c r="F9" s="32" t="s">
        <v>101</v>
      </c>
      <c r="G9" s="32" t="s">
        <v>4</v>
      </c>
      <c r="H9" s="32" t="s">
        <v>165</v>
      </c>
      <c r="I9" s="11" t="s">
        <v>40</v>
      </c>
      <c r="J9" s="11" t="s">
        <v>47</v>
      </c>
      <c r="K9" s="34" t="s">
        <v>41</v>
      </c>
      <c r="L9" s="35"/>
      <c r="M9" s="11">
        <v>42</v>
      </c>
      <c r="N9" s="19">
        <v>0.92</v>
      </c>
      <c r="O9" s="20">
        <v>20.3</v>
      </c>
      <c r="P9" s="20">
        <v>41.5</v>
      </c>
      <c r="Q9" s="36">
        <f t="shared" si="0"/>
        <v>37.32119635890767</v>
      </c>
      <c r="R9" s="34">
        <v>7.69</v>
      </c>
      <c r="S9" s="34">
        <v>4.82</v>
      </c>
      <c r="T9" s="36">
        <v>45</v>
      </c>
      <c r="U9" s="36">
        <v>41</v>
      </c>
      <c r="V9" s="36">
        <v>42</v>
      </c>
      <c r="W9" s="36"/>
      <c r="X9" s="36"/>
      <c r="Y9" s="36"/>
      <c r="Z9" s="11">
        <v>1</v>
      </c>
      <c r="AA9" s="11" t="s">
        <v>97</v>
      </c>
    </row>
    <row r="10" spans="1:27">
      <c r="A10" s="111" t="s">
        <v>507</v>
      </c>
      <c r="B10" s="32" t="s">
        <v>508</v>
      </c>
      <c r="C10" s="32" t="s">
        <v>45</v>
      </c>
      <c r="D10" s="32" t="s">
        <v>492</v>
      </c>
      <c r="E10" s="33">
        <v>202702240054</v>
      </c>
      <c r="F10" s="32" t="s">
        <v>101</v>
      </c>
      <c r="G10" s="32" t="s">
        <v>4</v>
      </c>
      <c r="H10" s="32" t="s">
        <v>165</v>
      </c>
      <c r="I10" s="11" t="s">
        <v>47</v>
      </c>
      <c r="J10" s="9" t="s">
        <v>40</v>
      </c>
      <c r="K10" s="34" t="s">
        <v>41</v>
      </c>
      <c r="L10" s="35"/>
      <c r="M10" s="9">
        <v>62</v>
      </c>
      <c r="N10" s="20">
        <v>1.1200000000000001</v>
      </c>
      <c r="O10" s="20">
        <v>9.1</v>
      </c>
      <c r="P10" s="20">
        <v>99.2</v>
      </c>
      <c r="Q10" s="36">
        <f t="shared" si="0"/>
        <v>-8.7866108786610866</v>
      </c>
      <c r="R10" s="34">
        <v>4.78</v>
      </c>
      <c r="S10" s="34">
        <v>5.2</v>
      </c>
      <c r="T10" s="36">
        <v>85</v>
      </c>
      <c r="U10" s="36">
        <v>78</v>
      </c>
      <c r="V10" s="21"/>
      <c r="W10" s="36"/>
      <c r="X10" s="36"/>
      <c r="Y10" s="36"/>
      <c r="Z10" s="11">
        <v>1</v>
      </c>
      <c r="AA10" s="11" t="s">
        <v>42</v>
      </c>
    </row>
    <row r="11" spans="1:27">
      <c r="A11" s="39" t="s">
        <v>509</v>
      </c>
      <c r="B11" t="s">
        <v>509</v>
      </c>
      <c r="E11" s="4">
        <v>205061430108</v>
      </c>
      <c r="F11" t="s">
        <v>71</v>
      </c>
      <c r="G11" s="32" t="s">
        <v>4</v>
      </c>
      <c r="H11" s="32" t="s">
        <v>165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>
      <c r="A12" s="39" t="s">
        <v>510</v>
      </c>
      <c r="B12" t="s">
        <v>510</v>
      </c>
      <c r="E12" s="4">
        <v>205061430108</v>
      </c>
      <c r="F12" t="s">
        <v>81</v>
      </c>
      <c r="G12" s="32" t="s">
        <v>4</v>
      </c>
      <c r="H12" s="32" t="s">
        <v>165</v>
      </c>
      <c r="I12" s="11"/>
      <c r="J12" s="11"/>
      <c r="K12" s="34"/>
      <c r="L12" s="35"/>
      <c r="M12" s="11"/>
      <c r="N12" s="19"/>
      <c r="O12" s="20"/>
      <c r="P12" s="19"/>
      <c r="Q12" s="36"/>
      <c r="R12" s="34"/>
      <c r="S12" s="34"/>
      <c r="T12" s="36"/>
      <c r="U12" s="36"/>
      <c r="V12" s="36"/>
      <c r="W12" s="36"/>
      <c r="X12" s="36"/>
      <c r="Y12" s="36"/>
      <c r="Z12" s="9"/>
      <c r="AA12" s="11"/>
    </row>
    <row r="13" spans="1:27">
      <c r="A13" s="39" t="s">
        <v>511</v>
      </c>
      <c r="B13" t="s">
        <v>511</v>
      </c>
      <c r="E13" s="4">
        <v>205061430108</v>
      </c>
      <c r="F13" t="s">
        <v>88</v>
      </c>
      <c r="G13" s="32" t="s">
        <v>4</v>
      </c>
      <c r="H13" s="32" t="s">
        <v>165</v>
      </c>
      <c r="I13" s="11"/>
      <c r="J13" s="11"/>
      <c r="K13" s="34"/>
      <c r="L13" s="35"/>
      <c r="M13" s="11"/>
      <c r="N13" s="19"/>
      <c r="O13" s="19"/>
      <c r="P13" s="19"/>
      <c r="Q13" s="36"/>
      <c r="R13" s="34"/>
      <c r="S13" s="34"/>
      <c r="T13" s="36"/>
      <c r="U13" s="36"/>
      <c r="V13" s="36"/>
      <c r="W13" s="36"/>
      <c r="X13" s="36"/>
      <c r="Y13" s="36"/>
      <c r="Z13" s="11"/>
      <c r="AA13" s="11"/>
    </row>
    <row r="14" spans="1:27">
      <c r="A14" s="39" t="s">
        <v>512</v>
      </c>
      <c r="B14" t="s">
        <v>512</v>
      </c>
      <c r="E14" s="4">
        <v>205061430108</v>
      </c>
      <c r="F14" t="s">
        <v>92</v>
      </c>
      <c r="G14" s="32" t="s">
        <v>4</v>
      </c>
      <c r="H14" s="32" t="s">
        <v>165</v>
      </c>
    </row>
    <row r="15" spans="1:27">
      <c r="A15" s="39" t="s">
        <v>513</v>
      </c>
      <c r="B15" t="s">
        <v>513</v>
      </c>
      <c r="E15" s="4">
        <v>205061430108</v>
      </c>
      <c r="F15" t="s">
        <v>96</v>
      </c>
      <c r="G15" s="32" t="s">
        <v>4</v>
      </c>
      <c r="H15" s="32" t="s">
        <v>165</v>
      </c>
    </row>
    <row r="16" spans="1:27">
      <c r="A16" s="39" t="s">
        <v>514</v>
      </c>
      <c r="B16" t="s">
        <v>514</v>
      </c>
      <c r="E16" s="4">
        <v>205061430108</v>
      </c>
      <c r="F16" t="s">
        <v>101</v>
      </c>
      <c r="G16" s="32" t="s">
        <v>4</v>
      </c>
      <c r="H16" s="32" t="s">
        <v>165</v>
      </c>
      <c r="I16" s="11"/>
      <c r="J16" s="11"/>
      <c r="K16" s="34"/>
      <c r="L16" s="35"/>
      <c r="M16" s="11"/>
      <c r="N16" s="19"/>
      <c r="O16" s="20"/>
      <c r="P16" s="20"/>
      <c r="Q16" s="36"/>
      <c r="R16" s="34"/>
      <c r="S16" s="34"/>
      <c r="T16" s="36"/>
      <c r="U16" s="36"/>
      <c r="V16" s="36"/>
      <c r="W16" s="36"/>
      <c r="X16" s="36"/>
      <c r="Y16" s="36"/>
      <c r="Z16" s="11"/>
      <c r="AA16" s="11"/>
    </row>
    <row r="17" spans="1:27">
      <c r="A17" s="39" t="s">
        <v>515</v>
      </c>
      <c r="B17" t="s">
        <v>515</v>
      </c>
      <c r="E17" s="4">
        <v>205061430108</v>
      </c>
      <c r="F17" t="s">
        <v>178</v>
      </c>
      <c r="G17" s="32" t="s">
        <v>4</v>
      </c>
      <c r="H17" s="32" t="s">
        <v>165</v>
      </c>
      <c r="I17" s="11"/>
      <c r="J17" s="11"/>
      <c r="K17" s="34"/>
      <c r="L17" s="35"/>
      <c r="M17" s="11"/>
      <c r="N17" s="19"/>
      <c r="O17" s="19"/>
      <c r="P17" s="19"/>
      <c r="Q17" s="36"/>
      <c r="R17" s="34"/>
      <c r="S17" s="34"/>
      <c r="T17" s="36"/>
      <c r="U17" s="36"/>
      <c r="V17" s="36"/>
      <c r="W17" s="36"/>
      <c r="X17" s="36"/>
      <c r="Y17" s="36"/>
      <c r="Z17" s="11"/>
      <c r="AA17" s="11"/>
    </row>
    <row r="18" spans="1:27">
      <c r="A18" s="39" t="s">
        <v>516</v>
      </c>
      <c r="B18" t="s">
        <v>516</v>
      </c>
      <c r="E18" s="4">
        <v>205061430108</v>
      </c>
      <c r="F18" t="s">
        <v>193</v>
      </c>
      <c r="G18" s="32" t="s">
        <v>4</v>
      </c>
      <c r="H18" s="32" t="s">
        <v>165</v>
      </c>
      <c r="I18" s="11"/>
      <c r="J18" s="11"/>
      <c r="K18" s="34"/>
      <c r="L18" s="35"/>
      <c r="M18" s="11"/>
      <c r="N18" s="19"/>
      <c r="O18" s="20"/>
      <c r="P18" s="20"/>
      <c r="Q18" s="36"/>
      <c r="R18" s="34"/>
      <c r="S18" s="34"/>
      <c r="T18" s="36"/>
      <c r="U18" s="36"/>
      <c r="V18" s="36"/>
      <c r="W18" s="36"/>
      <c r="X18" s="36"/>
      <c r="Y18" s="36"/>
      <c r="Z18" s="11"/>
      <c r="AA18" s="11"/>
    </row>
    <row r="19" spans="1:27">
      <c r="A19" s="39" t="s">
        <v>517</v>
      </c>
      <c r="B19" t="s">
        <v>517</v>
      </c>
      <c r="E19" s="4">
        <v>205045560110</v>
      </c>
      <c r="F19" t="s">
        <v>71</v>
      </c>
      <c r="G19" s="32" t="s">
        <v>4</v>
      </c>
      <c r="H19" s="32" t="s">
        <v>165</v>
      </c>
      <c r="I19" s="9"/>
      <c r="J19" s="34"/>
      <c r="K19" s="34"/>
      <c r="L19" s="35"/>
      <c r="M19" s="9"/>
      <c r="N19" s="20"/>
      <c r="O19" s="19"/>
      <c r="P19" s="19"/>
      <c r="Q19" s="36"/>
      <c r="R19" s="34"/>
      <c r="S19" s="34"/>
      <c r="T19" s="36"/>
      <c r="U19" s="36"/>
      <c r="V19" s="36"/>
      <c r="W19" s="36"/>
      <c r="X19" s="36"/>
      <c r="Y19" s="36"/>
      <c r="Z19" s="11"/>
      <c r="AA19" s="9"/>
    </row>
    <row r="20" spans="1:27">
      <c r="A20" s="39" t="s">
        <v>518</v>
      </c>
      <c r="B20" t="s">
        <v>518</v>
      </c>
      <c r="E20" s="4">
        <v>205045560110</v>
      </c>
      <c r="F20" t="s">
        <v>81</v>
      </c>
      <c r="G20" s="32" t="s">
        <v>4</v>
      </c>
      <c r="H20" s="32" t="s">
        <v>165</v>
      </c>
      <c r="I20" s="11"/>
      <c r="J20" s="11"/>
      <c r="K20" s="34"/>
      <c r="L20" s="35"/>
      <c r="M20" s="11"/>
      <c r="N20" s="19"/>
      <c r="O20" s="19"/>
      <c r="P20" s="19"/>
      <c r="Q20" s="36"/>
      <c r="R20" s="34"/>
      <c r="S20" s="34"/>
      <c r="T20" s="36"/>
      <c r="U20" s="36"/>
      <c r="V20" s="36"/>
      <c r="W20" s="36"/>
      <c r="X20" s="36"/>
      <c r="Y20" s="36"/>
      <c r="Z20" s="11"/>
      <c r="AA20" s="11"/>
    </row>
    <row r="21" spans="1:27">
      <c r="A21" s="39" t="s">
        <v>519</v>
      </c>
      <c r="B21" t="s">
        <v>519</v>
      </c>
      <c r="E21" s="4">
        <v>205045560110</v>
      </c>
      <c r="F21" t="s">
        <v>88</v>
      </c>
      <c r="G21" s="32" t="s">
        <v>4</v>
      </c>
      <c r="H21" s="32" t="s">
        <v>165</v>
      </c>
      <c r="I21" s="11"/>
      <c r="J21" s="11"/>
      <c r="K21" s="34"/>
      <c r="L21" s="35"/>
      <c r="M21" s="11"/>
      <c r="N21" s="19"/>
      <c r="O21" s="19"/>
      <c r="P21" s="19"/>
      <c r="Q21" s="36"/>
      <c r="R21" s="34"/>
      <c r="S21" s="34"/>
      <c r="T21" s="36"/>
      <c r="U21" s="36"/>
      <c r="V21" s="36"/>
      <c r="W21" s="36"/>
      <c r="X21" s="36"/>
      <c r="Y21" s="36"/>
      <c r="Z21" s="11"/>
      <c r="AA21" s="11"/>
    </row>
    <row r="22" spans="1:27">
      <c r="A22" s="39" t="s">
        <v>520</v>
      </c>
      <c r="B22" t="s">
        <v>520</v>
      </c>
      <c r="E22" s="4">
        <v>205045560110</v>
      </c>
      <c r="F22" t="s">
        <v>92</v>
      </c>
      <c r="G22" s="32" t="s">
        <v>4</v>
      </c>
      <c r="H22" s="32" t="s">
        <v>165</v>
      </c>
      <c r="I22" s="11"/>
      <c r="J22" s="11"/>
      <c r="K22" s="34"/>
      <c r="L22" s="35"/>
      <c r="M22" s="11"/>
      <c r="N22" s="19"/>
      <c r="O22" s="19"/>
      <c r="P22" s="19"/>
      <c r="Q22" s="36"/>
      <c r="R22" s="34"/>
      <c r="S22" s="34"/>
      <c r="T22" s="36"/>
      <c r="U22" s="36"/>
      <c r="V22" s="36"/>
      <c r="W22" s="36"/>
      <c r="X22" s="36"/>
      <c r="Y22" s="36"/>
      <c r="Z22" s="11"/>
      <c r="AA22" s="11"/>
    </row>
    <row r="23" spans="1:27">
      <c r="A23" s="39" t="s">
        <v>521</v>
      </c>
      <c r="B23" t="s">
        <v>521</v>
      </c>
      <c r="E23" s="4">
        <v>205045560110</v>
      </c>
      <c r="F23" t="s">
        <v>96</v>
      </c>
      <c r="G23" s="32" t="s">
        <v>4</v>
      </c>
      <c r="H23" s="32" t="s">
        <v>165</v>
      </c>
      <c r="I23" s="11"/>
      <c r="J23" s="11"/>
      <c r="K23" s="34"/>
      <c r="L23" s="35"/>
      <c r="M23" s="11"/>
      <c r="N23" s="19"/>
      <c r="O23" s="19"/>
      <c r="P23" s="19"/>
      <c r="Q23" s="36"/>
      <c r="R23" s="34"/>
      <c r="S23" s="34"/>
      <c r="T23" s="36"/>
      <c r="U23" s="36"/>
      <c r="V23" s="36"/>
      <c r="W23" s="36"/>
      <c r="X23" s="36"/>
      <c r="Y23" s="36"/>
      <c r="Z23" s="11"/>
      <c r="AA23" s="11"/>
    </row>
    <row r="24" spans="1:27">
      <c r="A24" s="39" t="s">
        <v>522</v>
      </c>
      <c r="B24" t="s">
        <v>522</v>
      </c>
      <c r="E24" s="4">
        <v>205045560110</v>
      </c>
      <c r="F24" t="s">
        <v>101</v>
      </c>
      <c r="G24" s="32" t="s">
        <v>4</v>
      </c>
      <c r="H24" s="32" t="s">
        <v>165</v>
      </c>
      <c r="I24" s="11"/>
      <c r="J24" s="11"/>
      <c r="K24" s="34"/>
      <c r="L24" s="35"/>
      <c r="M24" s="11"/>
      <c r="N24" s="19"/>
      <c r="O24" s="20"/>
      <c r="P24" s="20"/>
      <c r="Q24" s="36"/>
      <c r="R24" s="34"/>
      <c r="S24" s="34"/>
      <c r="T24" s="36"/>
      <c r="U24" s="36"/>
      <c r="V24" s="36"/>
      <c r="W24" s="36"/>
      <c r="X24" s="36"/>
      <c r="Y24" s="36"/>
      <c r="Z24" s="11"/>
      <c r="AA24" s="11"/>
    </row>
    <row r="25" spans="1:27">
      <c r="A25" s="39" t="s">
        <v>523</v>
      </c>
      <c r="B25" t="s">
        <v>523</v>
      </c>
      <c r="E25" s="4">
        <v>205045560110</v>
      </c>
      <c r="F25" t="s">
        <v>178</v>
      </c>
      <c r="G25" s="32" t="s">
        <v>4</v>
      </c>
      <c r="H25" s="32" t="s">
        <v>165</v>
      </c>
      <c r="I25" s="11"/>
      <c r="J25" s="11"/>
      <c r="K25" s="34"/>
      <c r="L25" s="35"/>
      <c r="M25" s="11"/>
      <c r="N25" s="19"/>
      <c r="O25" s="19"/>
      <c r="P25" s="19"/>
      <c r="Q25" s="36"/>
      <c r="R25" s="34"/>
      <c r="S25" s="34"/>
      <c r="T25" s="36"/>
      <c r="U25" s="36"/>
      <c r="V25" s="36"/>
      <c r="W25" s="36"/>
      <c r="X25" s="36"/>
      <c r="Y25" s="36"/>
      <c r="Z25" s="11"/>
      <c r="AA25" s="11"/>
    </row>
    <row r="26" spans="1:27">
      <c r="A26" s="39" t="s">
        <v>524</v>
      </c>
      <c r="B26" t="s">
        <v>524</v>
      </c>
      <c r="E26" s="4">
        <v>205045560110</v>
      </c>
      <c r="F26" t="s">
        <v>193</v>
      </c>
      <c r="G26" s="32" t="s">
        <v>4</v>
      </c>
      <c r="H26" s="32" t="s">
        <v>165</v>
      </c>
      <c r="I26" s="11"/>
      <c r="J26" s="11"/>
      <c r="K26" s="34"/>
      <c r="L26" s="35"/>
      <c r="M26" s="11"/>
      <c r="N26" s="19"/>
      <c r="O26" s="19"/>
      <c r="P26" s="19"/>
      <c r="Q26" s="36"/>
      <c r="R26" s="34"/>
      <c r="S26" s="34"/>
      <c r="T26" s="36"/>
      <c r="U26" s="36"/>
      <c r="V26" s="36"/>
      <c r="W26" s="36"/>
      <c r="X26" s="36"/>
      <c r="Y26" s="36"/>
      <c r="Z26" s="11"/>
      <c r="AA26" s="11"/>
    </row>
    <row r="27" spans="1:27">
      <c r="E27" s="4"/>
      <c r="I27" s="11"/>
      <c r="J27" s="11"/>
      <c r="K27" s="34"/>
      <c r="L27" s="35"/>
      <c r="M27" s="11"/>
      <c r="N27" s="19"/>
      <c r="O27" s="19"/>
      <c r="P27" s="19"/>
      <c r="Q27" s="36"/>
      <c r="R27" s="34"/>
      <c r="S27" s="34"/>
      <c r="T27" s="36"/>
      <c r="U27" s="36"/>
      <c r="V27" s="36"/>
      <c r="W27" s="36"/>
      <c r="X27" s="36"/>
      <c r="Y27" s="36"/>
      <c r="Z27" s="11"/>
      <c r="AA27" s="11"/>
    </row>
    <row r="28" spans="1:27">
      <c r="E28" s="4"/>
      <c r="I28" s="11"/>
      <c r="J28" s="11"/>
      <c r="K28" s="34"/>
      <c r="L28" s="35"/>
      <c r="M28" s="11"/>
      <c r="N28" s="19"/>
      <c r="O28" s="20"/>
      <c r="P28" s="20"/>
      <c r="Q28" s="36"/>
      <c r="R28" s="34"/>
      <c r="S28" s="34"/>
      <c r="T28" s="36"/>
      <c r="U28" s="36"/>
      <c r="V28" s="36"/>
      <c r="W28" s="36"/>
      <c r="X28" s="36"/>
      <c r="Y28" s="36"/>
      <c r="Z28" s="11"/>
      <c r="AA28" s="11"/>
    </row>
    <row r="29" spans="1:27">
      <c r="E29" s="4"/>
      <c r="I29" s="11"/>
      <c r="J29" s="11"/>
      <c r="K29" s="34"/>
      <c r="L29" s="35"/>
      <c r="M29" s="11"/>
      <c r="N29" s="19"/>
      <c r="O29" s="19"/>
      <c r="P29" s="19"/>
      <c r="Q29" s="36"/>
      <c r="R29" s="34"/>
      <c r="S29" s="34"/>
      <c r="T29" s="36"/>
      <c r="U29" s="36"/>
      <c r="V29" s="36"/>
      <c r="W29" s="36"/>
      <c r="X29" s="36"/>
      <c r="Y29" s="36"/>
      <c r="Z29" s="11"/>
      <c r="AA29" s="11"/>
    </row>
    <row r="30" spans="1:27">
      <c r="E30" s="4"/>
      <c r="I30" s="11"/>
      <c r="J30" s="11"/>
      <c r="K30" s="34"/>
      <c r="L30" s="35"/>
      <c r="M30" s="11"/>
      <c r="N30" s="19"/>
      <c r="O30" s="20"/>
      <c r="P30" s="20"/>
      <c r="Q30" s="36"/>
      <c r="R30" s="34"/>
      <c r="S30" s="34"/>
      <c r="T30" s="36"/>
      <c r="U30" s="36"/>
      <c r="V30" s="36"/>
      <c r="W30" s="36"/>
      <c r="X30" s="36"/>
      <c r="Y30" s="36"/>
      <c r="Z30" s="11"/>
      <c r="AA30" s="11"/>
    </row>
    <row r="31" spans="1:27">
      <c r="E31" s="4"/>
      <c r="I31" s="37"/>
      <c r="J31" s="37"/>
      <c r="K31" s="34"/>
      <c r="L31" s="35"/>
      <c r="M31" s="34"/>
      <c r="N31" s="34"/>
      <c r="O31" s="34"/>
      <c r="P31" s="34"/>
      <c r="Q31" s="34"/>
      <c r="R31" s="34"/>
      <c r="S31" s="34"/>
      <c r="T31" s="36"/>
      <c r="U31" s="36"/>
      <c r="V31" s="36"/>
      <c r="W31" s="36"/>
      <c r="X31" s="36"/>
      <c r="Y31" s="36"/>
      <c r="Z31" s="34"/>
      <c r="AA31" s="37"/>
    </row>
    <row r="32" spans="1:27">
      <c r="E32" s="4"/>
      <c r="I32" s="11"/>
      <c r="J32" s="9"/>
      <c r="K32" s="34"/>
      <c r="L32" s="35"/>
      <c r="M32" s="9"/>
      <c r="N32" s="20"/>
      <c r="O32" s="20"/>
      <c r="P32" s="20"/>
      <c r="Q32" s="36"/>
      <c r="R32" s="34"/>
      <c r="S32" s="34"/>
      <c r="T32" s="36"/>
      <c r="U32" s="36"/>
      <c r="V32" s="36"/>
      <c r="W32" s="36"/>
      <c r="X32" s="36"/>
      <c r="Y32" s="36"/>
      <c r="Z32" s="11"/>
      <c r="AA32" s="9"/>
    </row>
    <row r="33" spans="5:27">
      <c r="E33" s="4"/>
      <c r="I33" s="11"/>
      <c r="J33" s="11"/>
      <c r="K33" s="34"/>
      <c r="L33" s="35"/>
      <c r="M33" s="11"/>
      <c r="N33" s="19"/>
      <c r="O33" s="19"/>
      <c r="P33" s="19"/>
      <c r="Q33" s="36"/>
      <c r="R33" s="34"/>
      <c r="S33" s="34"/>
      <c r="T33" s="36"/>
      <c r="U33" s="36"/>
      <c r="V33" s="36"/>
      <c r="W33" s="36"/>
      <c r="X33" s="36"/>
      <c r="Y33" s="36"/>
      <c r="Z33" s="11"/>
      <c r="AA33" s="11"/>
    </row>
    <row r="37" spans="5:27">
      <c r="E37" s="4"/>
      <c r="I37" s="11"/>
      <c r="J37" s="11"/>
      <c r="K37" s="34"/>
      <c r="L37" s="35"/>
      <c r="M37" s="11"/>
      <c r="N37" s="19"/>
      <c r="O37" s="19"/>
      <c r="P37" s="19"/>
      <c r="Q37" s="36"/>
      <c r="R37" s="34"/>
      <c r="S37" s="34"/>
      <c r="T37" s="36"/>
      <c r="U37" s="36"/>
      <c r="V37" s="36"/>
      <c r="W37" s="36"/>
      <c r="X37" s="36"/>
      <c r="Y37" s="36"/>
      <c r="Z37" s="11"/>
      <c r="AA37" s="11"/>
    </row>
    <row r="39" spans="5:27">
      <c r="E39" s="4"/>
      <c r="I39" s="11"/>
      <c r="J39" s="11"/>
      <c r="K39" s="34"/>
      <c r="L39" s="35"/>
      <c r="M39" s="11"/>
      <c r="N39" s="19"/>
      <c r="O39" s="20"/>
      <c r="P39" s="20"/>
      <c r="Q39" s="36"/>
      <c r="R39" s="34"/>
      <c r="S39" s="34"/>
      <c r="T39" s="36"/>
      <c r="U39" s="36"/>
      <c r="V39" s="36"/>
      <c r="W39" s="36"/>
      <c r="X39" s="36"/>
      <c r="Y39" s="36"/>
      <c r="Z39" s="11"/>
      <c r="AA39" s="11"/>
    </row>
    <row r="40" spans="5:27">
      <c r="E40" s="4"/>
      <c r="I40" s="38"/>
      <c r="J40" s="38"/>
      <c r="K40" s="34"/>
      <c r="L40" s="35"/>
      <c r="M40" s="34"/>
      <c r="N40" s="34"/>
      <c r="O40" s="34"/>
      <c r="P40" s="34"/>
      <c r="Q40" s="34"/>
      <c r="R40" s="34"/>
      <c r="S40" s="34"/>
      <c r="T40" s="36"/>
      <c r="U40" s="36"/>
      <c r="V40" s="36"/>
      <c r="W40" s="36"/>
      <c r="X40" s="36"/>
      <c r="Y40" s="36"/>
      <c r="Z40" s="34"/>
      <c r="AA40" s="38"/>
    </row>
    <row r="41" spans="5:27">
      <c r="E41" s="4"/>
      <c r="I41" s="11"/>
      <c r="J41" s="11"/>
      <c r="K41" s="34"/>
      <c r="L41" s="35"/>
      <c r="M41" s="11"/>
      <c r="N41" s="19"/>
      <c r="O41" s="20"/>
      <c r="P41" s="20"/>
      <c r="Q41" s="36"/>
      <c r="R41" s="34"/>
      <c r="S41" s="34"/>
      <c r="T41" s="36"/>
      <c r="U41" s="36"/>
      <c r="V41" s="36"/>
      <c r="W41" s="36"/>
      <c r="X41" s="36"/>
      <c r="Y41" s="36"/>
      <c r="Z41" s="11"/>
      <c r="AA41" s="11"/>
    </row>
    <row r="42" spans="5:27">
      <c r="E42" s="4"/>
      <c r="I42" s="11"/>
      <c r="J42" s="11"/>
      <c r="K42" s="34"/>
      <c r="L42" s="35"/>
      <c r="M42" s="11"/>
      <c r="N42" s="19"/>
      <c r="O42" s="20"/>
      <c r="P42" s="20"/>
      <c r="Q42" s="36"/>
      <c r="R42" s="34"/>
      <c r="S42" s="34"/>
      <c r="T42" s="36"/>
      <c r="U42" s="36"/>
      <c r="V42" s="36"/>
      <c r="W42" s="36"/>
      <c r="X42" s="36"/>
      <c r="Y42" s="36"/>
      <c r="Z42" s="11"/>
      <c r="AA42" s="11"/>
    </row>
    <row r="43" spans="5:27">
      <c r="E43" s="4"/>
      <c r="I43" s="14"/>
      <c r="J43" s="9"/>
      <c r="K43" s="14"/>
      <c r="L43" s="15"/>
      <c r="M43" s="9"/>
      <c r="N43" s="20"/>
      <c r="O43" s="20"/>
      <c r="P43" s="20"/>
      <c r="Q43" s="20"/>
      <c r="R43" s="9"/>
      <c r="S43" s="9"/>
      <c r="T43" s="20"/>
      <c r="U43" s="20"/>
      <c r="V43" s="20"/>
      <c r="W43" s="21"/>
      <c r="X43" s="21"/>
      <c r="Y43" s="21"/>
      <c r="Z43" s="14"/>
      <c r="AA43" s="14"/>
    </row>
    <row r="44" spans="5:27">
      <c r="E44" s="4"/>
      <c r="I44" s="14"/>
      <c r="J44" s="9"/>
      <c r="K44" s="14"/>
      <c r="L44" s="15"/>
      <c r="M44" s="9"/>
      <c r="N44" s="20"/>
      <c r="O44" s="20"/>
      <c r="P44" s="20"/>
      <c r="Q44" s="20"/>
      <c r="R44" s="9"/>
      <c r="S44" s="9"/>
      <c r="T44" s="20"/>
      <c r="U44" s="20"/>
      <c r="V44" s="20"/>
      <c r="W44" s="21"/>
      <c r="X44" s="21"/>
      <c r="Y44" s="21"/>
      <c r="Z44" s="14"/>
      <c r="AA44" s="14"/>
    </row>
    <row r="45" spans="5:27">
      <c r="E45" s="4"/>
      <c r="I45" s="14"/>
      <c r="J45" s="9"/>
      <c r="K45" s="14"/>
      <c r="L45" s="15"/>
      <c r="M45" s="9"/>
      <c r="N45" s="20"/>
      <c r="O45" s="20"/>
      <c r="P45" s="20"/>
      <c r="Q45" s="20"/>
      <c r="R45" s="9"/>
      <c r="S45" s="9"/>
      <c r="T45" s="20"/>
      <c r="U45" s="20"/>
      <c r="V45" s="20"/>
      <c r="W45" s="21"/>
      <c r="X45" s="21"/>
      <c r="Y45" s="21"/>
      <c r="Z45" s="14"/>
      <c r="AA45" s="14"/>
    </row>
    <row r="46" spans="5:27">
      <c r="E46" s="4"/>
      <c r="I46" s="14"/>
      <c r="J46" s="9"/>
      <c r="K46" s="14"/>
      <c r="L46" s="15"/>
      <c r="M46" s="9"/>
      <c r="N46" s="20"/>
      <c r="O46" s="20"/>
      <c r="P46" s="20"/>
      <c r="Q46" s="20"/>
      <c r="R46" s="9"/>
      <c r="S46" s="9"/>
      <c r="T46" s="20"/>
      <c r="U46" s="20"/>
      <c r="V46" s="20"/>
      <c r="W46" s="21"/>
      <c r="X46" s="21"/>
      <c r="Y46" s="21"/>
      <c r="Z46" s="14"/>
      <c r="AA46" s="14"/>
    </row>
    <row r="47" spans="5:27">
      <c r="E47" s="4"/>
      <c r="I47" s="14"/>
      <c r="J47" s="9"/>
      <c r="K47" s="14"/>
      <c r="L47" s="15"/>
      <c r="M47" s="9"/>
      <c r="N47" s="20"/>
      <c r="O47" s="20"/>
      <c r="P47" s="20"/>
      <c r="Q47" s="20"/>
      <c r="R47" s="9"/>
      <c r="S47" s="9"/>
      <c r="T47" s="20"/>
      <c r="U47" s="20"/>
      <c r="V47" s="20"/>
      <c r="W47" s="21"/>
      <c r="X47" s="21"/>
      <c r="Y47" s="21"/>
      <c r="Z47" s="14"/>
      <c r="AA47" s="14"/>
    </row>
    <row r="48" spans="5:27">
      <c r="E48" s="4"/>
      <c r="I48" s="14"/>
      <c r="J48" s="9"/>
      <c r="K48" s="14"/>
      <c r="L48" s="15"/>
      <c r="M48" s="9"/>
      <c r="N48" s="20"/>
      <c r="O48" s="20"/>
      <c r="P48" s="20"/>
      <c r="Q48" s="20"/>
      <c r="R48" s="9"/>
      <c r="S48" s="9"/>
      <c r="T48" s="20"/>
      <c r="U48" s="20"/>
      <c r="V48" s="20"/>
      <c r="W48" s="21"/>
      <c r="X48" s="21"/>
      <c r="Y48" s="21"/>
      <c r="Z48" s="14"/>
      <c r="AA48" s="14"/>
    </row>
    <row r="49" spans="2:27">
      <c r="E49" s="4"/>
      <c r="I49" s="14"/>
      <c r="J49" s="9"/>
      <c r="K49" s="14"/>
      <c r="L49" s="15"/>
      <c r="M49" s="9"/>
      <c r="N49" s="20"/>
      <c r="O49" s="20"/>
      <c r="P49" s="20"/>
      <c r="Q49" s="20"/>
      <c r="R49" s="9"/>
      <c r="S49" s="9"/>
      <c r="T49" s="20"/>
      <c r="U49" s="20"/>
      <c r="V49" s="20"/>
      <c r="W49" s="21"/>
      <c r="X49" s="21"/>
      <c r="Y49" s="21"/>
      <c r="Z49" s="14"/>
      <c r="AA49" s="14"/>
    </row>
    <row r="50" spans="2:27">
      <c r="B50" s="1"/>
      <c r="C50" s="1"/>
      <c r="D50" s="1"/>
      <c r="E50" s="30"/>
      <c r="F50" s="1"/>
      <c r="G50" s="1"/>
      <c r="H50" s="1"/>
      <c r="I50" s="11"/>
      <c r="J50" s="11"/>
      <c r="K50" s="34"/>
      <c r="L50" s="35"/>
      <c r="M50" s="11"/>
      <c r="N50" s="19"/>
      <c r="O50" s="20"/>
      <c r="P50" s="20"/>
      <c r="Q50" s="36"/>
      <c r="R50" s="34"/>
      <c r="S50" s="34"/>
      <c r="T50" s="36"/>
      <c r="U50" s="36"/>
      <c r="V50" s="36"/>
      <c r="W50" s="36"/>
      <c r="X50" s="36"/>
      <c r="Y50" s="36"/>
      <c r="Z50" s="11"/>
      <c r="AA50" s="11"/>
    </row>
    <row r="51" spans="2:27">
      <c r="E51" s="4"/>
      <c r="I51" s="11"/>
      <c r="J51" s="11"/>
      <c r="K51" s="34"/>
      <c r="L51" s="35"/>
      <c r="M51" s="11"/>
      <c r="N51" s="19"/>
      <c r="O51" s="19"/>
      <c r="P51" s="19"/>
      <c r="Q51" s="36"/>
      <c r="R51" s="34"/>
      <c r="S51" s="34"/>
      <c r="T51" s="36"/>
      <c r="U51" s="36"/>
      <c r="V51" s="36"/>
      <c r="W51" s="36"/>
      <c r="X51" s="36"/>
      <c r="Y51" s="36"/>
      <c r="Z51" s="11"/>
      <c r="AA51" s="11"/>
    </row>
    <row r="53" spans="2:27">
      <c r="E53" s="4"/>
      <c r="I53" s="37"/>
      <c r="J53" s="37"/>
      <c r="K53" s="9"/>
      <c r="L53" s="16"/>
      <c r="M53" s="34"/>
      <c r="N53" s="34"/>
      <c r="O53" s="34"/>
      <c r="P53" s="34"/>
      <c r="Q53" s="34"/>
      <c r="R53" s="34"/>
      <c r="S53" s="34"/>
      <c r="T53" s="36"/>
      <c r="U53" s="36"/>
      <c r="V53" s="36"/>
      <c r="W53" s="36"/>
      <c r="X53" s="36"/>
      <c r="Y53" s="36"/>
      <c r="Z53" s="34"/>
      <c r="AA53" s="37"/>
    </row>
    <row r="54" spans="2:27">
      <c r="E54" s="4"/>
      <c r="I54" s="11"/>
      <c r="J54" s="11"/>
      <c r="K54" s="34"/>
      <c r="L54" s="35"/>
      <c r="M54" s="11"/>
      <c r="N54" s="19"/>
      <c r="O54" s="20"/>
      <c r="P54" s="20"/>
      <c r="Q54" s="36"/>
      <c r="R54" s="34"/>
      <c r="S54" s="34"/>
      <c r="T54" s="36"/>
      <c r="U54" s="36"/>
      <c r="V54" s="36"/>
      <c r="W54" s="36"/>
      <c r="X54" s="36"/>
      <c r="Y54" s="36"/>
      <c r="Z54" s="11"/>
      <c r="AA54" s="11"/>
    </row>
    <row r="55" spans="2:27">
      <c r="E55" s="4"/>
      <c r="I55" s="34"/>
      <c r="J55" s="34"/>
      <c r="K55" s="34"/>
      <c r="L55" s="35"/>
      <c r="M55" s="34"/>
      <c r="N55" s="34"/>
      <c r="O55" s="34"/>
      <c r="P55" s="34"/>
      <c r="Q55" s="34"/>
      <c r="R55" s="34"/>
      <c r="S55" s="34"/>
      <c r="T55" s="36"/>
      <c r="U55" s="36"/>
      <c r="V55" s="36"/>
      <c r="W55" s="36"/>
      <c r="X55" s="36"/>
      <c r="Y55" s="36"/>
      <c r="Z55" s="34"/>
      <c r="AA55" s="34"/>
    </row>
    <row r="56" spans="2:27">
      <c r="E56" s="4"/>
      <c r="I56" s="34"/>
      <c r="J56" s="34"/>
      <c r="K56" s="39"/>
      <c r="L56" s="35"/>
      <c r="M56" s="34"/>
      <c r="N56" s="34"/>
      <c r="O56" s="34"/>
      <c r="P56" s="34"/>
      <c r="Q56" s="34"/>
      <c r="R56" s="34"/>
      <c r="S56" s="34"/>
      <c r="T56" s="36"/>
      <c r="U56" s="36"/>
      <c r="V56" s="36"/>
      <c r="W56" s="36"/>
      <c r="X56" s="36"/>
      <c r="Y56" s="36"/>
      <c r="Z56" s="34"/>
      <c r="AA56" s="34"/>
    </row>
    <row r="57" spans="2:27">
      <c r="E57" s="4"/>
      <c r="I57" s="34"/>
      <c r="J57" s="11"/>
      <c r="K57" s="39"/>
      <c r="L57" s="35"/>
      <c r="M57" s="40"/>
      <c r="N57" s="34"/>
      <c r="O57" s="19"/>
      <c r="P57" s="19"/>
      <c r="Q57" s="34"/>
      <c r="R57" s="34"/>
      <c r="S57" s="34"/>
      <c r="T57" s="36"/>
      <c r="U57" s="36"/>
      <c r="V57" s="36"/>
      <c r="W57" s="36"/>
      <c r="X57" s="36"/>
      <c r="Y57" s="36"/>
      <c r="Z57" s="34"/>
      <c r="AA57" s="34"/>
    </row>
    <row r="58" spans="2:27">
      <c r="E58" s="4"/>
      <c r="I58" s="34"/>
      <c r="J58" s="34"/>
      <c r="K58" s="39"/>
      <c r="L58" s="35"/>
      <c r="M58" s="34"/>
      <c r="N58" s="34"/>
      <c r="O58" s="22"/>
      <c r="P58" s="34"/>
      <c r="Q58" s="34"/>
      <c r="R58" s="34"/>
      <c r="S58" s="34"/>
      <c r="T58" s="36"/>
      <c r="U58" s="36"/>
      <c r="V58" s="36"/>
      <c r="W58" s="36"/>
      <c r="X58" s="36"/>
      <c r="Y58" s="36"/>
      <c r="Z58" s="34"/>
      <c r="AA58" s="34"/>
    </row>
    <row r="59" spans="2:27">
      <c r="B59" s="39"/>
      <c r="C59" s="39"/>
      <c r="D59" s="39"/>
      <c r="E59" s="41"/>
      <c r="F59" s="39"/>
      <c r="G59" s="39"/>
      <c r="H59" s="39"/>
      <c r="I59" s="34"/>
      <c r="J59" s="34"/>
      <c r="K59" s="39"/>
      <c r="L59" s="42"/>
      <c r="M59" s="34"/>
      <c r="N59" s="34"/>
      <c r="O59" s="22"/>
      <c r="P59" s="34"/>
      <c r="Q59" s="34"/>
      <c r="R59" s="34"/>
      <c r="S59" s="34"/>
      <c r="T59" s="36"/>
      <c r="U59" s="36"/>
      <c r="V59" s="43"/>
      <c r="W59" s="43"/>
      <c r="X59" s="43"/>
      <c r="Y59" s="43"/>
      <c r="Z59" s="34"/>
      <c r="AA59" s="34"/>
    </row>
    <row r="60" spans="2:27">
      <c r="B60" s="39"/>
      <c r="C60" s="39"/>
      <c r="D60" s="39"/>
      <c r="E60" s="41"/>
      <c r="F60" s="39"/>
      <c r="G60" s="39"/>
      <c r="H60" s="39"/>
      <c r="I60" s="34"/>
      <c r="J60" s="34"/>
      <c r="K60" s="39"/>
      <c r="L60" s="35"/>
      <c r="M60" s="34"/>
      <c r="N60" s="34"/>
      <c r="O60" s="22"/>
      <c r="P60" s="34"/>
      <c r="Q60" s="34"/>
      <c r="R60" s="34"/>
      <c r="S60" s="34"/>
      <c r="T60" s="36"/>
      <c r="U60" s="36"/>
      <c r="V60" s="36"/>
      <c r="W60" s="36"/>
      <c r="X60" s="36"/>
      <c r="Y60" s="36"/>
      <c r="Z60" s="34"/>
      <c r="AA60" s="34"/>
    </row>
    <row r="61" spans="2:27">
      <c r="B61" s="39"/>
      <c r="C61" s="39"/>
      <c r="D61" s="39"/>
      <c r="E61" s="41"/>
      <c r="F61" s="39"/>
      <c r="G61" s="39"/>
      <c r="H61" s="39"/>
      <c r="I61" s="39"/>
      <c r="J61" s="39"/>
      <c r="K61" s="39"/>
      <c r="L61" s="35"/>
      <c r="M61" s="39"/>
      <c r="N61" s="39"/>
      <c r="O61" s="22"/>
      <c r="P61" s="39"/>
      <c r="Q61" s="39"/>
      <c r="R61" s="39"/>
      <c r="S61" s="39"/>
      <c r="T61" s="44"/>
      <c r="U61" s="44"/>
      <c r="V61" s="44"/>
      <c r="W61" s="44"/>
      <c r="X61" s="44"/>
      <c r="Y61" s="44"/>
      <c r="Z61" s="39"/>
      <c r="AA61" s="39"/>
    </row>
    <row r="62" spans="2:27">
      <c r="B62" s="39"/>
      <c r="C62" s="39"/>
      <c r="D62" s="39"/>
      <c r="E62" s="41"/>
      <c r="F62" s="39"/>
      <c r="G62" s="39"/>
      <c r="H62" s="39"/>
      <c r="I62" s="39"/>
      <c r="J62" s="39"/>
      <c r="K62" s="39"/>
      <c r="L62" s="35"/>
      <c r="M62" s="39"/>
      <c r="N62" s="39"/>
      <c r="O62" s="22"/>
      <c r="P62" s="39"/>
      <c r="Q62" s="39"/>
      <c r="R62" s="39"/>
      <c r="S62" s="39"/>
      <c r="T62" s="44"/>
      <c r="U62" s="44"/>
      <c r="V62" s="44"/>
      <c r="W62" s="44"/>
      <c r="X62" s="44"/>
      <c r="Y62" s="44"/>
      <c r="Z62" s="39"/>
      <c r="AA62" s="39"/>
    </row>
    <row r="63" spans="2:27">
      <c r="E63" s="4"/>
      <c r="I63" s="34"/>
      <c r="J63" s="37"/>
      <c r="K63" s="34"/>
      <c r="L63" s="35"/>
      <c r="M63" s="34"/>
      <c r="N63" s="34"/>
      <c r="O63" s="34"/>
      <c r="P63" s="34"/>
      <c r="Q63" s="36"/>
      <c r="R63" s="34"/>
      <c r="S63" s="34"/>
      <c r="T63" s="36"/>
      <c r="U63" s="36"/>
      <c r="V63" s="36"/>
      <c r="W63" s="36"/>
      <c r="X63" s="36"/>
      <c r="Y63" s="36"/>
      <c r="Z63" s="34"/>
      <c r="AA63" s="34"/>
    </row>
    <row r="64" spans="2:27">
      <c r="B64" s="39"/>
      <c r="C64" s="39"/>
      <c r="D64" s="39"/>
      <c r="E64" s="41"/>
      <c r="F64" s="39"/>
      <c r="G64" s="39"/>
      <c r="H64" s="39"/>
      <c r="I64" s="34"/>
      <c r="J64" s="34"/>
      <c r="K64" s="39"/>
      <c r="L64" s="35"/>
      <c r="M64" s="34"/>
      <c r="N64" s="39"/>
      <c r="O64" s="22"/>
      <c r="P64" s="34"/>
      <c r="Q64" s="39"/>
      <c r="R64" s="34"/>
      <c r="S64" s="34"/>
      <c r="T64" s="44"/>
      <c r="U64" s="36"/>
      <c r="V64" s="36"/>
      <c r="W64" s="36"/>
      <c r="X64" s="36"/>
      <c r="Y64" s="36"/>
      <c r="Z64" s="34"/>
      <c r="AA64" s="34"/>
    </row>
    <row r="65" spans="2:27">
      <c r="B65" s="39"/>
      <c r="C65" s="39"/>
      <c r="D65" s="39"/>
      <c r="E65" s="41"/>
      <c r="F65" s="39"/>
      <c r="G65" s="39"/>
      <c r="H65" s="39"/>
      <c r="I65" s="39"/>
      <c r="J65" s="39"/>
      <c r="K65" s="39"/>
      <c r="L65" s="45"/>
      <c r="M65" s="39"/>
      <c r="N65" s="39"/>
      <c r="O65" s="22"/>
      <c r="P65" s="39"/>
      <c r="R65" s="39"/>
      <c r="S65" s="39"/>
      <c r="T65" s="44"/>
      <c r="U65" s="44"/>
      <c r="V65" s="44"/>
      <c r="W65" s="44"/>
      <c r="X65" s="44"/>
      <c r="Y65" s="44"/>
      <c r="Z65" s="39"/>
      <c r="AA65" s="39"/>
    </row>
    <row r="66" spans="2:27">
      <c r="B66" s="39"/>
      <c r="C66" s="39"/>
      <c r="D66" s="39"/>
      <c r="E66" s="41"/>
      <c r="F66" s="39"/>
      <c r="G66" s="39"/>
      <c r="H66" s="39"/>
      <c r="I66" s="39"/>
      <c r="J66" s="39"/>
      <c r="K66" s="39"/>
      <c r="L66" s="45"/>
      <c r="M66" s="39"/>
      <c r="N66" s="39"/>
      <c r="O66" s="23"/>
      <c r="P66" s="39"/>
      <c r="R66" s="39"/>
      <c r="S66" s="39"/>
      <c r="T66" s="44"/>
      <c r="U66" s="44"/>
      <c r="V66" s="44"/>
      <c r="W66" s="44"/>
      <c r="X66" s="44"/>
      <c r="Y66" s="44"/>
      <c r="Z66" s="39"/>
      <c r="AA66" s="39"/>
    </row>
    <row r="67" spans="2:27">
      <c r="B67" s="39"/>
      <c r="C67" s="39"/>
      <c r="D67" s="39"/>
      <c r="E67" s="41"/>
      <c r="F67" s="39"/>
      <c r="G67" s="39"/>
      <c r="H67" s="39"/>
      <c r="I67" s="39"/>
      <c r="J67" s="39"/>
      <c r="K67" s="39"/>
      <c r="L67" s="45"/>
      <c r="M67" s="39"/>
      <c r="N67" s="39"/>
      <c r="O67" s="23"/>
      <c r="P67" s="39"/>
      <c r="R67" s="39"/>
      <c r="S67" s="39"/>
      <c r="T67" s="44"/>
      <c r="U67" s="21"/>
      <c r="V67" s="44"/>
      <c r="W67" s="44"/>
      <c r="X67" s="44"/>
      <c r="Y67" s="44"/>
      <c r="Z67" s="39"/>
      <c r="AA67" s="39"/>
    </row>
    <row r="68" spans="2:27">
      <c r="B68" s="39"/>
      <c r="C68" s="39"/>
      <c r="D68" s="39"/>
      <c r="E68" s="41"/>
      <c r="F68" s="39"/>
      <c r="G68" s="39"/>
      <c r="H68" s="39"/>
      <c r="I68" s="34"/>
      <c r="J68" s="34"/>
      <c r="K68" s="34"/>
      <c r="L68" s="35"/>
      <c r="M68" s="34"/>
      <c r="N68" s="34"/>
      <c r="O68" s="23"/>
      <c r="P68" s="34"/>
      <c r="Q68" s="34"/>
      <c r="R68" s="34"/>
      <c r="S68" s="34"/>
      <c r="T68" s="36"/>
      <c r="U68" s="36"/>
      <c r="V68" s="36"/>
      <c r="W68" s="36"/>
      <c r="X68" s="36"/>
      <c r="Y68" s="36"/>
      <c r="Z68" s="34"/>
      <c r="AA68" s="34"/>
    </row>
    <row r="69" spans="2:27">
      <c r="E69" s="4"/>
      <c r="I69" s="34"/>
      <c r="J69" s="11"/>
      <c r="K69" s="34"/>
      <c r="L69" s="35"/>
      <c r="M69" s="34"/>
      <c r="N69" s="34"/>
      <c r="O69" s="46"/>
      <c r="P69" s="34"/>
      <c r="Q69" s="36"/>
      <c r="R69" s="34"/>
      <c r="S69" s="34"/>
      <c r="T69" s="36"/>
      <c r="U69" s="36"/>
      <c r="V69" s="36"/>
      <c r="W69" s="36"/>
      <c r="X69" s="36"/>
      <c r="Y69" s="36"/>
      <c r="Z69" s="34"/>
      <c r="AA69" s="34"/>
    </row>
    <row r="70" spans="2:27">
      <c r="B70" s="39"/>
      <c r="C70" s="39"/>
      <c r="D70" s="39"/>
      <c r="E70" s="41"/>
      <c r="F70" s="39"/>
      <c r="G70" s="39"/>
      <c r="H70" s="39"/>
      <c r="I70" s="34"/>
      <c r="J70" s="34"/>
      <c r="K70" s="34"/>
      <c r="L70" s="35"/>
      <c r="M70" s="34"/>
      <c r="N70" s="34"/>
      <c r="O70" s="24"/>
      <c r="P70" s="34"/>
      <c r="Q70" s="34"/>
      <c r="R70" s="34"/>
      <c r="S70" s="34"/>
      <c r="T70" s="36"/>
      <c r="U70" s="36"/>
      <c r="V70" s="36"/>
      <c r="W70" s="36"/>
      <c r="X70" s="36"/>
      <c r="Y70" s="36"/>
      <c r="Z70" s="34"/>
      <c r="AA70" s="34"/>
    </row>
    <row r="71" spans="2:27">
      <c r="B71" s="39"/>
      <c r="C71" s="39"/>
      <c r="D71" s="39"/>
      <c r="E71" s="41"/>
      <c r="F71" s="39"/>
      <c r="G71" s="39"/>
      <c r="H71" s="39"/>
      <c r="I71" s="34"/>
      <c r="J71" s="34"/>
      <c r="K71" s="34"/>
      <c r="L71" s="35"/>
      <c r="M71" s="34"/>
      <c r="N71" s="34"/>
      <c r="O71" s="24"/>
      <c r="P71" s="34"/>
      <c r="Q71" s="34"/>
      <c r="R71" s="34"/>
      <c r="S71" s="34"/>
      <c r="T71" s="36"/>
      <c r="U71" s="36"/>
      <c r="V71" s="36"/>
      <c r="W71" s="36"/>
      <c r="X71" s="36"/>
      <c r="Y71" s="36"/>
      <c r="Z71" s="34"/>
      <c r="AA71" s="34"/>
    </row>
    <row r="72" spans="2:27">
      <c r="B72" s="39"/>
      <c r="C72" s="39"/>
      <c r="D72" s="39"/>
      <c r="E72" s="41"/>
      <c r="F72" s="39"/>
      <c r="G72" s="39"/>
      <c r="H72" s="39"/>
      <c r="I72" s="34"/>
      <c r="J72" s="34"/>
      <c r="K72" s="34"/>
      <c r="L72" s="35"/>
      <c r="M72" s="34"/>
      <c r="N72" s="34"/>
      <c r="O72" s="24"/>
      <c r="P72" s="34"/>
      <c r="Q72" s="34"/>
      <c r="R72" s="34"/>
      <c r="S72" s="34"/>
      <c r="T72" s="36"/>
      <c r="U72" s="36"/>
      <c r="V72" s="36"/>
      <c r="W72" s="36"/>
      <c r="X72" s="36"/>
      <c r="Y72" s="36"/>
      <c r="Z72" s="34"/>
      <c r="AA72" s="34"/>
    </row>
    <row r="73" spans="2:27">
      <c r="B73" s="39"/>
      <c r="C73" s="39"/>
      <c r="D73" s="39"/>
      <c r="E73" s="41"/>
      <c r="F73" s="39"/>
      <c r="G73" s="39"/>
      <c r="H73" s="39"/>
      <c r="I73" s="34"/>
      <c r="J73" s="34"/>
      <c r="K73" s="34"/>
      <c r="L73" s="35"/>
      <c r="M73" s="34"/>
      <c r="N73" s="34"/>
      <c r="O73" s="24"/>
      <c r="P73" s="34"/>
      <c r="Q73" s="34"/>
      <c r="R73" s="34"/>
      <c r="S73" s="34"/>
      <c r="T73" s="36"/>
      <c r="U73" s="36"/>
      <c r="V73" s="36"/>
      <c r="W73" s="36"/>
      <c r="X73" s="36"/>
      <c r="Y73" s="36"/>
      <c r="Z73" s="34"/>
      <c r="AA73" s="34"/>
    </row>
    <row r="74" spans="2:27">
      <c r="B74" s="9"/>
      <c r="C74" s="9"/>
      <c r="D74" s="9"/>
      <c r="E74" s="31"/>
      <c r="F74" s="9"/>
      <c r="G74" s="9"/>
      <c r="H74" s="9"/>
      <c r="I74" s="34"/>
      <c r="J74" s="34"/>
      <c r="K74" s="34"/>
      <c r="L74" s="35"/>
      <c r="M74" s="34"/>
      <c r="N74" s="34"/>
      <c r="O74" s="24"/>
      <c r="P74" s="34"/>
      <c r="Q74" s="34"/>
      <c r="R74" s="34"/>
      <c r="S74" s="34"/>
      <c r="T74" s="36"/>
      <c r="U74" s="36"/>
      <c r="V74" s="36"/>
      <c r="W74" s="36"/>
      <c r="X74" s="36"/>
      <c r="Y74" s="36"/>
      <c r="Z74" s="34"/>
      <c r="AA74" s="34"/>
    </row>
    <row r="75" spans="2:27">
      <c r="B75" s="39"/>
      <c r="C75" s="39"/>
      <c r="D75" s="39"/>
      <c r="E75" s="41"/>
      <c r="F75" s="39"/>
      <c r="G75" s="39"/>
      <c r="H75" s="39"/>
      <c r="I75" s="34"/>
      <c r="J75" s="34"/>
      <c r="K75" s="34"/>
      <c r="L75" s="35"/>
      <c r="M75" s="34"/>
      <c r="N75" s="34"/>
      <c r="O75" s="24"/>
      <c r="P75" s="34"/>
      <c r="Q75" s="34"/>
      <c r="R75" s="34"/>
      <c r="S75" s="34"/>
      <c r="T75" s="36"/>
      <c r="U75" s="36"/>
      <c r="V75" s="36"/>
      <c r="W75" s="36"/>
      <c r="X75" s="36"/>
      <c r="Y75" s="36"/>
      <c r="Z75" s="34"/>
      <c r="AA75" s="34"/>
    </row>
    <row r="76" spans="2:27">
      <c r="B76" s="1"/>
      <c r="C76" s="1"/>
      <c r="D76" s="1"/>
      <c r="E76" s="30"/>
      <c r="F76" s="1"/>
      <c r="G76" s="1"/>
      <c r="H76" s="1"/>
      <c r="I76" s="34"/>
      <c r="J76" s="34"/>
      <c r="K76" s="34"/>
      <c r="L76" s="17"/>
      <c r="M76" s="34"/>
      <c r="N76" s="34"/>
      <c r="O76" s="46"/>
      <c r="P76" s="34"/>
      <c r="Q76" s="34"/>
      <c r="R76" s="34"/>
      <c r="S76" s="34"/>
      <c r="T76" s="36"/>
      <c r="U76" s="36"/>
      <c r="V76" s="36"/>
      <c r="W76" s="36"/>
      <c r="X76" s="36"/>
      <c r="Y76" s="36"/>
      <c r="Z76" s="34"/>
      <c r="AA76" s="34"/>
    </row>
    <row r="77" spans="2:27">
      <c r="B77" s="39"/>
      <c r="C77" s="39"/>
      <c r="D77" s="39"/>
      <c r="E77" s="41"/>
      <c r="F77" s="39"/>
      <c r="G77" s="39"/>
      <c r="H77" s="39"/>
      <c r="I77" s="34"/>
      <c r="J77" s="40"/>
      <c r="K77" s="34"/>
      <c r="L77" s="35"/>
      <c r="M77" s="40"/>
      <c r="N77" s="40"/>
      <c r="O77" s="25"/>
      <c r="P77" s="34"/>
      <c r="Q77" s="34"/>
      <c r="R77" s="34"/>
      <c r="S77" s="34"/>
      <c r="T77" s="47"/>
      <c r="U77" s="47"/>
      <c r="V77" s="36"/>
      <c r="W77" s="36"/>
      <c r="X77" s="36"/>
      <c r="Y77" s="36"/>
      <c r="Z77" s="34"/>
      <c r="AA77" s="34"/>
    </row>
    <row r="78" spans="2:27">
      <c r="E78" s="4"/>
      <c r="I78" s="34"/>
      <c r="J78" s="34"/>
      <c r="K78" s="34"/>
      <c r="L78" s="35"/>
      <c r="M78" s="34"/>
      <c r="N78" s="34"/>
      <c r="O78" s="24"/>
      <c r="P78" s="34"/>
      <c r="Q78" s="34"/>
      <c r="R78" s="34"/>
      <c r="S78" s="34"/>
      <c r="T78" s="36"/>
      <c r="U78" s="36"/>
      <c r="V78" s="36"/>
      <c r="W78" s="36"/>
      <c r="X78" s="36"/>
      <c r="Y78" s="36"/>
      <c r="Z78" s="34"/>
      <c r="AA78" s="34"/>
    </row>
    <row r="79" spans="2:27">
      <c r="B79" s="1"/>
      <c r="C79" s="1"/>
      <c r="D79" s="1"/>
      <c r="E79" s="30"/>
      <c r="F79" s="1"/>
      <c r="G79" s="1"/>
      <c r="H79" s="1"/>
      <c r="I79" s="38"/>
      <c r="J79" s="38"/>
      <c r="K79" s="34"/>
      <c r="L79" s="48"/>
      <c r="M79" s="34"/>
      <c r="N79" s="34"/>
      <c r="O79" s="46"/>
      <c r="P79" s="34"/>
      <c r="Q79" s="34"/>
      <c r="R79" s="34"/>
      <c r="S79" s="34"/>
      <c r="T79" s="36"/>
      <c r="U79" s="36"/>
      <c r="V79" s="36"/>
      <c r="W79" s="36"/>
      <c r="X79" s="36"/>
      <c r="Y79" s="36"/>
      <c r="Z79" s="34"/>
      <c r="AA79" s="38"/>
    </row>
    <row r="80" spans="2:27">
      <c r="E80" s="4"/>
      <c r="I80" s="11"/>
      <c r="J80" s="11"/>
      <c r="K80" s="34"/>
      <c r="L80" s="35"/>
      <c r="M80" s="11"/>
      <c r="N80" s="19"/>
      <c r="O80" s="49"/>
      <c r="P80" s="36"/>
      <c r="Q80" s="36"/>
      <c r="R80" s="34"/>
      <c r="S80" s="34"/>
      <c r="T80" s="36"/>
      <c r="U80" s="36"/>
      <c r="V80" s="36"/>
      <c r="W80" s="36"/>
      <c r="X80" s="36"/>
      <c r="Y80" s="36"/>
      <c r="Z80" s="11"/>
      <c r="AA80" s="11"/>
    </row>
    <row r="81" spans="2:27">
      <c r="E81" s="4"/>
      <c r="I81" s="40"/>
      <c r="J81" s="40"/>
      <c r="K81" s="34"/>
      <c r="L81" s="35"/>
      <c r="M81" s="34"/>
      <c r="N81" s="34"/>
      <c r="O81" s="50"/>
      <c r="P81" s="51"/>
      <c r="Q81" s="34"/>
      <c r="R81" s="34"/>
      <c r="S81" s="34"/>
      <c r="T81" s="36"/>
      <c r="U81" s="36"/>
      <c r="V81" s="36"/>
      <c r="W81" s="36"/>
      <c r="X81" s="36"/>
      <c r="Y81" s="36"/>
      <c r="Z81" s="11"/>
      <c r="AA81" s="40"/>
    </row>
    <row r="82" spans="2:27">
      <c r="B82" s="1"/>
      <c r="C82" s="1"/>
      <c r="D82" s="1"/>
      <c r="E82" s="30"/>
      <c r="F82" s="1"/>
      <c r="G82" s="1"/>
      <c r="H82" s="1"/>
      <c r="I82" s="11"/>
      <c r="J82" s="11"/>
      <c r="K82" s="34"/>
      <c r="L82" s="35"/>
      <c r="M82" s="11"/>
      <c r="N82" s="19"/>
      <c r="O82" s="52"/>
      <c r="P82" s="19"/>
      <c r="Q82" s="36"/>
      <c r="R82" s="34"/>
      <c r="S82" s="34"/>
      <c r="T82" s="36"/>
      <c r="U82" s="36"/>
      <c r="V82" s="36"/>
      <c r="W82" s="36"/>
      <c r="X82" s="36"/>
      <c r="Y82" s="36"/>
      <c r="Z82" s="9"/>
      <c r="AA82" s="9"/>
    </row>
    <row r="83" spans="2:27">
      <c r="E83" s="4"/>
      <c r="I83" s="37"/>
      <c r="J83" s="37"/>
      <c r="K83" s="9"/>
      <c r="L83" s="16"/>
      <c r="M83" s="34"/>
      <c r="N83" s="34"/>
      <c r="O83" s="46"/>
      <c r="P83" s="34"/>
      <c r="Q83" s="34"/>
      <c r="R83" s="34"/>
      <c r="S83" s="34"/>
      <c r="T83" s="36"/>
      <c r="U83" s="36"/>
      <c r="V83" s="36"/>
      <c r="W83" s="36"/>
      <c r="X83" s="36"/>
      <c r="Y83" s="36"/>
      <c r="Z83" s="34"/>
      <c r="AA83" s="37"/>
    </row>
    <row r="84" spans="2:27">
      <c r="B84" s="1"/>
      <c r="C84" s="1"/>
      <c r="D84" s="1"/>
      <c r="E84" s="30"/>
      <c r="F84" s="1"/>
      <c r="G84" s="1"/>
      <c r="H84" s="1"/>
      <c r="I84" s="34"/>
      <c r="J84" s="34"/>
      <c r="K84" s="34"/>
      <c r="L84" s="35"/>
      <c r="M84" s="34"/>
      <c r="N84" s="34"/>
      <c r="O84" s="46"/>
      <c r="Q84" s="34"/>
      <c r="R84" s="34"/>
      <c r="S84" s="34"/>
      <c r="T84" s="36"/>
      <c r="U84" s="36"/>
      <c r="V84" s="36"/>
      <c r="W84" s="36"/>
      <c r="X84" s="36"/>
      <c r="Y84" s="36"/>
      <c r="Z84" s="34"/>
      <c r="AA84" s="34"/>
    </row>
    <row r="85" spans="2:27">
      <c r="B85" s="1"/>
      <c r="C85" s="1"/>
      <c r="D85" s="1"/>
      <c r="E85" s="30"/>
      <c r="F85" s="1"/>
      <c r="G85" s="1"/>
      <c r="H85" s="1"/>
      <c r="I85" s="37"/>
      <c r="J85" s="37"/>
      <c r="K85" s="39"/>
      <c r="L85" s="45"/>
      <c r="M85" s="37"/>
      <c r="N85" s="37"/>
      <c r="O85" s="53"/>
      <c r="P85" s="39"/>
      <c r="Q85" s="39"/>
      <c r="R85" s="34"/>
      <c r="S85" s="39"/>
      <c r="T85" s="44"/>
      <c r="U85" s="44"/>
      <c r="V85" s="44"/>
      <c r="W85" s="44"/>
      <c r="X85" s="44"/>
      <c r="Y85" s="44"/>
      <c r="Z85" s="34"/>
      <c r="AA85" s="37"/>
    </row>
    <row r="86" spans="2:27">
      <c r="E86" s="4"/>
      <c r="I86" s="38"/>
      <c r="J86" s="34"/>
      <c r="K86" s="34"/>
      <c r="L86" s="35"/>
      <c r="M86" s="34"/>
      <c r="N86" s="34"/>
      <c r="O86" s="46"/>
      <c r="P86" s="34"/>
      <c r="Q86" s="34"/>
      <c r="R86" s="34"/>
      <c r="S86" s="34"/>
      <c r="T86" s="36"/>
      <c r="U86" s="36"/>
      <c r="V86" s="36"/>
      <c r="W86" s="36"/>
      <c r="X86" s="36"/>
      <c r="Y86" s="36"/>
      <c r="Z86" s="34"/>
      <c r="AA86" s="38"/>
    </row>
    <row r="87" spans="2:27">
      <c r="E87" s="4"/>
      <c r="I87" s="55"/>
      <c r="J87" s="54"/>
      <c r="K87" s="34"/>
      <c r="L87" s="35"/>
      <c r="M87" s="56"/>
      <c r="N87" s="57"/>
      <c r="O87" s="34"/>
      <c r="P87" s="34"/>
      <c r="Q87" s="57"/>
      <c r="R87" s="57"/>
      <c r="S87" s="57"/>
      <c r="T87" s="58"/>
      <c r="U87" s="58"/>
      <c r="V87" s="36"/>
      <c r="W87" s="36"/>
      <c r="X87" s="36"/>
      <c r="Y87" s="36"/>
      <c r="Z87" s="34"/>
      <c r="AA87" s="55"/>
    </row>
    <row r="88" spans="2:27">
      <c r="E88" s="4"/>
      <c r="I88" s="38"/>
      <c r="J88" s="38"/>
      <c r="K88" s="34"/>
      <c r="L88" s="35"/>
      <c r="M88" s="34"/>
      <c r="N88" s="34"/>
      <c r="O88" s="34"/>
      <c r="P88" s="34"/>
      <c r="Q88" s="34"/>
      <c r="R88" s="34"/>
      <c r="S88" s="34"/>
      <c r="T88" s="36"/>
      <c r="U88" s="36"/>
      <c r="V88" s="36"/>
      <c r="W88" s="36"/>
      <c r="X88" s="36"/>
      <c r="Y88" s="36"/>
      <c r="Z88" s="34"/>
      <c r="AA88" s="38"/>
    </row>
    <row r="89" spans="2:27">
      <c r="E89" s="4"/>
      <c r="I89" s="38"/>
      <c r="J89" s="38"/>
      <c r="K89" s="34"/>
      <c r="L89" s="35"/>
      <c r="M89" s="34"/>
      <c r="N89" s="34"/>
      <c r="O89" s="34"/>
      <c r="P89" s="34"/>
      <c r="Q89" s="34"/>
      <c r="R89" s="34"/>
      <c r="S89" s="34"/>
      <c r="T89" s="36"/>
      <c r="U89" s="36"/>
      <c r="V89" s="36"/>
      <c r="W89" s="36"/>
      <c r="X89" s="36"/>
      <c r="Y89" s="36"/>
      <c r="Z89" s="34"/>
      <c r="AA89" s="38"/>
    </row>
    <row r="90" spans="2:27">
      <c r="E90" s="4"/>
      <c r="I90" s="34"/>
      <c r="J90" s="40"/>
      <c r="K90" s="34"/>
      <c r="L90" s="35"/>
      <c r="M90" s="40"/>
      <c r="N90" s="40"/>
      <c r="O90" s="26"/>
      <c r="P90" s="34"/>
      <c r="Q90" s="34"/>
      <c r="R90" s="34"/>
      <c r="S90" s="34"/>
      <c r="T90" s="47"/>
      <c r="U90" s="47"/>
      <c r="V90" s="36"/>
      <c r="W90" s="36"/>
      <c r="X90" s="36"/>
      <c r="Y90" s="36"/>
      <c r="Z90" s="34"/>
      <c r="AA90" s="34"/>
    </row>
    <row r="91" spans="2:27">
      <c r="E91" s="4"/>
      <c r="I91" s="9"/>
      <c r="J91" s="12"/>
      <c r="K91" s="34"/>
      <c r="L91" s="35"/>
      <c r="M91" s="12"/>
      <c r="N91" s="12"/>
      <c r="O91" s="26"/>
      <c r="P91" s="9"/>
      <c r="Q91" s="9"/>
      <c r="R91" s="9"/>
      <c r="S91" s="14"/>
      <c r="T91" s="20"/>
      <c r="U91" s="20"/>
      <c r="V91" s="20"/>
      <c r="W91" s="20"/>
      <c r="X91" s="59"/>
      <c r="Y91" s="20"/>
      <c r="Z91" s="9"/>
      <c r="AA91" s="9"/>
    </row>
    <row r="92" spans="2:27">
      <c r="E92" s="4"/>
      <c r="I92" s="34"/>
      <c r="J92" s="34"/>
      <c r="K92" s="34"/>
      <c r="L92" s="35"/>
      <c r="M92" s="34"/>
      <c r="N92" s="34"/>
      <c r="O92" s="27"/>
      <c r="P92" s="34"/>
      <c r="Q92" s="34"/>
      <c r="R92" s="34"/>
      <c r="S92" s="34"/>
      <c r="T92" s="36"/>
      <c r="U92" s="36"/>
      <c r="V92" s="36"/>
      <c r="W92" s="36"/>
      <c r="X92" s="36"/>
      <c r="Y92" s="36"/>
      <c r="Z92" s="34"/>
      <c r="AA92" s="34"/>
    </row>
    <row r="93" spans="2:27">
      <c r="E93" s="4"/>
      <c r="I93" s="13"/>
      <c r="J93" s="13"/>
      <c r="K93" s="34"/>
      <c r="L93" s="35"/>
      <c r="M93" s="13"/>
      <c r="N93" s="34"/>
      <c r="O93" s="13"/>
      <c r="P93" s="13"/>
      <c r="Q93" s="34"/>
      <c r="R93" s="13"/>
      <c r="S93" s="13"/>
      <c r="T93" s="36"/>
      <c r="U93" s="28"/>
      <c r="V93" s="36"/>
      <c r="W93" s="36"/>
      <c r="X93" s="36"/>
      <c r="Y93" s="36"/>
      <c r="Z93" s="13"/>
      <c r="AA93" s="13"/>
    </row>
    <row r="94" spans="2:27">
      <c r="B94" s="60"/>
      <c r="C94" s="60"/>
      <c r="D94" s="60"/>
      <c r="E94" s="61"/>
      <c r="F94" s="60"/>
      <c r="G94" s="60"/>
      <c r="H94" s="60"/>
      <c r="I94" s="34"/>
      <c r="J94" s="34"/>
      <c r="K94" s="34"/>
      <c r="L94" s="35"/>
      <c r="M94" s="34"/>
      <c r="N94" s="34"/>
      <c r="O94" s="34"/>
      <c r="P94" s="34"/>
      <c r="Q94" s="34"/>
      <c r="R94" s="34"/>
      <c r="S94" s="34"/>
      <c r="T94" s="36"/>
      <c r="U94" s="36"/>
      <c r="V94" s="36"/>
      <c r="W94" s="36"/>
      <c r="X94" s="36"/>
      <c r="Y94" s="36"/>
      <c r="Z94" s="34"/>
      <c r="AA94" s="34"/>
    </row>
    <row r="95" spans="2:27">
      <c r="B95" s="60"/>
      <c r="C95" s="60"/>
      <c r="D95" s="60"/>
      <c r="E95" s="61"/>
      <c r="F95" s="60"/>
      <c r="G95" s="60"/>
      <c r="H95" s="60"/>
      <c r="I95" s="34"/>
      <c r="J95" s="34"/>
      <c r="K95" s="34"/>
      <c r="L95" s="35"/>
      <c r="M95" s="34"/>
      <c r="N95" s="34"/>
      <c r="O95" s="34"/>
      <c r="P95" s="34"/>
      <c r="Q95" s="34"/>
      <c r="R95" s="34"/>
      <c r="S95" s="34"/>
      <c r="T95" s="36"/>
      <c r="U95" s="36"/>
      <c r="V95" s="36"/>
      <c r="W95" s="36"/>
      <c r="X95" s="36"/>
      <c r="Y95" s="36"/>
      <c r="Z95" s="34"/>
      <c r="AA95" s="34"/>
    </row>
    <row r="96" spans="2:27">
      <c r="B96" s="60"/>
      <c r="C96" s="60"/>
      <c r="D96" s="60"/>
      <c r="E96" s="61"/>
      <c r="F96" s="60"/>
      <c r="G96" s="60"/>
      <c r="H96" s="60"/>
      <c r="I96" s="34"/>
      <c r="J96" s="34"/>
      <c r="K96" s="34"/>
      <c r="L96" s="35"/>
      <c r="M96" s="34"/>
      <c r="N96" s="34"/>
      <c r="O96" s="34"/>
      <c r="P96" s="34"/>
      <c r="Q96" s="34"/>
      <c r="R96" s="34"/>
      <c r="S96" s="34"/>
      <c r="T96" s="36"/>
      <c r="U96" s="36"/>
      <c r="V96" s="36"/>
      <c r="W96" s="36"/>
      <c r="X96" s="36"/>
      <c r="Y96" s="36"/>
      <c r="Z96" s="34"/>
      <c r="AA96" s="34"/>
    </row>
    <row r="97" spans="2:27">
      <c r="B97" s="60"/>
      <c r="C97" s="60"/>
      <c r="D97" s="60"/>
      <c r="E97" s="61"/>
      <c r="F97" s="60"/>
      <c r="G97" s="60"/>
      <c r="H97" s="60"/>
      <c r="I97" s="34"/>
      <c r="J97" s="34"/>
      <c r="K97" s="34"/>
      <c r="L97" s="35"/>
      <c r="M97" s="34"/>
      <c r="N97" s="34"/>
      <c r="O97" s="34"/>
      <c r="P97" s="34"/>
      <c r="Q97" s="34"/>
      <c r="R97" s="34"/>
      <c r="S97" s="34"/>
      <c r="T97" s="36"/>
      <c r="U97" s="36"/>
      <c r="V97" s="36"/>
      <c r="W97" s="36"/>
      <c r="X97" s="36"/>
      <c r="Y97" s="36"/>
      <c r="Z97" s="34"/>
      <c r="AA97" s="34"/>
    </row>
    <row r="98" spans="2:27">
      <c r="B98" s="60"/>
      <c r="C98" s="60"/>
      <c r="D98" s="60"/>
      <c r="E98" s="61"/>
      <c r="F98" s="60"/>
      <c r="G98" s="60"/>
      <c r="H98" s="60"/>
      <c r="I98" s="34"/>
      <c r="J98" s="34"/>
      <c r="K98" s="34"/>
      <c r="L98" s="35"/>
      <c r="M98" s="34"/>
      <c r="N98" s="34"/>
      <c r="O98" s="34"/>
      <c r="P98" s="34"/>
      <c r="Q98" s="34"/>
      <c r="R98" s="34"/>
      <c r="S98" s="34"/>
      <c r="T98" s="36"/>
      <c r="U98" s="36"/>
      <c r="V98" s="36"/>
      <c r="W98" s="36"/>
      <c r="X98" s="36"/>
      <c r="Y98" s="36"/>
      <c r="Z98" s="34"/>
      <c r="AA98" s="34"/>
    </row>
    <row r="99" spans="2:27">
      <c r="B99" s="60"/>
      <c r="C99" s="60"/>
      <c r="D99" s="60"/>
      <c r="E99" s="61"/>
      <c r="F99" s="60"/>
      <c r="G99" s="60"/>
      <c r="H99" s="60"/>
      <c r="I99" s="34"/>
      <c r="J99" s="34"/>
      <c r="K99" s="34"/>
      <c r="L99" s="35"/>
      <c r="M99" s="34"/>
      <c r="N99" s="34"/>
      <c r="O99" s="34"/>
      <c r="P99" s="34"/>
      <c r="Q99" s="34"/>
      <c r="R99" s="34"/>
      <c r="S99" s="34"/>
      <c r="T99" s="36"/>
      <c r="U99" s="36"/>
      <c r="V99" s="36"/>
      <c r="W99" s="36"/>
      <c r="X99" s="36"/>
      <c r="Y99" s="36"/>
      <c r="Z99" s="34"/>
      <c r="AA99" s="34"/>
    </row>
    <row r="100" spans="2:27">
      <c r="B100" s="60"/>
      <c r="C100" s="60"/>
      <c r="D100" s="60"/>
      <c r="E100" s="61"/>
      <c r="F100" s="60"/>
      <c r="G100" s="60"/>
      <c r="H100" s="60"/>
      <c r="I100" s="34"/>
      <c r="J100" s="34"/>
      <c r="K100" s="34"/>
      <c r="L100" s="35"/>
      <c r="M100" s="34"/>
      <c r="N100" s="34"/>
      <c r="O100" s="34"/>
      <c r="P100" s="34"/>
      <c r="Q100" s="34"/>
      <c r="R100" s="34"/>
      <c r="S100" s="34"/>
      <c r="T100" s="36"/>
      <c r="U100" s="36"/>
      <c r="V100" s="36"/>
      <c r="W100" s="36"/>
      <c r="X100" s="36"/>
      <c r="Y100" s="36"/>
      <c r="Z100" s="34"/>
      <c r="AA100" s="34"/>
    </row>
    <row r="101" spans="2:27">
      <c r="B101" s="60"/>
      <c r="C101" s="60"/>
      <c r="D101" s="60"/>
      <c r="E101" s="61"/>
      <c r="F101" s="60"/>
      <c r="G101" s="60"/>
      <c r="H101" s="60"/>
      <c r="I101" s="34"/>
      <c r="J101" s="34"/>
      <c r="K101" s="34"/>
      <c r="L101" s="35"/>
      <c r="M101" s="34"/>
      <c r="N101" s="34"/>
      <c r="O101" s="34"/>
      <c r="P101" s="34"/>
      <c r="Q101" s="34"/>
      <c r="R101" s="34"/>
      <c r="S101" s="34"/>
      <c r="T101" s="36"/>
      <c r="U101" s="36"/>
      <c r="V101" s="36"/>
      <c r="W101" s="36"/>
      <c r="X101" s="36"/>
      <c r="Y101" s="36"/>
      <c r="Z101" s="34"/>
      <c r="AA101" s="34"/>
    </row>
    <row r="102" spans="2:27">
      <c r="B102" s="60"/>
      <c r="C102" s="60"/>
      <c r="D102" s="60"/>
      <c r="E102" s="61"/>
      <c r="F102" s="60"/>
      <c r="G102" s="60"/>
      <c r="H102" s="60"/>
      <c r="I102" s="34"/>
      <c r="J102" s="34"/>
      <c r="K102" s="34"/>
      <c r="L102" s="35"/>
      <c r="M102" s="34"/>
      <c r="N102" s="34"/>
      <c r="O102" s="34"/>
      <c r="P102" s="34"/>
      <c r="Q102" s="34"/>
      <c r="R102" s="34"/>
      <c r="S102" s="34"/>
      <c r="T102" s="36"/>
      <c r="U102" s="36"/>
      <c r="V102" s="36"/>
      <c r="W102" s="36"/>
      <c r="X102" s="36"/>
      <c r="Y102" s="36"/>
      <c r="Z102" s="34"/>
      <c r="AA102" s="34"/>
    </row>
    <row r="103" spans="2:27">
      <c r="B103" s="60"/>
      <c r="C103" s="60"/>
      <c r="D103" s="60"/>
      <c r="E103" s="61"/>
      <c r="F103" s="60"/>
      <c r="G103" s="60"/>
      <c r="H103" s="60"/>
      <c r="I103" s="34"/>
      <c r="J103" s="34"/>
      <c r="K103" s="34"/>
      <c r="L103" s="35"/>
      <c r="M103" s="34"/>
      <c r="N103" s="34"/>
      <c r="O103" s="34"/>
      <c r="P103" s="34"/>
      <c r="Q103" s="34"/>
      <c r="R103" s="34"/>
      <c r="S103" s="34"/>
      <c r="T103" s="36"/>
      <c r="U103" s="36"/>
      <c r="V103" s="36"/>
      <c r="W103" s="36"/>
      <c r="X103" s="36"/>
      <c r="Y103" s="36"/>
      <c r="Z103" s="34"/>
      <c r="AA103" s="34"/>
    </row>
    <row r="104" spans="2:27">
      <c r="B104" s="60"/>
      <c r="C104" s="60"/>
      <c r="D104" s="60"/>
      <c r="E104" s="61"/>
      <c r="F104" s="60"/>
      <c r="G104" s="60"/>
      <c r="H104" s="60"/>
      <c r="I104" s="34"/>
      <c r="J104" s="34"/>
      <c r="K104" s="34"/>
      <c r="L104" s="35"/>
      <c r="M104" s="34"/>
      <c r="N104" s="34"/>
      <c r="O104" s="34"/>
      <c r="P104" s="34"/>
      <c r="Q104" s="34"/>
      <c r="R104" s="34"/>
      <c r="S104" s="34"/>
      <c r="T104" s="36"/>
      <c r="U104" s="36"/>
      <c r="V104" s="36"/>
      <c r="W104" s="36"/>
      <c r="X104" s="36"/>
      <c r="Y104" s="36"/>
      <c r="Z104" s="34"/>
      <c r="AA104" s="34"/>
    </row>
    <row r="105" spans="2:27">
      <c r="B105" s="60"/>
      <c r="C105" s="60"/>
      <c r="D105" s="60"/>
      <c r="E105" s="61"/>
      <c r="F105" s="60"/>
      <c r="G105" s="60"/>
      <c r="H105" s="60"/>
      <c r="I105" s="34"/>
      <c r="J105" s="34"/>
      <c r="K105" s="34"/>
      <c r="L105" s="35"/>
      <c r="M105" s="34"/>
      <c r="N105" s="34"/>
      <c r="O105" s="34"/>
      <c r="P105" s="34"/>
      <c r="Q105" s="34"/>
      <c r="R105" s="34"/>
      <c r="S105" s="34"/>
      <c r="T105" s="36"/>
      <c r="U105" s="36"/>
      <c r="V105" s="36"/>
      <c r="W105" s="36"/>
      <c r="X105" s="36"/>
      <c r="Y105" s="36"/>
      <c r="Z105" s="34"/>
      <c r="AA105" s="34"/>
    </row>
    <row r="106" spans="2:27">
      <c r="B106" s="60"/>
      <c r="C106" s="60"/>
      <c r="D106" s="60"/>
      <c r="E106" s="61"/>
      <c r="F106" s="60"/>
      <c r="G106" s="60"/>
      <c r="H106" s="60"/>
      <c r="I106" s="34"/>
      <c r="J106" s="34"/>
      <c r="K106" s="34"/>
      <c r="L106" s="35"/>
      <c r="M106" s="34"/>
      <c r="N106" s="34"/>
      <c r="O106" s="34"/>
      <c r="P106" s="34"/>
      <c r="Q106" s="34"/>
      <c r="R106" s="34"/>
      <c r="S106" s="34"/>
      <c r="T106" s="36"/>
      <c r="U106" s="36"/>
      <c r="V106" s="36"/>
      <c r="W106" s="36"/>
      <c r="X106" s="36"/>
      <c r="Y106" s="36"/>
      <c r="Z106" s="34"/>
      <c r="AA106" s="34"/>
    </row>
    <row r="107" spans="2:27">
      <c r="B107" s="60"/>
      <c r="C107" s="60"/>
      <c r="D107" s="60"/>
      <c r="E107" s="61"/>
      <c r="F107" s="60"/>
      <c r="G107" s="60"/>
      <c r="H107" s="60"/>
      <c r="I107" s="34"/>
      <c r="J107" s="34"/>
      <c r="K107" s="34"/>
      <c r="L107" s="35"/>
      <c r="M107" s="34"/>
      <c r="N107" s="34"/>
      <c r="O107" s="34"/>
      <c r="P107" s="34"/>
      <c r="Q107" s="34"/>
      <c r="R107" s="34"/>
      <c r="S107" s="34"/>
      <c r="T107" s="36"/>
      <c r="U107" s="36"/>
      <c r="V107" s="36"/>
      <c r="W107" s="36"/>
      <c r="X107" s="36"/>
      <c r="Y107" s="36"/>
      <c r="Z107" s="34"/>
      <c r="AA107" s="34"/>
    </row>
    <row r="108" spans="2:27">
      <c r="B108" s="60"/>
      <c r="C108" s="60"/>
      <c r="D108" s="60"/>
      <c r="E108" s="61"/>
      <c r="F108" s="60"/>
      <c r="G108" s="60"/>
      <c r="H108" s="60"/>
      <c r="I108" s="34"/>
      <c r="J108" s="34"/>
      <c r="K108" s="34"/>
      <c r="L108" s="35"/>
      <c r="M108" s="34"/>
      <c r="N108" s="34"/>
      <c r="O108" s="34"/>
      <c r="P108" s="34"/>
      <c r="Q108" s="34"/>
      <c r="R108" s="34"/>
      <c r="S108" s="34"/>
      <c r="T108" s="36"/>
      <c r="U108" s="36"/>
      <c r="V108" s="36"/>
      <c r="W108" s="36"/>
      <c r="X108" s="36"/>
      <c r="Y108" s="36"/>
      <c r="Z108" s="34"/>
      <c r="AA108" s="34"/>
    </row>
    <row r="109" spans="2:27">
      <c r="B109" s="60"/>
      <c r="C109" s="60"/>
      <c r="D109" s="60"/>
      <c r="E109" s="61"/>
      <c r="F109" s="60"/>
      <c r="G109" s="60"/>
      <c r="H109" s="60"/>
      <c r="I109" s="34"/>
      <c r="J109" s="34"/>
      <c r="K109" s="34"/>
      <c r="L109" s="35"/>
      <c r="M109" s="34"/>
      <c r="N109" s="34"/>
      <c r="O109" s="34"/>
      <c r="P109" s="34"/>
      <c r="Q109" s="34"/>
      <c r="R109" s="34"/>
      <c r="S109" s="34"/>
      <c r="T109" s="36"/>
      <c r="U109" s="36"/>
      <c r="V109" s="36"/>
      <c r="W109" s="36"/>
      <c r="X109" s="36"/>
      <c r="Y109" s="36"/>
      <c r="Z109" s="34"/>
      <c r="AA109" s="34"/>
    </row>
    <row r="110" spans="2:27">
      <c r="B110" s="60"/>
      <c r="C110" s="60"/>
      <c r="D110" s="60"/>
      <c r="E110" s="61"/>
      <c r="F110" s="60"/>
      <c r="G110" s="60"/>
      <c r="H110" s="60"/>
      <c r="I110" s="34"/>
      <c r="J110" s="34"/>
      <c r="K110" s="34"/>
      <c r="L110" s="35"/>
      <c r="M110" s="34"/>
      <c r="N110" s="34"/>
      <c r="O110" s="34"/>
      <c r="P110" s="34"/>
      <c r="Q110" s="34"/>
      <c r="R110" s="34"/>
      <c r="S110" s="34"/>
      <c r="T110" s="36"/>
      <c r="U110" s="36"/>
      <c r="V110" s="36"/>
      <c r="W110" s="36"/>
      <c r="X110" s="36"/>
      <c r="Y110" s="36"/>
      <c r="Z110" s="34"/>
      <c r="AA110" s="34"/>
    </row>
    <row r="111" spans="2:27">
      <c r="B111" s="60"/>
      <c r="C111" s="60"/>
      <c r="D111" s="60"/>
      <c r="E111" s="61"/>
      <c r="F111" s="60"/>
      <c r="G111" s="60"/>
      <c r="H111" s="60"/>
      <c r="I111" s="34"/>
      <c r="J111" s="34"/>
      <c r="K111" s="34"/>
      <c r="L111" s="35"/>
      <c r="M111" s="34"/>
      <c r="N111" s="34"/>
      <c r="O111" s="34"/>
      <c r="P111" s="34"/>
      <c r="Q111" s="34"/>
      <c r="R111" s="34"/>
      <c r="S111" s="34"/>
      <c r="T111" s="36"/>
      <c r="U111" s="36"/>
      <c r="V111" s="36"/>
      <c r="W111" s="36"/>
      <c r="X111" s="36"/>
      <c r="Y111" s="36"/>
      <c r="Z111" s="34"/>
      <c r="AA111" s="34"/>
    </row>
    <row r="112" spans="2:27">
      <c r="B112" s="60"/>
      <c r="C112" s="60"/>
      <c r="D112" s="60"/>
      <c r="E112" s="61"/>
      <c r="F112" s="60"/>
      <c r="G112" s="60"/>
      <c r="H112" s="60"/>
      <c r="I112" s="34"/>
      <c r="J112" s="34"/>
      <c r="K112" s="34"/>
      <c r="L112" s="35"/>
      <c r="M112" s="34"/>
      <c r="N112" s="34"/>
      <c r="O112" s="34"/>
      <c r="P112" s="34"/>
      <c r="Q112" s="34"/>
      <c r="R112" s="34"/>
      <c r="S112" s="34"/>
      <c r="T112" s="36"/>
      <c r="U112" s="36"/>
      <c r="V112" s="36"/>
      <c r="W112" s="36"/>
      <c r="X112" s="36"/>
      <c r="Y112" s="36"/>
      <c r="Z112" s="34"/>
      <c r="AA112" s="34"/>
    </row>
    <row r="113" spans="2:27">
      <c r="B113" s="60"/>
      <c r="C113" s="60"/>
      <c r="D113" s="60"/>
      <c r="E113" s="61"/>
      <c r="F113" s="60"/>
      <c r="G113" s="60"/>
      <c r="H113" s="60"/>
      <c r="I113" s="34"/>
      <c r="J113" s="34"/>
      <c r="K113" s="34"/>
      <c r="L113" s="35"/>
      <c r="M113" s="34"/>
      <c r="N113" s="34"/>
      <c r="O113" s="34"/>
      <c r="P113" s="34"/>
      <c r="Q113" s="34"/>
      <c r="R113" s="34"/>
      <c r="S113" s="34"/>
      <c r="T113" s="36"/>
      <c r="U113" s="36"/>
      <c r="V113" s="36"/>
      <c r="W113" s="36"/>
      <c r="X113" s="36"/>
      <c r="Y113" s="36"/>
      <c r="Z113" s="34"/>
      <c r="AA113" s="34"/>
    </row>
    <row r="114" spans="2:27">
      <c r="B114" s="60"/>
      <c r="C114" s="60"/>
      <c r="D114" s="60"/>
      <c r="E114" s="61"/>
      <c r="F114" s="60"/>
      <c r="G114" s="60"/>
      <c r="H114" s="60"/>
      <c r="I114" s="34"/>
      <c r="K114" s="34"/>
      <c r="L114" s="35"/>
      <c r="M114" s="34"/>
      <c r="N114" s="34"/>
      <c r="O114" s="34"/>
      <c r="P114" s="34"/>
      <c r="Q114" s="34"/>
      <c r="R114" s="34"/>
      <c r="S114" s="34"/>
      <c r="T114" s="36"/>
      <c r="U114" s="36"/>
      <c r="V114" s="36"/>
      <c r="W114" s="36"/>
      <c r="X114" s="36"/>
      <c r="Y114" s="36"/>
      <c r="Z114" s="34"/>
      <c r="AA114" s="34"/>
    </row>
    <row r="115" spans="2:27">
      <c r="B115" s="60"/>
      <c r="C115" s="60"/>
      <c r="D115" s="60"/>
      <c r="E115" s="61"/>
      <c r="F115" s="60"/>
      <c r="G115" s="60"/>
      <c r="H115" s="60"/>
      <c r="I115" s="34"/>
      <c r="J115" s="34"/>
      <c r="K115" s="34"/>
      <c r="L115" s="35"/>
      <c r="M115" s="34"/>
      <c r="N115" s="34"/>
      <c r="O115" s="34"/>
      <c r="P115" s="34"/>
      <c r="Q115" s="34"/>
      <c r="R115" s="34"/>
      <c r="S115" s="34"/>
      <c r="T115" s="36"/>
      <c r="U115" s="36"/>
      <c r="V115" s="36"/>
      <c r="W115" s="36"/>
      <c r="X115" s="36"/>
      <c r="Y115" s="36"/>
      <c r="Z115" s="34"/>
      <c r="AA115" s="34"/>
    </row>
    <row r="116" spans="2:27">
      <c r="B116" s="60"/>
      <c r="C116" s="60"/>
      <c r="D116" s="60"/>
      <c r="E116" s="61"/>
      <c r="F116" s="60"/>
      <c r="G116" s="60"/>
      <c r="H116" s="60"/>
      <c r="I116" s="34"/>
      <c r="J116" s="34"/>
      <c r="K116" s="34"/>
      <c r="L116" s="35"/>
      <c r="M116" s="34"/>
      <c r="N116" s="34"/>
      <c r="O116" s="34"/>
      <c r="P116" s="34"/>
      <c r="Q116" s="34"/>
      <c r="R116" s="34"/>
      <c r="S116" s="34"/>
      <c r="T116" s="36"/>
      <c r="U116" s="36"/>
      <c r="V116" s="36"/>
      <c r="W116" s="36"/>
      <c r="X116" s="36"/>
      <c r="Y116" s="36"/>
      <c r="Z116" s="34"/>
      <c r="AA116" s="34"/>
    </row>
    <row r="117" spans="2:27">
      <c r="B117" s="60"/>
      <c r="C117" s="60"/>
      <c r="D117" s="60"/>
      <c r="E117" s="61"/>
      <c r="F117" s="60"/>
      <c r="G117" s="60"/>
      <c r="H117" s="60"/>
      <c r="I117" s="34"/>
      <c r="J117" s="34"/>
      <c r="K117" s="34"/>
      <c r="L117" s="35"/>
      <c r="M117" s="34"/>
      <c r="N117" s="34"/>
      <c r="O117" s="34"/>
      <c r="P117" s="34"/>
      <c r="Q117" s="34"/>
      <c r="R117" s="34"/>
      <c r="S117" s="34"/>
      <c r="T117" s="36"/>
      <c r="U117" s="36"/>
      <c r="V117" s="36"/>
      <c r="W117" s="36"/>
      <c r="X117" s="36"/>
      <c r="Y117" s="36"/>
      <c r="Z117" s="34"/>
      <c r="AA117" s="34"/>
    </row>
    <row r="118" spans="2:27">
      <c r="B118" s="60"/>
      <c r="C118" s="60"/>
      <c r="D118" s="60"/>
      <c r="E118" s="61"/>
      <c r="F118" s="60"/>
      <c r="G118" s="60"/>
      <c r="H118" s="60"/>
      <c r="I118" s="34"/>
      <c r="J118" s="34"/>
      <c r="K118" s="34"/>
      <c r="L118" s="35"/>
      <c r="M118" s="34"/>
      <c r="N118" s="34"/>
      <c r="O118" s="34"/>
      <c r="P118" s="34"/>
      <c r="Q118" s="34"/>
      <c r="R118" s="34"/>
      <c r="S118" s="34"/>
      <c r="T118" s="36"/>
      <c r="U118" s="36"/>
      <c r="V118" s="36"/>
      <c r="W118" s="36"/>
      <c r="X118" s="36"/>
      <c r="Y118" s="36"/>
      <c r="Z118" s="34"/>
      <c r="AA118" s="34"/>
    </row>
    <row r="119" spans="2:27">
      <c r="B119" s="62"/>
      <c r="C119" s="62"/>
      <c r="D119" s="62"/>
      <c r="E119" s="63"/>
      <c r="F119" s="62"/>
      <c r="G119" s="62"/>
      <c r="H119" s="62"/>
      <c r="I119" s="34"/>
      <c r="J119" s="34"/>
      <c r="K119" s="34"/>
      <c r="L119" s="35"/>
      <c r="M119" s="34"/>
      <c r="N119" s="34"/>
      <c r="O119" s="34"/>
      <c r="P119" s="34"/>
      <c r="Q119" s="34"/>
      <c r="R119" s="34"/>
      <c r="S119" s="34"/>
      <c r="T119" s="36"/>
      <c r="U119" s="36"/>
      <c r="V119" s="36"/>
      <c r="W119" s="36"/>
      <c r="X119" s="36"/>
      <c r="Y119" s="36"/>
      <c r="Z119" s="34"/>
      <c r="AA119" s="34"/>
    </row>
    <row r="120" spans="2:27">
      <c r="B120" s="62"/>
      <c r="C120" s="62"/>
      <c r="D120" s="62"/>
      <c r="E120" s="63"/>
      <c r="F120" s="62"/>
      <c r="G120" s="62"/>
      <c r="H120" s="62"/>
      <c r="I120" s="34"/>
      <c r="J120" s="34"/>
      <c r="K120" s="34"/>
      <c r="L120" s="64"/>
      <c r="M120" s="34"/>
      <c r="O120" s="34"/>
      <c r="P120" s="34"/>
      <c r="Q120" s="34"/>
      <c r="R120" s="34"/>
      <c r="S120" s="34"/>
      <c r="T120" s="36"/>
      <c r="U120" s="36"/>
      <c r="V120" s="59"/>
      <c r="W120" s="36"/>
      <c r="X120" s="36"/>
      <c r="Y120" s="36"/>
      <c r="Z120" s="34"/>
      <c r="AA120" s="34"/>
    </row>
    <row r="121" spans="2:27">
      <c r="B121" s="62"/>
      <c r="C121" s="62"/>
      <c r="D121" s="62"/>
      <c r="E121" s="63"/>
      <c r="F121" s="62"/>
      <c r="G121" s="62"/>
      <c r="H121" s="62"/>
      <c r="I121" s="34"/>
      <c r="J121" s="34"/>
      <c r="K121" s="34"/>
      <c r="L121" s="35"/>
      <c r="M121" s="34"/>
      <c r="O121" s="34"/>
      <c r="P121" s="34"/>
      <c r="R121" s="34"/>
      <c r="S121" s="34"/>
      <c r="T121" s="36"/>
      <c r="U121" s="36"/>
      <c r="V121" s="36"/>
      <c r="W121" s="59"/>
      <c r="X121" s="59"/>
      <c r="Y121" s="59"/>
      <c r="Z121" s="34"/>
      <c r="AA121" s="34"/>
    </row>
    <row r="122" spans="2:27">
      <c r="B122" s="62"/>
      <c r="C122" s="62"/>
      <c r="D122" s="62"/>
      <c r="E122" s="63"/>
      <c r="F122" s="62"/>
      <c r="G122" s="62"/>
      <c r="H122" s="62"/>
      <c r="I122" s="34"/>
      <c r="J122" s="34"/>
      <c r="K122" s="34"/>
      <c r="L122" s="35"/>
      <c r="M122" s="34"/>
      <c r="O122" s="34"/>
      <c r="P122" s="34"/>
      <c r="R122" s="34"/>
      <c r="S122" s="34"/>
      <c r="T122" s="36"/>
      <c r="U122" s="36"/>
      <c r="V122" s="36"/>
      <c r="W122" s="36"/>
      <c r="X122" s="36"/>
      <c r="Y122" s="36"/>
      <c r="Z122" s="34"/>
      <c r="AA122" s="34"/>
    </row>
    <row r="123" spans="2:27">
      <c r="B123" s="62"/>
      <c r="C123" s="62"/>
      <c r="D123" s="62"/>
      <c r="E123" s="63"/>
      <c r="F123" s="62"/>
      <c r="G123" s="62"/>
      <c r="H123" s="62"/>
      <c r="I123" s="34"/>
      <c r="J123" s="34"/>
      <c r="K123" s="34"/>
      <c r="L123" s="35"/>
      <c r="M123" s="34"/>
      <c r="O123" s="34"/>
      <c r="P123" s="34"/>
      <c r="R123" s="34"/>
      <c r="S123" s="34"/>
      <c r="T123" s="36"/>
      <c r="U123" s="36"/>
      <c r="V123" s="36"/>
      <c r="W123" s="36"/>
      <c r="X123" s="36"/>
      <c r="Y123" s="36"/>
      <c r="Z123" s="34"/>
      <c r="AA123" s="34"/>
    </row>
    <row r="124" spans="2:27">
      <c r="B124" s="62"/>
      <c r="C124" s="62"/>
      <c r="D124" s="62"/>
      <c r="E124" s="63"/>
      <c r="F124" s="62"/>
      <c r="G124" s="62"/>
      <c r="H124" s="62"/>
      <c r="I124" s="34"/>
      <c r="J124" s="34"/>
      <c r="K124" s="34"/>
      <c r="L124" s="35"/>
      <c r="M124" s="34"/>
      <c r="O124" s="34"/>
      <c r="P124" s="34"/>
      <c r="R124" s="34"/>
      <c r="S124" s="34"/>
      <c r="T124" s="36"/>
      <c r="U124" s="36"/>
      <c r="V124" s="36"/>
      <c r="W124" s="36"/>
      <c r="X124" s="36"/>
      <c r="Y124" s="36"/>
      <c r="Z124" s="34"/>
      <c r="AA124" s="34"/>
    </row>
    <row r="125" spans="2:27">
      <c r="B125" s="62"/>
      <c r="C125" s="62"/>
      <c r="D125" s="62"/>
      <c r="E125" s="63"/>
      <c r="F125" s="62"/>
      <c r="G125" s="62"/>
      <c r="H125" s="62"/>
      <c r="I125" s="34"/>
      <c r="J125" s="34"/>
      <c r="K125" s="34"/>
      <c r="L125" s="35"/>
      <c r="M125" s="34"/>
      <c r="O125" s="34"/>
      <c r="P125" s="34"/>
      <c r="R125" s="34"/>
      <c r="S125" s="34"/>
      <c r="T125" s="36"/>
      <c r="U125" s="36"/>
      <c r="V125" s="36"/>
      <c r="W125" s="36"/>
      <c r="X125" s="36"/>
      <c r="Y125" s="36"/>
      <c r="Z125" s="34"/>
      <c r="AA125" s="34"/>
    </row>
    <row r="126" spans="2:27">
      <c r="B126" s="62"/>
      <c r="C126" s="62"/>
      <c r="D126" s="62"/>
      <c r="E126" s="63"/>
      <c r="F126" s="62"/>
      <c r="G126" s="62"/>
      <c r="H126" s="62"/>
      <c r="I126" s="34"/>
      <c r="J126" s="34"/>
      <c r="K126" s="34"/>
      <c r="L126" s="35"/>
      <c r="M126" s="34"/>
      <c r="O126" s="34"/>
      <c r="P126" s="34"/>
      <c r="R126" s="34"/>
      <c r="S126" s="34"/>
      <c r="T126" s="36"/>
      <c r="U126" s="36"/>
      <c r="V126" s="36"/>
      <c r="W126" s="36"/>
      <c r="X126" s="36"/>
      <c r="Y126" s="36"/>
      <c r="Z126" s="34"/>
      <c r="AA126" s="34"/>
    </row>
    <row r="127" spans="2:27">
      <c r="B127" s="62"/>
      <c r="C127" s="62"/>
      <c r="D127" s="62"/>
      <c r="E127" s="63"/>
      <c r="F127" s="62"/>
      <c r="G127" s="62"/>
      <c r="H127" s="62"/>
      <c r="I127" s="34"/>
      <c r="J127" s="34"/>
      <c r="K127" s="34"/>
      <c r="L127" s="35"/>
      <c r="M127" s="34"/>
      <c r="O127" s="34"/>
      <c r="P127" s="34"/>
      <c r="R127" s="34"/>
      <c r="S127" s="34"/>
      <c r="T127" s="36"/>
      <c r="U127" s="36"/>
      <c r="V127" s="36"/>
      <c r="W127" s="36"/>
      <c r="X127" s="36"/>
      <c r="Y127" s="36"/>
      <c r="Z127" s="34"/>
      <c r="AA127" s="34"/>
    </row>
    <row r="128" spans="2:27">
      <c r="B128" s="62"/>
      <c r="C128" s="62"/>
      <c r="D128" s="62"/>
      <c r="E128" s="63"/>
      <c r="F128" s="62"/>
      <c r="G128" s="62"/>
      <c r="H128" s="62"/>
      <c r="I128" s="34"/>
      <c r="J128" s="34"/>
      <c r="K128" s="34"/>
      <c r="L128" s="35"/>
      <c r="M128" s="34"/>
      <c r="O128" s="34"/>
      <c r="P128" s="34"/>
      <c r="R128" s="34"/>
      <c r="S128" s="34"/>
      <c r="T128" s="36"/>
      <c r="U128" s="36"/>
      <c r="V128" s="36"/>
      <c r="W128" s="36"/>
      <c r="X128" s="36"/>
      <c r="Y128" s="36"/>
      <c r="Z128" s="34"/>
      <c r="AA128" s="34"/>
    </row>
    <row r="129" spans="2:27">
      <c r="B129" s="62"/>
      <c r="C129" s="62"/>
      <c r="D129" s="62"/>
      <c r="E129" s="63"/>
      <c r="F129" s="62"/>
      <c r="G129" s="62"/>
      <c r="H129" s="62"/>
      <c r="I129" s="34"/>
      <c r="J129" s="34"/>
      <c r="K129" s="34"/>
      <c r="L129" s="35"/>
      <c r="M129" s="34"/>
      <c r="O129" s="34"/>
      <c r="P129" s="34"/>
      <c r="R129" s="34"/>
      <c r="S129" s="34"/>
      <c r="T129" s="36"/>
      <c r="U129" s="36"/>
      <c r="V129" s="36"/>
      <c r="W129" s="36"/>
      <c r="X129" s="36"/>
      <c r="Y129" s="36"/>
      <c r="Z129" s="34"/>
      <c r="AA129" s="34"/>
    </row>
    <row r="130" spans="2:27">
      <c r="B130" s="62"/>
      <c r="C130" s="62"/>
      <c r="D130" s="62"/>
      <c r="E130" s="63"/>
      <c r="F130" s="62"/>
      <c r="G130" s="62"/>
      <c r="H130" s="62"/>
      <c r="I130" s="34"/>
      <c r="J130" s="34"/>
      <c r="K130" s="34"/>
      <c r="L130" s="35"/>
      <c r="M130" s="34"/>
      <c r="O130" s="34"/>
      <c r="P130" s="34"/>
      <c r="R130" s="34"/>
      <c r="S130" s="34"/>
      <c r="T130" s="36"/>
      <c r="U130" s="36"/>
      <c r="V130" s="36"/>
      <c r="W130" s="36"/>
      <c r="X130" s="36"/>
      <c r="Y130" s="36"/>
      <c r="Z130" s="34"/>
      <c r="AA130" s="34"/>
    </row>
    <row r="131" spans="2:27">
      <c r="B131" s="62"/>
      <c r="C131" s="62"/>
      <c r="D131" s="62"/>
      <c r="E131" s="63"/>
      <c r="F131" s="62"/>
      <c r="G131" s="62"/>
      <c r="H131" s="62"/>
      <c r="I131" s="34"/>
      <c r="J131" s="34"/>
      <c r="K131" s="34"/>
      <c r="L131" s="35"/>
      <c r="M131" s="34"/>
      <c r="O131" s="34"/>
      <c r="P131" s="34"/>
      <c r="R131" s="34"/>
      <c r="S131" s="34"/>
      <c r="T131" s="36"/>
      <c r="U131" s="36"/>
      <c r="V131" s="36"/>
      <c r="W131" s="36"/>
      <c r="X131" s="36"/>
      <c r="Y131" s="36"/>
      <c r="Z131" s="34"/>
      <c r="AA131" s="34"/>
    </row>
    <row r="132" spans="2:27">
      <c r="B132" s="60"/>
      <c r="C132" s="60"/>
      <c r="D132" s="60"/>
      <c r="E132" s="61"/>
      <c r="F132" s="60"/>
      <c r="G132" s="60"/>
      <c r="H132" s="60"/>
      <c r="I132" s="34"/>
      <c r="J132" s="34"/>
      <c r="K132" s="34"/>
      <c r="L132" s="35"/>
      <c r="M132" s="34"/>
      <c r="N132" s="34"/>
      <c r="O132" s="34"/>
      <c r="P132" s="34"/>
      <c r="Q132" s="34"/>
      <c r="R132" s="34"/>
      <c r="S132" s="34"/>
      <c r="T132" s="36"/>
      <c r="U132" s="36"/>
      <c r="V132" s="36"/>
      <c r="W132" s="36"/>
      <c r="X132" s="36"/>
      <c r="Y132" s="36"/>
      <c r="Z132" s="34"/>
      <c r="AA132" s="34"/>
    </row>
    <row r="133" spans="2:27">
      <c r="B133" s="62"/>
      <c r="C133" s="62"/>
      <c r="D133" s="62"/>
      <c r="E133" s="63"/>
      <c r="F133" s="62"/>
      <c r="G133" s="62"/>
      <c r="H133" s="62"/>
      <c r="I133" s="34"/>
      <c r="J133" s="34"/>
      <c r="K133" s="34"/>
      <c r="L133" s="35"/>
      <c r="M133" s="34"/>
      <c r="N133" s="34"/>
      <c r="O133" s="34"/>
      <c r="P133" s="34"/>
      <c r="Q133" s="34"/>
      <c r="R133" s="34"/>
      <c r="S133" s="34"/>
      <c r="T133" s="36"/>
      <c r="U133" s="36"/>
      <c r="V133" s="36"/>
      <c r="W133" s="36"/>
      <c r="X133" s="36"/>
      <c r="Y133" s="36"/>
      <c r="Z133" s="34"/>
      <c r="AA133" s="34"/>
    </row>
    <row r="134" spans="2:27">
      <c r="B134" s="62"/>
      <c r="C134" s="62"/>
      <c r="D134" s="62"/>
      <c r="E134" s="63"/>
      <c r="F134" s="62"/>
      <c r="G134" s="62"/>
      <c r="H134" s="62"/>
      <c r="I134" s="34"/>
      <c r="J134" s="34"/>
      <c r="K134" s="34"/>
      <c r="L134" s="35"/>
      <c r="M134" s="34"/>
      <c r="N134" s="34"/>
      <c r="O134" s="34"/>
      <c r="P134" s="34"/>
      <c r="Q134" s="34"/>
      <c r="R134" s="34"/>
      <c r="S134" s="34"/>
      <c r="T134" s="36"/>
      <c r="U134" s="36"/>
      <c r="V134" s="36"/>
      <c r="W134" s="36"/>
      <c r="X134" s="36"/>
      <c r="Y134" s="36"/>
      <c r="Z134" s="34"/>
      <c r="AA134" s="34"/>
    </row>
    <row r="135" spans="2:27">
      <c r="B135" s="62"/>
      <c r="C135" s="62"/>
      <c r="D135" s="62"/>
      <c r="E135" s="63"/>
      <c r="F135" s="62"/>
      <c r="G135" s="62"/>
      <c r="H135" s="62"/>
      <c r="I135" s="34"/>
      <c r="J135" s="34"/>
      <c r="K135" s="34"/>
      <c r="L135" s="35"/>
      <c r="M135" s="34"/>
      <c r="N135" s="34"/>
      <c r="O135" s="34"/>
      <c r="P135" s="34"/>
      <c r="Q135" s="34"/>
      <c r="R135" s="34"/>
      <c r="S135" s="34"/>
      <c r="T135" s="36"/>
      <c r="U135" s="36"/>
      <c r="V135" s="36"/>
      <c r="W135" s="36"/>
      <c r="X135" s="36"/>
      <c r="Y135" s="36"/>
      <c r="Z135" s="34"/>
      <c r="AA135" s="34"/>
    </row>
    <row r="136" spans="2:27">
      <c r="B136" s="62"/>
      <c r="C136" s="62"/>
      <c r="D136" s="62"/>
      <c r="E136" s="63"/>
      <c r="F136" s="62"/>
      <c r="G136" s="62"/>
      <c r="H136" s="62"/>
      <c r="I136" s="34"/>
      <c r="J136" s="34"/>
      <c r="K136" s="34"/>
      <c r="L136" s="35"/>
      <c r="M136" s="34"/>
      <c r="O136" s="34"/>
      <c r="P136" s="34"/>
      <c r="R136" s="34"/>
      <c r="S136" s="34"/>
      <c r="T136" s="36"/>
      <c r="U136" s="36"/>
      <c r="V136" s="36"/>
      <c r="W136" s="36"/>
      <c r="X136" s="36"/>
      <c r="Y136" s="36"/>
      <c r="Z136" s="34"/>
      <c r="AA136" s="34"/>
    </row>
    <row r="137" spans="2:27">
      <c r="B137" s="62"/>
      <c r="C137" s="62"/>
      <c r="D137" s="62"/>
      <c r="E137" s="63"/>
      <c r="F137" s="62"/>
      <c r="G137" s="62"/>
      <c r="H137" s="62"/>
      <c r="I137" s="34"/>
      <c r="J137" s="34"/>
      <c r="K137" s="34"/>
      <c r="L137" s="35"/>
      <c r="M137" s="34"/>
      <c r="O137" s="34"/>
      <c r="P137" s="34"/>
      <c r="R137" s="34"/>
      <c r="S137" s="34"/>
      <c r="T137" s="36"/>
      <c r="U137" s="36"/>
      <c r="V137" s="36"/>
      <c r="W137" s="36"/>
      <c r="X137" s="36"/>
      <c r="Y137" s="36"/>
      <c r="Z137" s="34"/>
      <c r="AA137" s="34"/>
    </row>
    <row r="138" spans="2:27">
      <c r="B138" s="62"/>
      <c r="C138" s="62"/>
      <c r="D138" s="62"/>
      <c r="E138" s="63"/>
      <c r="F138" s="62"/>
      <c r="G138" s="62"/>
      <c r="H138" s="62"/>
      <c r="I138" s="34"/>
      <c r="J138" s="34"/>
      <c r="K138" s="34"/>
      <c r="L138" s="35"/>
      <c r="M138" s="34"/>
      <c r="O138" s="34"/>
      <c r="P138" s="34"/>
      <c r="R138" s="34"/>
      <c r="S138" s="34"/>
      <c r="T138" s="36"/>
      <c r="U138" s="36"/>
      <c r="V138" s="36"/>
      <c r="W138" s="36"/>
      <c r="X138" s="36"/>
      <c r="Y138" s="36"/>
      <c r="Z138" s="34"/>
      <c r="AA138" s="34"/>
    </row>
    <row r="139" spans="2:27">
      <c r="B139" s="62"/>
      <c r="C139" s="62"/>
      <c r="D139" s="62"/>
      <c r="E139" s="63"/>
      <c r="F139" s="62"/>
      <c r="G139" s="62"/>
      <c r="H139" s="62"/>
      <c r="I139" s="34"/>
      <c r="J139" s="34"/>
      <c r="K139" s="34"/>
      <c r="L139" s="35"/>
      <c r="M139" s="34"/>
      <c r="O139" s="34"/>
      <c r="P139" s="34"/>
      <c r="R139" s="34"/>
      <c r="S139" s="34"/>
      <c r="T139" s="36"/>
      <c r="U139" s="36"/>
      <c r="V139" s="36"/>
      <c r="W139" s="36"/>
      <c r="X139" s="36"/>
      <c r="Y139" s="36"/>
      <c r="Z139" s="34"/>
      <c r="AA139" s="34"/>
    </row>
    <row r="140" spans="2:27">
      <c r="B140" s="62"/>
      <c r="C140" s="62"/>
      <c r="D140" s="62"/>
      <c r="E140" s="63"/>
      <c r="F140" s="62"/>
      <c r="G140" s="62"/>
      <c r="H140" s="62"/>
      <c r="I140" s="34"/>
      <c r="J140" s="34"/>
      <c r="K140" s="34"/>
      <c r="L140" s="35"/>
      <c r="M140" s="34"/>
      <c r="O140" s="34"/>
      <c r="P140" s="34"/>
      <c r="R140" s="34"/>
      <c r="S140" s="34"/>
      <c r="T140" s="36"/>
      <c r="U140" s="36"/>
      <c r="V140" s="36"/>
      <c r="W140" s="36"/>
      <c r="X140" s="36"/>
      <c r="Y140" s="36"/>
      <c r="Z140" s="34"/>
      <c r="AA140" s="34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32C1-F154-4CF9-8CA4-FA594F29F1B6}">
  <dimension ref="A1:AE17"/>
  <sheetViews>
    <sheetView workbookViewId="0">
      <selection activeCell="F37" sqref="F37"/>
    </sheetView>
  </sheetViews>
  <sheetFormatPr defaultRowHeight="14.45"/>
  <cols>
    <col min="1" max="2" width="17.5703125" customWidth="1"/>
    <col min="3" max="3" width="23.5703125" customWidth="1"/>
    <col min="4" max="4" width="16.140625" customWidth="1"/>
    <col min="5" max="5" width="15.28515625" customWidth="1"/>
    <col min="6" max="6" width="17.28515625" customWidth="1"/>
  </cols>
  <sheetData>
    <row r="1" spans="1:31" s="8" customFormat="1" ht="43.15">
      <c r="A1" s="8" t="s">
        <v>525</v>
      </c>
      <c r="B1" s="8" t="s">
        <v>376</v>
      </c>
      <c r="C1" s="8" t="s">
        <v>377</v>
      </c>
      <c r="D1" s="8" t="s">
        <v>378</v>
      </c>
      <c r="E1" s="29" t="s">
        <v>380</v>
      </c>
      <c r="F1" s="8" t="s">
        <v>381</v>
      </c>
      <c r="G1" s="106" t="s">
        <v>13</v>
      </c>
      <c r="H1" s="106" t="s">
        <v>14</v>
      </c>
      <c r="I1" s="107" t="s">
        <v>15</v>
      </c>
      <c r="J1" s="107" t="s">
        <v>16</v>
      </c>
      <c r="K1" s="107" t="s">
        <v>17</v>
      </c>
      <c r="L1" s="108" t="s">
        <v>18</v>
      </c>
      <c r="M1" s="107" t="s">
        <v>19</v>
      </c>
      <c r="N1" s="107" t="s">
        <v>20</v>
      </c>
      <c r="O1" s="107" t="s">
        <v>21</v>
      </c>
      <c r="P1" s="107" t="s">
        <v>22</v>
      </c>
      <c r="Q1" s="107" t="s">
        <v>23</v>
      </c>
      <c r="R1" s="107" t="s">
        <v>24</v>
      </c>
      <c r="S1" s="107" t="s">
        <v>25</v>
      </c>
      <c r="T1" s="109" t="s">
        <v>26</v>
      </c>
      <c r="U1" s="109" t="s">
        <v>27</v>
      </c>
      <c r="V1" s="109" t="s">
        <v>28</v>
      </c>
      <c r="W1" s="109" t="s">
        <v>29</v>
      </c>
      <c r="X1" s="109" t="s">
        <v>30</v>
      </c>
      <c r="Y1" s="109" t="s">
        <v>31</v>
      </c>
      <c r="Z1" s="18" t="s">
        <v>526</v>
      </c>
      <c r="AA1" s="18" t="s">
        <v>527</v>
      </c>
      <c r="AB1" s="18" t="s">
        <v>528</v>
      </c>
      <c r="AC1" s="18" t="s">
        <v>529</v>
      </c>
      <c r="AD1" s="10" t="s">
        <v>32</v>
      </c>
      <c r="AE1" s="10" t="s">
        <v>489</v>
      </c>
    </row>
    <row r="2" spans="1:31">
      <c r="A2" t="s">
        <v>530</v>
      </c>
      <c r="B2" t="s">
        <v>530</v>
      </c>
      <c r="E2" s="4">
        <v>205045560139</v>
      </c>
      <c r="F2" s="4" t="s">
        <v>71</v>
      </c>
      <c r="G2" t="s">
        <v>5</v>
      </c>
      <c r="H2" t="s">
        <v>165</v>
      </c>
    </row>
    <row r="3" spans="1:31">
      <c r="A3" t="s">
        <v>531</v>
      </c>
      <c r="B3" t="s">
        <v>531</v>
      </c>
      <c r="E3" s="4">
        <v>205045560139</v>
      </c>
      <c r="F3" s="4" t="s">
        <v>81</v>
      </c>
      <c r="G3" t="s">
        <v>5</v>
      </c>
      <c r="H3" t="s">
        <v>165</v>
      </c>
    </row>
    <row r="4" spans="1:31">
      <c r="A4" t="s">
        <v>532</v>
      </c>
      <c r="B4" t="s">
        <v>532</v>
      </c>
      <c r="E4" s="4">
        <v>205045560139</v>
      </c>
      <c r="F4" s="4" t="s">
        <v>88</v>
      </c>
      <c r="G4" t="s">
        <v>5</v>
      </c>
      <c r="H4" t="s">
        <v>165</v>
      </c>
    </row>
    <row r="5" spans="1:31">
      <c r="A5" t="s">
        <v>533</v>
      </c>
      <c r="B5" t="s">
        <v>533</v>
      </c>
      <c r="E5" s="4">
        <v>205045560139</v>
      </c>
      <c r="F5" s="4" t="s">
        <v>92</v>
      </c>
      <c r="G5" t="s">
        <v>5</v>
      </c>
      <c r="H5" t="s">
        <v>165</v>
      </c>
    </row>
    <row r="6" spans="1:31">
      <c r="A6" t="s">
        <v>534</v>
      </c>
      <c r="B6" t="s">
        <v>534</v>
      </c>
      <c r="E6" s="4">
        <v>205045560139</v>
      </c>
      <c r="F6" s="4" t="s">
        <v>96</v>
      </c>
      <c r="G6" t="s">
        <v>5</v>
      </c>
      <c r="H6" t="s">
        <v>165</v>
      </c>
    </row>
    <row r="7" spans="1:31">
      <c r="A7" t="s">
        <v>535</v>
      </c>
      <c r="B7" t="s">
        <v>535</v>
      </c>
      <c r="E7" s="4">
        <v>205045560139</v>
      </c>
      <c r="F7" s="4" t="s">
        <v>101</v>
      </c>
      <c r="G7" t="s">
        <v>5</v>
      </c>
      <c r="H7" t="s">
        <v>165</v>
      </c>
    </row>
    <row r="8" spans="1:31">
      <c r="A8" t="s">
        <v>536</v>
      </c>
      <c r="B8" t="s">
        <v>536</v>
      </c>
      <c r="E8" s="4">
        <v>205045560139</v>
      </c>
      <c r="F8" s="4" t="s">
        <v>178</v>
      </c>
      <c r="G8" t="s">
        <v>5</v>
      </c>
      <c r="H8" t="s">
        <v>165</v>
      </c>
    </row>
    <row r="9" spans="1:31">
      <c r="A9" t="s">
        <v>537</v>
      </c>
      <c r="B9" t="s">
        <v>537</v>
      </c>
      <c r="E9" s="4">
        <v>205045560139</v>
      </c>
      <c r="F9" s="4" t="s">
        <v>193</v>
      </c>
      <c r="G9" t="s">
        <v>5</v>
      </c>
      <c r="H9" t="s">
        <v>165</v>
      </c>
    </row>
    <row r="10" spans="1:31">
      <c r="A10" t="s">
        <v>538</v>
      </c>
      <c r="B10" t="s">
        <v>538</v>
      </c>
      <c r="E10" s="4">
        <v>205045560142</v>
      </c>
      <c r="F10" s="4" t="s">
        <v>71</v>
      </c>
      <c r="G10" t="s">
        <v>5</v>
      </c>
      <c r="H10" t="s">
        <v>165</v>
      </c>
    </row>
    <row r="11" spans="1:31">
      <c r="A11" t="s">
        <v>539</v>
      </c>
      <c r="B11" t="s">
        <v>539</v>
      </c>
      <c r="E11" s="4">
        <v>205045560142</v>
      </c>
      <c r="F11" s="4" t="s">
        <v>81</v>
      </c>
      <c r="G11" t="s">
        <v>5</v>
      </c>
      <c r="H11" t="s">
        <v>165</v>
      </c>
    </row>
    <row r="12" spans="1:31">
      <c r="A12" t="s">
        <v>540</v>
      </c>
      <c r="B12" t="s">
        <v>540</v>
      </c>
      <c r="E12" s="4">
        <v>205045560142</v>
      </c>
      <c r="F12" s="4" t="s">
        <v>88</v>
      </c>
      <c r="G12" t="s">
        <v>5</v>
      </c>
      <c r="H12" t="s">
        <v>165</v>
      </c>
    </row>
    <row r="13" spans="1:31">
      <c r="A13" t="s">
        <v>541</v>
      </c>
      <c r="B13" t="s">
        <v>541</v>
      </c>
      <c r="E13" s="4">
        <v>205045560142</v>
      </c>
      <c r="F13" s="4" t="s">
        <v>92</v>
      </c>
      <c r="G13" t="s">
        <v>5</v>
      </c>
      <c r="H13" t="s">
        <v>165</v>
      </c>
    </row>
    <row r="14" spans="1:31">
      <c r="A14" t="s">
        <v>542</v>
      </c>
      <c r="B14" t="s">
        <v>542</v>
      </c>
      <c r="E14" s="4">
        <v>205045560142</v>
      </c>
      <c r="F14" s="4" t="s">
        <v>96</v>
      </c>
      <c r="G14" t="s">
        <v>5</v>
      </c>
      <c r="H14" t="s">
        <v>165</v>
      </c>
    </row>
    <row r="15" spans="1:31">
      <c r="A15" t="s">
        <v>543</v>
      </c>
      <c r="B15" t="s">
        <v>543</v>
      </c>
      <c r="E15" s="4">
        <v>205045560142</v>
      </c>
      <c r="F15" s="4" t="s">
        <v>101</v>
      </c>
      <c r="G15" t="s">
        <v>5</v>
      </c>
      <c r="H15" t="s">
        <v>165</v>
      </c>
    </row>
    <row r="16" spans="1:31">
      <c r="A16" t="s">
        <v>544</v>
      </c>
      <c r="B16" t="s">
        <v>544</v>
      </c>
      <c r="E16" s="4">
        <v>205045560142</v>
      </c>
      <c r="F16" s="4" t="s">
        <v>178</v>
      </c>
      <c r="G16" t="s">
        <v>5</v>
      </c>
      <c r="H16" t="s">
        <v>165</v>
      </c>
    </row>
    <row r="17" spans="1:8">
      <c r="A17" t="s">
        <v>545</v>
      </c>
      <c r="B17" t="s">
        <v>545</v>
      </c>
      <c r="E17" s="4">
        <v>205045560142</v>
      </c>
      <c r="F17" s="4" t="s">
        <v>193</v>
      </c>
      <c r="G17" t="s">
        <v>5</v>
      </c>
      <c r="H17" t="s">
        <v>165</v>
      </c>
    </row>
  </sheetData>
  <phoneticPr fontId="1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71E00176C144BA5065BB28368BFAB" ma:contentTypeVersion="11" ma:contentTypeDescription="Create a new document." ma:contentTypeScope="" ma:versionID="8bbf65225bc71e43f352ea2dc6334795">
  <xsd:schema xmlns:xsd="http://www.w3.org/2001/XMLSchema" xmlns:xs="http://www.w3.org/2001/XMLSchema" xmlns:p="http://schemas.microsoft.com/office/2006/metadata/properties" xmlns:ns2="4510e6a0-0388-42f6-9beb-ee8f17a08aae" xmlns:ns3="539559af-c3b1-406e-9e8e-486194ee07be" targetNamespace="http://schemas.microsoft.com/office/2006/metadata/properties" ma:root="true" ma:fieldsID="84a13c285b1e18af679c87ef88e66304" ns2:_="" ns3:_="">
    <xsd:import namespace="4510e6a0-0388-42f6-9beb-ee8f17a08aae"/>
    <xsd:import namespace="539559af-c3b1-406e-9e8e-486194ee07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0e6a0-0388-42f6-9beb-ee8f17a08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5e2b2fc-0517-44cc-85bc-21d743cac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559af-c3b1-406e-9e8e-486194ee07b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34efb92-4e6c-497d-8f18-4666665dd0de}" ma:internalName="TaxCatchAll" ma:showField="CatchAllData" ma:web="539559af-c3b1-406e-9e8e-486194ee07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9559af-c3b1-406e-9e8e-486194ee07be" xsi:nil="true"/>
    <lcf76f155ced4ddcb4097134ff3c332f xmlns="4510e6a0-0388-42f6-9beb-ee8f17a08a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A79DF6-4F16-4315-BF7E-9DF342AADBD2}"/>
</file>

<file path=customXml/itemProps2.xml><?xml version="1.0" encoding="utf-8"?>
<ds:datastoreItem xmlns:ds="http://schemas.openxmlformats.org/officeDocument/2006/customXml" ds:itemID="{46603E0C-DE27-4557-8FC1-33CAB942B0A4}"/>
</file>

<file path=customXml/itemProps3.xml><?xml version="1.0" encoding="utf-8"?>
<ds:datastoreItem xmlns:ds="http://schemas.openxmlformats.org/officeDocument/2006/customXml" ds:itemID="{B2951343-F6E5-49BF-8FD2-7918D7BB8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Azim, Shafquat</dc:creator>
  <cp:keywords/>
  <dc:description/>
  <cp:lastModifiedBy>Zubair, Haseeb</cp:lastModifiedBy>
  <cp:revision/>
  <dcterms:created xsi:type="dcterms:W3CDTF">2015-06-05T18:17:20Z</dcterms:created>
  <dcterms:modified xsi:type="dcterms:W3CDTF">2022-06-10T14:16:30Z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0x010100A8C71E00176C144BA5065BB28368BFAB</vt:lpwstr>
  </property>
  <property fmtid="{D5CDD505-2E9C-101B-9397-08002B2CF9AE}" pid="3" name="MediaServiceImageTags">
    <vt:lpwstr/>
  </property>
</Properties>
</file>