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23"/>
  <workbookPr/>
  <mc:AlternateContent xmlns:mc="http://schemas.openxmlformats.org/markup-compatibility/2006">
    <mc:Choice Requires="x15">
      <x15ac:absPath xmlns:x15ac="http://schemas.microsoft.com/office/spreadsheetml/2010/11/ac" url="C:\Users\Bogdan\Desktop\"/>
    </mc:Choice>
  </mc:AlternateContent>
  <xr:revisionPtr revIDLastSave="3" documentId="13_ncr:1_{CC75AA84-E3A1-4550-BA21-251CFE54B399}" xr6:coauthVersionLast="47" xr6:coauthVersionMax="47" xr10:uidLastSave="{B0DBB124-782C-45C8-9E29-AEB54102EDB6}"/>
  <bookViews>
    <workbookView xWindow="7590" yWindow="2625" windowWidth="16740" windowHeight="12135" firstSheet="1" activeTab="1" xr2:uid="{00000000-000D-0000-FFFF-FFFF00000000}"/>
  </bookViews>
  <sheets>
    <sheet name="Submisions" sheetId="1" r:id="rId1"/>
    <sheet name="Preliminary_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G26" i="2"/>
  <c r="K40" i="2"/>
  <c r="K36" i="2"/>
  <c r="M12" i="2"/>
  <c r="M44" i="2"/>
  <c r="M37" i="2"/>
  <c r="M50" i="2"/>
  <c r="M23" i="2"/>
  <c r="M20" i="2"/>
  <c r="M17" i="2"/>
  <c r="M11" i="2"/>
  <c r="M35" i="2"/>
  <c r="M42" i="2"/>
  <c r="M31" i="2"/>
  <c r="M3" i="2"/>
  <c r="M4" i="2"/>
  <c r="M18" i="2"/>
  <c r="M34" i="2"/>
  <c r="M51" i="2"/>
  <c r="M46" i="2"/>
  <c r="M47" i="2"/>
  <c r="M24" i="2"/>
  <c r="M36" i="2"/>
  <c r="M16" i="2"/>
  <c r="M32" i="2"/>
  <c r="M40" i="2"/>
  <c r="M25" i="2"/>
  <c r="M49" i="2"/>
  <c r="M7" i="2"/>
  <c r="M41" i="2"/>
  <c r="M33" i="2"/>
  <c r="M28" i="2"/>
  <c r="M8" i="2"/>
  <c r="M14" i="2"/>
  <c r="M21" i="2"/>
  <c r="M15" i="2"/>
  <c r="M10" i="2"/>
  <c r="M6" i="2"/>
  <c r="M19" i="2"/>
  <c r="M45" i="2"/>
  <c r="M13" i="2"/>
  <c r="M29" i="2"/>
  <c r="M30" i="2"/>
  <c r="M22" i="2"/>
  <c r="M38" i="2"/>
  <c r="M27" i="2"/>
  <c r="M53" i="2"/>
  <c r="M39" i="2"/>
  <c r="M48" i="2"/>
  <c r="M52" i="2"/>
  <c r="M5" i="2"/>
  <c r="M9" i="2"/>
  <c r="M43" i="2"/>
  <c r="K12" i="2"/>
  <c r="K44" i="2"/>
  <c r="K37" i="2"/>
  <c r="K50" i="2"/>
  <c r="K23" i="2"/>
  <c r="K20" i="2"/>
  <c r="K17" i="2"/>
  <c r="K11" i="2"/>
  <c r="K35" i="2"/>
  <c r="K42" i="2"/>
  <c r="K31" i="2"/>
  <c r="K3" i="2"/>
  <c r="K4" i="2"/>
  <c r="K18" i="2"/>
  <c r="K34" i="2"/>
  <c r="K51" i="2"/>
  <c r="K46" i="2"/>
  <c r="K47" i="2"/>
  <c r="K24" i="2"/>
  <c r="K16" i="2"/>
  <c r="K32" i="2"/>
  <c r="K25" i="2"/>
  <c r="K49" i="2"/>
  <c r="K7" i="2"/>
  <c r="K41" i="2"/>
  <c r="K33" i="2"/>
  <c r="K28" i="2"/>
  <c r="K8" i="2"/>
  <c r="K14" i="2"/>
  <c r="K21" i="2"/>
  <c r="K15" i="2"/>
  <c r="K10" i="2"/>
  <c r="K6" i="2"/>
  <c r="K19" i="2"/>
  <c r="K45" i="2"/>
  <c r="K13" i="2"/>
  <c r="K29" i="2"/>
  <c r="K30" i="2"/>
  <c r="K22" i="2"/>
  <c r="K38" i="2"/>
  <c r="K27" i="2"/>
  <c r="K39" i="2"/>
  <c r="K48" i="2"/>
  <c r="K52" i="2"/>
  <c r="O52" i="2" s="1"/>
  <c r="K5" i="2"/>
  <c r="K9" i="2"/>
  <c r="K43" i="2"/>
  <c r="I33" i="2"/>
  <c r="I36" i="2"/>
  <c r="I12" i="2"/>
  <c r="I44" i="2"/>
  <c r="I37" i="2"/>
  <c r="I50" i="2"/>
  <c r="I23" i="2"/>
  <c r="I20" i="2"/>
  <c r="I17" i="2"/>
  <c r="I11" i="2"/>
  <c r="I35" i="2"/>
  <c r="I42" i="2"/>
  <c r="I31" i="2"/>
  <c r="I3" i="2"/>
  <c r="I4" i="2"/>
  <c r="I18" i="2"/>
  <c r="I34" i="2"/>
  <c r="I51" i="2"/>
  <c r="I46" i="2"/>
  <c r="I47" i="2"/>
  <c r="I24" i="2"/>
  <c r="I16" i="2"/>
  <c r="I32" i="2"/>
  <c r="I40" i="2"/>
  <c r="I25" i="2"/>
  <c r="I49" i="2"/>
  <c r="I7" i="2"/>
  <c r="I41" i="2"/>
  <c r="I28" i="2"/>
  <c r="I8" i="2"/>
  <c r="I14" i="2"/>
  <c r="I21" i="2"/>
  <c r="I15" i="2"/>
  <c r="I10" i="2"/>
  <c r="I6" i="2"/>
  <c r="I19" i="2"/>
  <c r="I45" i="2"/>
  <c r="I13" i="2"/>
  <c r="I29" i="2"/>
  <c r="I30" i="2"/>
  <c r="I22" i="2"/>
  <c r="I38" i="2"/>
  <c r="I27" i="2"/>
  <c r="I39" i="2"/>
  <c r="I48" i="2"/>
  <c r="I5" i="2"/>
  <c r="I9" i="2"/>
  <c r="I43" i="2"/>
  <c r="G12" i="2"/>
  <c r="O12" i="2" s="1"/>
  <c r="G44" i="2"/>
  <c r="O44" i="2" s="1"/>
  <c r="G37" i="2"/>
  <c r="O37" i="2" s="1"/>
  <c r="G50" i="2"/>
  <c r="O50" i="2" s="1"/>
  <c r="G23" i="2"/>
  <c r="O23" i="2" s="1"/>
  <c r="G20" i="2"/>
  <c r="O20" i="2" s="1"/>
  <c r="G17" i="2"/>
  <c r="O17" i="2" s="1"/>
  <c r="G11" i="2"/>
  <c r="O11" i="2" s="1"/>
  <c r="G35" i="2"/>
  <c r="O35" i="2" s="1"/>
  <c r="G42" i="2"/>
  <c r="O42" i="2" s="1"/>
  <c r="G31" i="2"/>
  <c r="O31" i="2" s="1"/>
  <c r="G3" i="2"/>
  <c r="O3" i="2" s="1"/>
  <c r="G4" i="2"/>
  <c r="O4" i="2" s="1"/>
  <c r="G18" i="2"/>
  <c r="O18" i="2" s="1"/>
  <c r="G34" i="2"/>
  <c r="O34" i="2" s="1"/>
  <c r="G51" i="2"/>
  <c r="O51" i="2" s="1"/>
  <c r="G46" i="2"/>
  <c r="O46" i="2" s="1"/>
  <c r="G47" i="2"/>
  <c r="O47" i="2" s="1"/>
  <c r="G24" i="2"/>
  <c r="O24" i="2" s="1"/>
  <c r="G36" i="2"/>
  <c r="O36" i="2" s="1"/>
  <c r="G16" i="2"/>
  <c r="O16" i="2" s="1"/>
  <c r="G32" i="2"/>
  <c r="O32" i="2" s="1"/>
  <c r="G40" i="2"/>
  <c r="O40" i="2" s="1"/>
  <c r="G25" i="2"/>
  <c r="O25" i="2" s="1"/>
  <c r="G49" i="2"/>
  <c r="O49" i="2" s="1"/>
  <c r="G7" i="2"/>
  <c r="O7" i="2" s="1"/>
  <c r="G41" i="2"/>
  <c r="O41" i="2" s="1"/>
  <c r="G33" i="2"/>
  <c r="O33" i="2" s="1"/>
  <c r="G28" i="2"/>
  <c r="O28" i="2" s="1"/>
  <c r="G8" i="2"/>
  <c r="O8" i="2" s="1"/>
  <c r="G14" i="2"/>
  <c r="G21" i="2"/>
  <c r="O21" i="2" s="1"/>
  <c r="G15" i="2"/>
  <c r="O15" i="2" s="1"/>
  <c r="G10" i="2"/>
  <c r="O10" i="2" s="1"/>
  <c r="G6" i="2"/>
  <c r="O6" i="2" s="1"/>
  <c r="G19" i="2"/>
  <c r="O19" i="2" s="1"/>
  <c r="G45" i="2"/>
  <c r="O45" i="2" s="1"/>
  <c r="G13" i="2"/>
  <c r="O13" i="2" s="1"/>
  <c r="G29" i="2"/>
  <c r="O29" i="2" s="1"/>
  <c r="G30" i="2"/>
  <c r="O30" i="2" s="1"/>
  <c r="G22" i="2"/>
  <c r="O22" i="2" s="1"/>
  <c r="G38" i="2"/>
  <c r="O38" i="2" s="1"/>
  <c r="G27" i="2"/>
  <c r="O27" i="2" s="1"/>
  <c r="G39" i="2"/>
  <c r="O39" i="2" s="1"/>
  <c r="G48" i="2"/>
  <c r="O48" i="2" s="1"/>
  <c r="G5" i="2"/>
  <c r="O5" i="2" s="1"/>
  <c r="G9" i="2"/>
  <c r="O9" i="2" s="1"/>
  <c r="G43" i="2"/>
  <c r="O43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4" i="1"/>
  <c r="O26" i="2" l="1"/>
  <c r="O14" i="2"/>
  <c r="A3" i="2"/>
  <c r="A4" i="2"/>
  <c r="A5" i="2"/>
  <c r="A6" i="2"/>
  <c r="A7" i="2"/>
  <c r="A8" i="2"/>
  <c r="A9" i="2"/>
  <c r="A10" i="2"/>
  <c r="A11" i="2"/>
  <c r="A12" i="2"/>
  <c r="A44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45" i="2"/>
  <c r="A46" i="2"/>
  <c r="A47" i="2"/>
  <c r="A48" i="2"/>
  <c r="A49" i="2"/>
  <c r="A50" i="2"/>
  <c r="A38" i="2"/>
  <c r="A39" i="2"/>
  <c r="A40" i="2"/>
  <c r="A41" i="2"/>
  <c r="A42" i="2"/>
  <c r="A51" i="2"/>
  <c r="A52" i="2"/>
  <c r="A53" i="2"/>
  <c r="A54" i="2"/>
  <c r="A55" i="2"/>
</calcChain>
</file>

<file path=xl/sharedStrings.xml><?xml version="1.0" encoding="utf-8"?>
<sst xmlns="http://schemas.openxmlformats.org/spreadsheetml/2006/main" count="233" uniqueCount="111">
  <si>
    <t>Nr.</t>
  </si>
  <si>
    <t>Nume</t>
  </si>
  <si>
    <t>Prenume</t>
  </si>
  <si>
    <t>Grupa</t>
  </si>
  <si>
    <t>Badea-Armeanu</t>
  </si>
  <si>
    <t>Razvan-Ilie</t>
  </si>
  <si>
    <t>Onetiu</t>
  </si>
  <si>
    <t>Radu</t>
  </si>
  <si>
    <t>Apostu</t>
  </si>
  <si>
    <t>Robert</t>
  </si>
  <si>
    <t>Bolun</t>
  </si>
  <si>
    <t>Valeria</t>
  </si>
  <si>
    <t>Ciltea</t>
  </si>
  <si>
    <t>Marian</t>
  </si>
  <si>
    <t>Costachi</t>
  </si>
  <si>
    <t>Ana Maria</t>
  </si>
  <si>
    <t>Darii</t>
  </si>
  <si>
    <t>Dan</t>
  </si>
  <si>
    <t>Ionescu</t>
  </si>
  <si>
    <t>Andrei</t>
  </si>
  <si>
    <t>Matei</t>
  </si>
  <si>
    <t>Bianca-Gabriela</t>
  </si>
  <si>
    <t>Petrasco</t>
  </si>
  <si>
    <t>Sandu</t>
  </si>
  <si>
    <t>Pogonaru</t>
  </si>
  <si>
    <t>Stefan</t>
  </si>
  <si>
    <t>Cazacu</t>
  </si>
  <si>
    <t>Razvan Marian</t>
  </si>
  <si>
    <t>Chitu</t>
  </si>
  <si>
    <t>Irina-Nicoleta</t>
  </si>
  <si>
    <t>Cojocariu</t>
  </si>
  <si>
    <t>Sebastian</t>
  </si>
  <si>
    <t>Curea</t>
  </si>
  <si>
    <t>Paul-Andrei</t>
  </si>
  <si>
    <t>Dorcioman</t>
  </si>
  <si>
    <t>Razvan</t>
  </si>
  <si>
    <t>Dumitrascu</t>
  </si>
  <si>
    <t>Claudiu-Cristian</t>
  </si>
  <si>
    <t>Dumitru</t>
  </si>
  <si>
    <t>Victor-Tiberiu</t>
  </si>
  <si>
    <t>Enescu</t>
  </si>
  <si>
    <t>Alexandra-Mihaela</t>
  </si>
  <si>
    <t>Filipescu</t>
  </si>
  <si>
    <t>Stefan-Gabriel</t>
  </si>
  <si>
    <t>Florescu</t>
  </si>
  <si>
    <t>Ghadamiyan</t>
  </si>
  <si>
    <t>Lida</t>
  </si>
  <si>
    <t>Gidea</t>
  </si>
  <si>
    <t>Ginga</t>
  </si>
  <si>
    <t>Raluca-Andreea</t>
  </si>
  <si>
    <t>Henning</t>
  </si>
  <si>
    <t>Erik</t>
  </si>
  <si>
    <t>Iancu</t>
  </si>
  <si>
    <t>Diana</t>
  </si>
  <si>
    <t>Iordache</t>
  </si>
  <si>
    <t>Adrian-Razvan</t>
  </si>
  <si>
    <t>Manghiuc</t>
  </si>
  <si>
    <t>Teodor-Florin</t>
  </si>
  <si>
    <t>Maria</t>
  </si>
  <si>
    <t>Andrei-Cosmin</t>
  </si>
  <si>
    <t>Mindrescu</t>
  </si>
  <si>
    <t>Andu</t>
  </si>
  <si>
    <t>Moscu</t>
  </si>
  <si>
    <t>Madalina</t>
  </si>
  <si>
    <t>Nicolicioiu</t>
  </si>
  <si>
    <t>Armand</t>
  </si>
  <si>
    <t>Ouatu</t>
  </si>
  <si>
    <t>Bogdan</t>
  </si>
  <si>
    <t>Partu</t>
  </si>
  <si>
    <t>Ana-Maria</t>
  </si>
  <si>
    <t>Patrascu</t>
  </si>
  <si>
    <t>Valentin</t>
  </si>
  <si>
    <t>Popa</t>
  </si>
  <si>
    <t>Larisa</t>
  </si>
  <si>
    <t>Popescu</t>
  </si>
  <si>
    <t>Teodor</t>
  </si>
  <si>
    <t>Purcea</t>
  </si>
  <si>
    <t>Florin-Daniel</t>
  </si>
  <si>
    <t>Alexandra-Raluca</t>
  </si>
  <si>
    <t>Secatureanu</t>
  </si>
  <si>
    <t>Vlad</t>
  </si>
  <si>
    <t>Sielecki</t>
  </si>
  <si>
    <t>Bogdan Radu Silviu</t>
  </si>
  <si>
    <t>Sotir</t>
  </si>
  <si>
    <t>Anca-Nicoleta</t>
  </si>
  <si>
    <t>Sumedrea</t>
  </si>
  <si>
    <t>Paul</t>
  </si>
  <si>
    <t>Toader</t>
  </si>
  <si>
    <t>Liviu-Eduard</t>
  </si>
  <si>
    <t>Acsintoae</t>
  </si>
  <si>
    <t>Andra Maria</t>
  </si>
  <si>
    <t>Chirila</t>
  </si>
  <si>
    <t>Diana-Gabriela</t>
  </si>
  <si>
    <t>Chirita</t>
  </si>
  <si>
    <t>Catalina Elena</t>
  </si>
  <si>
    <t>Fulea</t>
  </si>
  <si>
    <t>Menadil</t>
  </si>
  <si>
    <t>Rafael-Edy</t>
  </si>
  <si>
    <t>Patulea</t>
  </si>
  <si>
    <t>Alina</t>
  </si>
  <si>
    <t>Ioan-Bogdan</t>
  </si>
  <si>
    <t>Manea</t>
  </si>
  <si>
    <t>Andrei-Alexandru</t>
  </si>
  <si>
    <t>Task1 - CLASSIC</t>
  </si>
  <si>
    <t>Task2 - JIGSAW</t>
  </si>
  <si>
    <t>Task3 - CUBE</t>
  </si>
  <si>
    <t>Correct</t>
  </si>
  <si>
    <t>Points</t>
  </si>
  <si>
    <t>Drawings</t>
  </si>
  <si>
    <t>Total</t>
  </si>
  <si>
    <t>wrong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</si>
</sst>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sz val="11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5"/>
  <sheetViews>
    <sheetView topLeftCell="A33" workbookViewId="0">
      <selection activeCell="C49" sqref="C49"/>
    </sheetView>
  </sheetViews>
  <sheetFormatPr defaultRowHeight="15"/>
  <cols>
    <col min="1" max="1" width="5" customWidth="1"/>
    <col min="2" max="2" width="16.42578125" customWidth="1"/>
    <col min="3" max="3" width="22.85546875" customWidth="1"/>
    <col min="4" max="4" width="9.140625" style="4"/>
  </cols>
  <sheetData>
    <row r="2" spans="1:4" ht="15.75">
      <c r="A2" s="2" t="s">
        <v>0</v>
      </c>
      <c r="B2" s="2" t="s">
        <v>1</v>
      </c>
      <c r="C2" s="2" t="s">
        <v>2</v>
      </c>
      <c r="D2" s="2" t="s">
        <v>3</v>
      </c>
    </row>
    <row r="3" spans="1:4" ht="15.75">
      <c r="A3" s="1">
        <v>1</v>
      </c>
      <c r="B3" s="1" t="s">
        <v>4</v>
      </c>
      <c r="C3" s="1" t="s">
        <v>5</v>
      </c>
      <c r="D3" s="3">
        <v>405</v>
      </c>
    </row>
    <row r="4" spans="1:4" ht="15.75">
      <c r="A4" s="1">
        <f>A3+1</f>
        <v>2</v>
      </c>
      <c r="B4" s="1" t="s">
        <v>6</v>
      </c>
      <c r="C4" s="1" t="s">
        <v>7</v>
      </c>
      <c r="D4" s="3">
        <v>405</v>
      </c>
    </row>
    <row r="5" spans="1:4" ht="15.75">
      <c r="A5" s="1">
        <f t="shared" ref="A5:A55" si="0">A4+1</f>
        <v>3</v>
      </c>
      <c r="B5" s="1" t="s">
        <v>8</v>
      </c>
      <c r="C5" s="1" t="s">
        <v>9</v>
      </c>
      <c r="D5" s="3">
        <v>406</v>
      </c>
    </row>
    <row r="6" spans="1:4" ht="15.75">
      <c r="A6" s="1">
        <f t="shared" si="0"/>
        <v>4</v>
      </c>
      <c r="B6" s="1" t="s">
        <v>10</v>
      </c>
      <c r="C6" s="1" t="s">
        <v>11</v>
      </c>
      <c r="D6" s="3">
        <v>406</v>
      </c>
    </row>
    <row r="7" spans="1:4" ht="15.75">
      <c r="A7" s="1">
        <f t="shared" si="0"/>
        <v>5</v>
      </c>
      <c r="B7" s="1" t="s">
        <v>12</v>
      </c>
      <c r="C7" s="1" t="s">
        <v>13</v>
      </c>
      <c r="D7" s="3">
        <v>406</v>
      </c>
    </row>
    <row r="8" spans="1:4" ht="15.75">
      <c r="A8" s="1">
        <f t="shared" si="0"/>
        <v>6</v>
      </c>
      <c r="B8" s="1" t="s">
        <v>14</v>
      </c>
      <c r="C8" s="1" t="s">
        <v>15</v>
      </c>
      <c r="D8" s="3">
        <v>406</v>
      </c>
    </row>
    <row r="9" spans="1:4" ht="15.75">
      <c r="A9" s="1">
        <f t="shared" si="0"/>
        <v>7</v>
      </c>
      <c r="B9" s="1" t="s">
        <v>16</v>
      </c>
      <c r="C9" s="1" t="s">
        <v>17</v>
      </c>
      <c r="D9" s="3">
        <v>406</v>
      </c>
    </row>
    <row r="10" spans="1:4" ht="15.75">
      <c r="A10" s="1">
        <f t="shared" si="0"/>
        <v>8</v>
      </c>
      <c r="B10" s="1" t="s">
        <v>18</v>
      </c>
      <c r="C10" s="1" t="s">
        <v>19</v>
      </c>
      <c r="D10" s="3">
        <v>406</v>
      </c>
    </row>
    <row r="11" spans="1:4" ht="15.75">
      <c r="A11" s="1">
        <f t="shared" si="0"/>
        <v>9</v>
      </c>
      <c r="B11" s="1" t="s">
        <v>20</v>
      </c>
      <c r="C11" s="1" t="s">
        <v>21</v>
      </c>
      <c r="D11" s="3">
        <v>406</v>
      </c>
    </row>
    <row r="12" spans="1:4" ht="15.75">
      <c r="A12" s="1">
        <f t="shared" si="0"/>
        <v>10</v>
      </c>
      <c r="B12" s="1" t="s">
        <v>22</v>
      </c>
      <c r="C12" s="1" t="s">
        <v>23</v>
      </c>
      <c r="D12" s="3">
        <v>406</v>
      </c>
    </row>
    <row r="13" spans="1:4" ht="15.75">
      <c r="A13" s="1">
        <f t="shared" si="0"/>
        <v>11</v>
      </c>
      <c r="B13" s="1" t="s">
        <v>24</v>
      </c>
      <c r="C13" s="1" t="s">
        <v>25</v>
      </c>
      <c r="D13" s="3">
        <v>406</v>
      </c>
    </row>
    <row r="14" spans="1:4" ht="15.75">
      <c r="A14" s="1">
        <f t="shared" si="0"/>
        <v>12</v>
      </c>
      <c r="B14" s="1" t="s">
        <v>26</v>
      </c>
      <c r="C14" s="1" t="s">
        <v>27</v>
      </c>
      <c r="D14" s="3">
        <v>407</v>
      </c>
    </row>
    <row r="15" spans="1:4" ht="15.75">
      <c r="A15" s="1">
        <f t="shared" si="0"/>
        <v>13</v>
      </c>
      <c r="B15" s="1" t="s">
        <v>28</v>
      </c>
      <c r="C15" s="1" t="s">
        <v>29</v>
      </c>
      <c r="D15" s="3">
        <v>407</v>
      </c>
    </row>
    <row r="16" spans="1:4" ht="15.75">
      <c r="A16" s="1">
        <f t="shared" si="0"/>
        <v>14</v>
      </c>
      <c r="B16" s="1" t="s">
        <v>30</v>
      </c>
      <c r="C16" s="1" t="s">
        <v>31</v>
      </c>
      <c r="D16" s="3">
        <v>407</v>
      </c>
    </row>
    <row r="17" spans="1:4" ht="15.75">
      <c r="A17" s="1">
        <f t="shared" si="0"/>
        <v>15</v>
      </c>
      <c r="B17" s="1" t="s">
        <v>32</v>
      </c>
      <c r="C17" s="1" t="s">
        <v>33</v>
      </c>
      <c r="D17" s="3">
        <v>407</v>
      </c>
    </row>
    <row r="18" spans="1:4" ht="15.75">
      <c r="A18" s="1">
        <f t="shared" si="0"/>
        <v>16</v>
      </c>
      <c r="B18" s="1" t="s">
        <v>34</v>
      </c>
      <c r="C18" s="1" t="s">
        <v>35</v>
      </c>
      <c r="D18" s="3">
        <v>407</v>
      </c>
    </row>
    <row r="19" spans="1:4" ht="15.75">
      <c r="A19" s="1">
        <f t="shared" si="0"/>
        <v>17</v>
      </c>
      <c r="B19" s="1" t="s">
        <v>36</v>
      </c>
      <c r="C19" s="1" t="s">
        <v>37</v>
      </c>
      <c r="D19" s="3">
        <v>407</v>
      </c>
    </row>
    <row r="20" spans="1:4" ht="15.75">
      <c r="A20" s="1">
        <f t="shared" si="0"/>
        <v>18</v>
      </c>
      <c r="B20" s="1" t="s">
        <v>38</v>
      </c>
      <c r="C20" s="1" t="s">
        <v>39</v>
      </c>
      <c r="D20" s="3">
        <v>407</v>
      </c>
    </row>
    <row r="21" spans="1:4" ht="15.75">
      <c r="A21" s="1">
        <f t="shared" si="0"/>
        <v>19</v>
      </c>
      <c r="B21" s="1" t="s">
        <v>40</v>
      </c>
      <c r="C21" s="1" t="s">
        <v>41</v>
      </c>
      <c r="D21" s="3">
        <v>407</v>
      </c>
    </row>
    <row r="22" spans="1:4" ht="15.75">
      <c r="A22" s="1">
        <f t="shared" si="0"/>
        <v>20</v>
      </c>
      <c r="B22" s="1" t="s">
        <v>42</v>
      </c>
      <c r="C22" s="1" t="s">
        <v>43</v>
      </c>
      <c r="D22" s="3">
        <v>407</v>
      </c>
    </row>
    <row r="23" spans="1:4" ht="15.75">
      <c r="A23" s="1">
        <f t="shared" si="0"/>
        <v>21</v>
      </c>
      <c r="B23" s="1" t="s">
        <v>44</v>
      </c>
      <c r="C23" s="1" t="s">
        <v>19</v>
      </c>
      <c r="D23" s="3">
        <v>407</v>
      </c>
    </row>
    <row r="24" spans="1:4" ht="15.75">
      <c r="A24" s="1">
        <f t="shared" si="0"/>
        <v>22</v>
      </c>
      <c r="B24" s="1" t="s">
        <v>45</v>
      </c>
      <c r="C24" s="1" t="s">
        <v>46</v>
      </c>
      <c r="D24" s="3">
        <v>407</v>
      </c>
    </row>
    <row r="25" spans="1:4" ht="15.75">
      <c r="A25" s="1">
        <f t="shared" si="0"/>
        <v>23</v>
      </c>
      <c r="B25" s="1" t="s">
        <v>47</v>
      </c>
      <c r="C25" s="1" t="s">
        <v>19</v>
      </c>
      <c r="D25" s="3">
        <v>407</v>
      </c>
    </row>
    <row r="26" spans="1:4" ht="15.75">
      <c r="A26" s="1">
        <f t="shared" si="0"/>
        <v>24</v>
      </c>
      <c r="B26" s="1" t="s">
        <v>48</v>
      </c>
      <c r="C26" s="1" t="s">
        <v>49</v>
      </c>
      <c r="D26" s="3">
        <v>407</v>
      </c>
    </row>
    <row r="27" spans="1:4" ht="15.75">
      <c r="A27" s="1">
        <f t="shared" si="0"/>
        <v>25</v>
      </c>
      <c r="B27" s="1" t="s">
        <v>50</v>
      </c>
      <c r="C27" s="1" t="s">
        <v>51</v>
      </c>
      <c r="D27" s="3">
        <v>407</v>
      </c>
    </row>
    <row r="28" spans="1:4" ht="15.75">
      <c r="A28" s="1">
        <f t="shared" si="0"/>
        <v>26</v>
      </c>
      <c r="B28" s="1" t="s">
        <v>52</v>
      </c>
      <c r="C28" s="1" t="s">
        <v>19</v>
      </c>
      <c r="D28" s="3">
        <v>407</v>
      </c>
    </row>
    <row r="29" spans="1:4" ht="15.75">
      <c r="A29" s="1">
        <f t="shared" si="0"/>
        <v>27</v>
      </c>
      <c r="B29" s="1" t="s">
        <v>18</v>
      </c>
      <c r="C29" s="1" t="s">
        <v>53</v>
      </c>
      <c r="D29" s="3">
        <v>407</v>
      </c>
    </row>
    <row r="30" spans="1:4" ht="15.75">
      <c r="A30" s="1">
        <f t="shared" si="0"/>
        <v>28</v>
      </c>
      <c r="B30" s="1" t="s">
        <v>54</v>
      </c>
      <c r="C30" s="1" t="s">
        <v>55</v>
      </c>
      <c r="D30" s="3">
        <v>407</v>
      </c>
    </row>
    <row r="31" spans="1:4" ht="15.75">
      <c r="A31" s="1">
        <f t="shared" si="0"/>
        <v>29</v>
      </c>
      <c r="B31" s="1" t="s">
        <v>56</v>
      </c>
      <c r="C31" s="1" t="s">
        <v>57</v>
      </c>
      <c r="D31" s="3">
        <v>407</v>
      </c>
    </row>
    <row r="32" spans="1:4" ht="15.75">
      <c r="A32" s="1">
        <f t="shared" si="0"/>
        <v>30</v>
      </c>
      <c r="B32" s="1" t="s">
        <v>58</v>
      </c>
      <c r="C32" s="1" t="s">
        <v>59</v>
      </c>
      <c r="D32" s="3">
        <v>407</v>
      </c>
    </row>
    <row r="33" spans="1:4" ht="15.75">
      <c r="A33" s="1">
        <f t="shared" si="0"/>
        <v>31</v>
      </c>
      <c r="B33" s="1" t="s">
        <v>60</v>
      </c>
      <c r="C33" s="1" t="s">
        <v>61</v>
      </c>
      <c r="D33" s="3">
        <v>407</v>
      </c>
    </row>
    <row r="34" spans="1:4" ht="15.75">
      <c r="A34" s="1">
        <f t="shared" si="0"/>
        <v>32</v>
      </c>
      <c r="B34" s="1" t="s">
        <v>62</v>
      </c>
      <c r="C34" s="1" t="s">
        <v>63</v>
      </c>
      <c r="D34" s="3">
        <v>407</v>
      </c>
    </row>
    <row r="35" spans="1:4" ht="15.75">
      <c r="A35" s="1">
        <f t="shared" si="0"/>
        <v>33</v>
      </c>
      <c r="B35" s="1" t="s">
        <v>64</v>
      </c>
      <c r="C35" s="1" t="s">
        <v>65</v>
      </c>
      <c r="D35" s="3">
        <v>407</v>
      </c>
    </row>
    <row r="36" spans="1:4" ht="15.75">
      <c r="A36" s="1">
        <f t="shared" si="0"/>
        <v>34</v>
      </c>
      <c r="B36" s="1" t="s">
        <v>66</v>
      </c>
      <c r="C36" s="1" t="s">
        <v>67</v>
      </c>
      <c r="D36" s="3">
        <v>407</v>
      </c>
    </row>
    <row r="37" spans="1:4" ht="15.75">
      <c r="A37" s="1">
        <f t="shared" si="0"/>
        <v>35</v>
      </c>
      <c r="B37" s="1" t="s">
        <v>68</v>
      </c>
      <c r="C37" s="1" t="s">
        <v>69</v>
      </c>
      <c r="D37" s="3">
        <v>407</v>
      </c>
    </row>
    <row r="38" spans="1:4" ht="15.75">
      <c r="A38" s="1">
        <f t="shared" si="0"/>
        <v>36</v>
      </c>
      <c r="B38" s="1" t="s">
        <v>70</v>
      </c>
      <c r="C38" s="1" t="s">
        <v>71</v>
      </c>
      <c r="D38" s="3">
        <v>407</v>
      </c>
    </row>
    <row r="39" spans="1:4" ht="15.75">
      <c r="A39" s="1">
        <f t="shared" si="0"/>
        <v>37</v>
      </c>
      <c r="B39" s="1" t="s">
        <v>72</v>
      </c>
      <c r="C39" s="5" t="s">
        <v>73</v>
      </c>
      <c r="D39" s="3">
        <v>407</v>
      </c>
    </row>
    <row r="40" spans="1:4" ht="15.75">
      <c r="A40" s="1">
        <f t="shared" si="0"/>
        <v>38</v>
      </c>
      <c r="B40" s="1" t="s">
        <v>74</v>
      </c>
      <c r="C40" s="1" t="s">
        <v>75</v>
      </c>
      <c r="D40" s="3">
        <v>407</v>
      </c>
    </row>
    <row r="41" spans="1:4" ht="15.75">
      <c r="A41" s="1">
        <f t="shared" si="0"/>
        <v>39</v>
      </c>
      <c r="B41" s="1" t="s">
        <v>76</v>
      </c>
      <c r="C41" s="1" t="s">
        <v>77</v>
      </c>
      <c r="D41" s="3">
        <v>407</v>
      </c>
    </row>
    <row r="42" spans="1:4" ht="15.75">
      <c r="A42" s="1">
        <f t="shared" si="0"/>
        <v>40</v>
      </c>
      <c r="B42" s="1" t="s">
        <v>7</v>
      </c>
      <c r="C42" s="1" t="s">
        <v>78</v>
      </c>
      <c r="D42" s="3">
        <v>407</v>
      </c>
    </row>
    <row r="43" spans="1:4" ht="15.75">
      <c r="A43" s="1">
        <f t="shared" si="0"/>
        <v>41</v>
      </c>
      <c r="B43" s="1" t="s">
        <v>79</v>
      </c>
      <c r="C43" s="1" t="s">
        <v>80</v>
      </c>
      <c r="D43" s="3">
        <v>407</v>
      </c>
    </row>
    <row r="44" spans="1:4" ht="15.75">
      <c r="A44" s="1">
        <f t="shared" si="0"/>
        <v>42</v>
      </c>
      <c r="B44" s="1" t="s">
        <v>81</v>
      </c>
      <c r="C44" s="1" t="s">
        <v>82</v>
      </c>
      <c r="D44" s="3">
        <v>407</v>
      </c>
    </row>
    <row r="45" spans="1:4" ht="15.75">
      <c r="A45" s="1">
        <f t="shared" si="0"/>
        <v>43</v>
      </c>
      <c r="B45" s="1" t="s">
        <v>83</v>
      </c>
      <c r="C45" s="1" t="s">
        <v>84</v>
      </c>
      <c r="D45" s="3">
        <v>407</v>
      </c>
    </row>
    <row r="46" spans="1:4" ht="15.75">
      <c r="A46" s="1">
        <f t="shared" si="0"/>
        <v>44</v>
      </c>
      <c r="B46" s="1" t="s">
        <v>85</v>
      </c>
      <c r="C46" s="1" t="s">
        <v>86</v>
      </c>
      <c r="D46" s="3">
        <v>407</v>
      </c>
    </row>
    <row r="47" spans="1:4" ht="15.75">
      <c r="A47" s="1">
        <f t="shared" si="0"/>
        <v>45</v>
      </c>
      <c r="B47" s="1" t="s">
        <v>87</v>
      </c>
      <c r="C47" s="1" t="s">
        <v>88</v>
      </c>
      <c r="D47" s="3">
        <v>407</v>
      </c>
    </row>
    <row r="48" spans="1:4" ht="15.75">
      <c r="A48" s="1">
        <f t="shared" si="0"/>
        <v>46</v>
      </c>
      <c r="B48" s="1" t="s">
        <v>89</v>
      </c>
      <c r="C48" s="1" t="s">
        <v>90</v>
      </c>
      <c r="D48" s="3">
        <v>411</v>
      </c>
    </row>
    <row r="49" spans="1:4" ht="15.75">
      <c r="A49" s="1">
        <f t="shared" si="0"/>
        <v>47</v>
      </c>
      <c r="B49" s="1" t="s">
        <v>91</v>
      </c>
      <c r="C49" s="1" t="s">
        <v>92</v>
      </c>
      <c r="D49" s="3">
        <v>411</v>
      </c>
    </row>
    <row r="50" spans="1:4" ht="15.75">
      <c r="A50" s="1">
        <f t="shared" si="0"/>
        <v>48</v>
      </c>
      <c r="B50" s="1" t="s">
        <v>93</v>
      </c>
      <c r="C50" s="1" t="s">
        <v>94</v>
      </c>
      <c r="D50" s="3">
        <v>411</v>
      </c>
    </row>
    <row r="51" spans="1:4" ht="15.75">
      <c r="A51" s="1">
        <f t="shared" si="0"/>
        <v>49</v>
      </c>
      <c r="B51" s="1" t="s">
        <v>95</v>
      </c>
      <c r="C51" s="1" t="s">
        <v>19</v>
      </c>
      <c r="D51" s="3">
        <v>411</v>
      </c>
    </row>
    <row r="52" spans="1:4" ht="15.75">
      <c r="A52" s="1">
        <f t="shared" si="0"/>
        <v>50</v>
      </c>
      <c r="B52" s="1" t="s">
        <v>96</v>
      </c>
      <c r="C52" s="1" t="s">
        <v>97</v>
      </c>
      <c r="D52" s="3">
        <v>411</v>
      </c>
    </row>
    <row r="53" spans="1:4" ht="15.75">
      <c r="A53" s="1">
        <f t="shared" si="0"/>
        <v>51</v>
      </c>
      <c r="B53" s="1" t="s">
        <v>98</v>
      </c>
      <c r="C53" s="1" t="s">
        <v>99</v>
      </c>
      <c r="D53" s="3">
        <v>411</v>
      </c>
    </row>
    <row r="54" spans="1:4" ht="15.75">
      <c r="A54" s="1">
        <f t="shared" si="0"/>
        <v>52</v>
      </c>
      <c r="B54" s="1" t="s">
        <v>54</v>
      </c>
      <c r="C54" s="1" t="s">
        <v>100</v>
      </c>
      <c r="D54" s="3">
        <v>412</v>
      </c>
    </row>
    <row r="55" spans="1:4" ht="15.75">
      <c r="A55" s="1">
        <f t="shared" si="0"/>
        <v>53</v>
      </c>
      <c r="B55" s="1" t="s">
        <v>101</v>
      </c>
      <c r="C55" s="1" t="s">
        <v>102</v>
      </c>
      <c r="D55" s="3">
        <v>412</v>
      </c>
    </row>
  </sheetData>
  <sortState xmlns:xlrd2="http://schemas.microsoft.com/office/spreadsheetml/2017/richdata2" ref="B3:D55">
    <sortCondition ref="D3:D55"/>
    <sortCondition ref="B3:B55"/>
    <sortCondition ref="C3:C5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1620-143F-4B6C-9C73-51A34A63C517}">
  <dimension ref="A1:O55"/>
  <sheetViews>
    <sheetView tabSelected="1" workbookViewId="0">
      <selection activeCell="J18" sqref="J18"/>
    </sheetView>
  </sheetViews>
  <sheetFormatPr defaultRowHeight="15"/>
  <cols>
    <col min="1" max="1" width="5" customWidth="1"/>
    <col min="2" max="2" width="16.42578125" customWidth="1"/>
    <col min="3" max="3" width="17.7109375" customWidth="1"/>
    <col min="4" max="5" width="9.140625" style="4"/>
    <col min="6" max="6" width="13" customWidth="1"/>
    <col min="8" max="8" width="12.28515625" customWidth="1"/>
    <col min="9" max="9" width="10.42578125" customWidth="1"/>
    <col min="12" max="12" width="10.28515625" customWidth="1"/>
    <col min="14" max="14" width="3.7109375" customWidth="1"/>
  </cols>
  <sheetData>
    <row r="1" spans="1:15" ht="18.75">
      <c r="F1" s="14" t="s">
        <v>103</v>
      </c>
      <c r="G1" s="14"/>
      <c r="H1" s="15" t="s">
        <v>104</v>
      </c>
      <c r="I1" s="16"/>
      <c r="J1" s="14" t="s">
        <v>105</v>
      </c>
      <c r="K1" s="14"/>
      <c r="L1" s="14"/>
      <c r="M1" s="14"/>
    </row>
    <row r="2" spans="1:15" ht="15.75">
      <c r="A2" s="2" t="s">
        <v>0</v>
      </c>
      <c r="B2" s="2" t="s">
        <v>1</v>
      </c>
      <c r="C2" s="2" t="s">
        <v>2</v>
      </c>
      <c r="D2" s="2" t="s">
        <v>3</v>
      </c>
      <c r="E2" s="9"/>
      <c r="F2" s="2" t="s">
        <v>106</v>
      </c>
      <c r="G2" s="2" t="s">
        <v>107</v>
      </c>
      <c r="H2" s="2" t="s">
        <v>106</v>
      </c>
      <c r="I2" s="2" t="s">
        <v>107</v>
      </c>
      <c r="J2" s="2" t="s">
        <v>106</v>
      </c>
      <c r="K2" s="2" t="s">
        <v>107</v>
      </c>
      <c r="L2" s="2" t="s">
        <v>108</v>
      </c>
      <c r="M2" s="2" t="s">
        <v>107</v>
      </c>
      <c r="O2" s="2" t="s">
        <v>109</v>
      </c>
    </row>
    <row r="3" spans="1:15" ht="15.75">
      <c r="A3" s="1" t="e">
        <f>A2+1</f>
        <v>#VALUE!</v>
      </c>
      <c r="B3" s="1" t="s">
        <v>30</v>
      </c>
      <c r="C3" s="1" t="s">
        <v>31</v>
      </c>
      <c r="D3" s="3">
        <v>407</v>
      </c>
      <c r="E3" s="10"/>
      <c r="F3" s="7">
        <v>50</v>
      </c>
      <c r="G3" s="7">
        <f>F3*0.05</f>
        <v>2.5</v>
      </c>
      <c r="H3" s="7">
        <v>40</v>
      </c>
      <c r="I3" s="7">
        <f>H3*0.05</f>
        <v>2</v>
      </c>
      <c r="J3" s="7">
        <v>10</v>
      </c>
      <c r="K3" s="7">
        <f>J3*0.05</f>
        <v>0.5</v>
      </c>
      <c r="L3" s="7">
        <v>10</v>
      </c>
      <c r="M3" s="7">
        <f>L3*0.05</f>
        <v>0.5</v>
      </c>
      <c r="O3" s="2">
        <f>G3+I3+K3+M3+0.5</f>
        <v>6</v>
      </c>
    </row>
    <row r="4" spans="1:15" ht="15.75">
      <c r="A4" s="1" t="e">
        <f>A3+1</f>
        <v>#VALUE!</v>
      </c>
      <c r="B4" s="1" t="s">
        <v>32</v>
      </c>
      <c r="C4" s="1" t="s">
        <v>33</v>
      </c>
      <c r="D4" s="3">
        <v>407</v>
      </c>
      <c r="E4" s="10"/>
      <c r="F4" s="7">
        <v>50</v>
      </c>
      <c r="G4" s="7">
        <f>F4*0.05</f>
        <v>2.5</v>
      </c>
      <c r="H4" s="7">
        <v>40</v>
      </c>
      <c r="I4" s="7">
        <f>H4*0.05</f>
        <v>2</v>
      </c>
      <c r="J4" s="7">
        <v>10</v>
      </c>
      <c r="K4" s="7">
        <f>J4*0.05</f>
        <v>0.5</v>
      </c>
      <c r="L4" s="7">
        <v>10</v>
      </c>
      <c r="M4" s="7">
        <f>L4*0.05</f>
        <v>0.5</v>
      </c>
      <c r="O4" s="2">
        <f>G4+I4+K4+M4+0.5</f>
        <v>6</v>
      </c>
    </row>
    <row r="5" spans="1:15" ht="15.75">
      <c r="A5" s="1" t="e">
        <f>A4+1</f>
        <v>#VALUE!</v>
      </c>
      <c r="B5" s="1" t="s">
        <v>54</v>
      </c>
      <c r="C5" s="1" t="s">
        <v>100</v>
      </c>
      <c r="D5" s="3">
        <v>412</v>
      </c>
      <c r="E5" s="10"/>
      <c r="F5" s="7">
        <v>49</v>
      </c>
      <c r="G5" s="7">
        <f>F5*0.05</f>
        <v>2.4500000000000002</v>
      </c>
      <c r="H5" s="7">
        <v>40</v>
      </c>
      <c r="I5" s="7">
        <f>H5*0.05</f>
        <v>2</v>
      </c>
      <c r="J5" s="7">
        <v>10</v>
      </c>
      <c r="K5" s="7">
        <f>J5*0.05</f>
        <v>0.5</v>
      </c>
      <c r="L5" s="7">
        <v>10</v>
      </c>
      <c r="M5" s="7">
        <f>L5*0.05</f>
        <v>0.5</v>
      </c>
      <c r="O5" s="2">
        <f>G5+I5+K5+M5+0.5</f>
        <v>5.95</v>
      </c>
    </row>
    <row r="6" spans="1:15" ht="15.75">
      <c r="A6" s="1" t="e">
        <f>A5+1</f>
        <v>#VALUE!</v>
      </c>
      <c r="B6" s="1" t="s">
        <v>74</v>
      </c>
      <c r="C6" s="1" t="s">
        <v>75</v>
      </c>
      <c r="D6" s="3">
        <v>407</v>
      </c>
      <c r="E6" s="10"/>
      <c r="F6" s="7">
        <v>50</v>
      </c>
      <c r="G6" s="7">
        <f>F6*0.05</f>
        <v>2.5</v>
      </c>
      <c r="H6" s="7">
        <v>39</v>
      </c>
      <c r="I6" s="7">
        <f>H6*0.05</f>
        <v>1.9500000000000002</v>
      </c>
      <c r="J6" s="7">
        <v>10</v>
      </c>
      <c r="K6" s="7">
        <f>J6*0.05</f>
        <v>0.5</v>
      </c>
      <c r="L6" s="7">
        <v>10</v>
      </c>
      <c r="M6" s="7">
        <f>L6*0.05</f>
        <v>0.5</v>
      </c>
      <c r="O6" s="2">
        <f>G6+I6+K6+M6+0.5</f>
        <v>5.95</v>
      </c>
    </row>
    <row r="7" spans="1:15" ht="15.75">
      <c r="A7" s="1" t="e">
        <f>A6+1</f>
        <v>#VALUE!</v>
      </c>
      <c r="B7" s="1" t="s">
        <v>54</v>
      </c>
      <c r="C7" s="1" t="s">
        <v>55</v>
      </c>
      <c r="D7" s="3">
        <v>407</v>
      </c>
      <c r="E7" s="10"/>
      <c r="F7" s="7">
        <v>49</v>
      </c>
      <c r="G7" s="7">
        <f>F7*0.05</f>
        <v>2.4500000000000002</v>
      </c>
      <c r="H7" s="7">
        <v>39</v>
      </c>
      <c r="I7" s="7">
        <f>H7*0.05</f>
        <v>1.9500000000000002</v>
      </c>
      <c r="J7" s="7">
        <v>10</v>
      </c>
      <c r="K7" s="7">
        <f>J7*0.05</f>
        <v>0.5</v>
      </c>
      <c r="L7" s="7">
        <v>10</v>
      </c>
      <c r="M7" s="7">
        <f>L7*0.05</f>
        <v>0.5</v>
      </c>
      <c r="O7" s="2">
        <f>G7+I7+K7+M7+0.5</f>
        <v>5.9</v>
      </c>
    </row>
    <row r="8" spans="1:15" ht="15.75">
      <c r="A8" s="1" t="e">
        <f>A7+1</f>
        <v>#VALUE!</v>
      </c>
      <c r="B8" s="1" t="s">
        <v>62</v>
      </c>
      <c r="C8" s="1" t="s">
        <v>63</v>
      </c>
      <c r="D8" s="3">
        <v>407</v>
      </c>
      <c r="E8" s="10"/>
      <c r="F8" s="7">
        <v>48</v>
      </c>
      <c r="G8" s="7">
        <f>F8*0.05</f>
        <v>2.4000000000000004</v>
      </c>
      <c r="H8" s="7">
        <v>40</v>
      </c>
      <c r="I8" s="7">
        <f>H8*0.05</f>
        <v>2</v>
      </c>
      <c r="J8" s="7">
        <v>10</v>
      </c>
      <c r="K8" s="7">
        <f>J8*0.05</f>
        <v>0.5</v>
      </c>
      <c r="L8" s="7">
        <v>10</v>
      </c>
      <c r="M8" s="7">
        <f>L8*0.05</f>
        <v>0.5</v>
      </c>
      <c r="O8" s="2">
        <f>G8+I8+K8+M8+0.5</f>
        <v>5.9</v>
      </c>
    </row>
    <row r="9" spans="1:15" ht="15.75">
      <c r="A9" s="1" t="e">
        <f>A8+1</f>
        <v>#VALUE!</v>
      </c>
      <c r="B9" s="1" t="s">
        <v>101</v>
      </c>
      <c r="C9" s="1" t="s">
        <v>102</v>
      </c>
      <c r="D9" s="3">
        <v>412</v>
      </c>
      <c r="E9" s="10"/>
      <c r="F9" s="7">
        <v>47</v>
      </c>
      <c r="G9" s="7">
        <f>F9*0.05</f>
        <v>2.35</v>
      </c>
      <c r="H9" s="7">
        <v>40</v>
      </c>
      <c r="I9" s="7">
        <f>H9*0.05</f>
        <v>2</v>
      </c>
      <c r="J9" s="7">
        <v>10</v>
      </c>
      <c r="K9" s="7">
        <f>J9*0.05</f>
        <v>0.5</v>
      </c>
      <c r="L9" s="7">
        <v>10</v>
      </c>
      <c r="M9" s="7">
        <f>L9*0.05</f>
        <v>0.5</v>
      </c>
      <c r="O9" s="2">
        <f>G9+I9+K9+M9+0.5</f>
        <v>5.85</v>
      </c>
    </row>
    <row r="10" spans="1:15" ht="15.75">
      <c r="A10" s="1" t="e">
        <f>A9+1</f>
        <v>#VALUE!</v>
      </c>
      <c r="B10" s="1" t="s">
        <v>70</v>
      </c>
      <c r="C10" s="1" t="s">
        <v>71</v>
      </c>
      <c r="D10" s="3">
        <v>407</v>
      </c>
      <c r="E10" s="10"/>
      <c r="F10" s="7">
        <v>48</v>
      </c>
      <c r="G10" s="7">
        <f>F10*0.05</f>
        <v>2.4000000000000004</v>
      </c>
      <c r="H10" s="7">
        <v>38</v>
      </c>
      <c r="I10" s="7">
        <f>H10*0.05</f>
        <v>1.9000000000000001</v>
      </c>
      <c r="J10" s="7">
        <v>10</v>
      </c>
      <c r="K10" s="7">
        <f>J10*0.05</f>
        <v>0.5</v>
      </c>
      <c r="L10" s="7">
        <v>10</v>
      </c>
      <c r="M10" s="7">
        <f>L10*0.05</f>
        <v>0.5</v>
      </c>
      <c r="O10" s="2">
        <f>G10+I10+K10+M10+0.5</f>
        <v>5.8000000000000007</v>
      </c>
    </row>
    <row r="11" spans="1:15" ht="15.75">
      <c r="A11" s="1" t="e">
        <f>A10+1</f>
        <v>#VALUE!</v>
      </c>
      <c r="B11" s="1" t="s">
        <v>22</v>
      </c>
      <c r="C11" s="1" t="s">
        <v>23</v>
      </c>
      <c r="D11" s="3">
        <v>406</v>
      </c>
      <c r="E11" s="10"/>
      <c r="F11" s="7">
        <v>48</v>
      </c>
      <c r="G11" s="7">
        <f>F11*0.05</f>
        <v>2.4000000000000004</v>
      </c>
      <c r="H11" s="7">
        <v>38</v>
      </c>
      <c r="I11" s="7">
        <f>H11*0.05</f>
        <v>1.9000000000000001</v>
      </c>
      <c r="J11" s="7">
        <v>10</v>
      </c>
      <c r="K11" s="7">
        <f>J11*0.05</f>
        <v>0.5</v>
      </c>
      <c r="L11" s="7">
        <v>10</v>
      </c>
      <c r="M11" s="7">
        <f>L11*0.05</f>
        <v>0.5</v>
      </c>
      <c r="O11" s="2">
        <f>G11+I11+K11+M11+0.5</f>
        <v>5.8000000000000007</v>
      </c>
    </row>
    <row r="12" spans="1:15" ht="15.75">
      <c r="A12" s="1" t="e">
        <f>A11+1</f>
        <v>#VALUE!</v>
      </c>
      <c r="B12" s="1" t="s">
        <v>8</v>
      </c>
      <c r="C12" s="1" t="s">
        <v>9</v>
      </c>
      <c r="D12" s="3">
        <v>406</v>
      </c>
      <c r="E12" s="10"/>
      <c r="F12" s="7">
        <v>48</v>
      </c>
      <c r="G12" s="7">
        <f>F12*0.05</f>
        <v>2.4000000000000004</v>
      </c>
      <c r="H12" s="7">
        <v>37</v>
      </c>
      <c r="I12" s="7">
        <f>H12*0.05</f>
        <v>1.85</v>
      </c>
      <c r="J12" s="7">
        <v>10</v>
      </c>
      <c r="K12" s="7">
        <f>J12*0.05</f>
        <v>0.5</v>
      </c>
      <c r="L12" s="7">
        <v>10</v>
      </c>
      <c r="M12" s="7">
        <f>L12*0.05</f>
        <v>0.5</v>
      </c>
      <c r="O12" s="2">
        <f>G12+I12+K12+M12+0.5</f>
        <v>5.75</v>
      </c>
    </row>
    <row r="13" spans="1:15" ht="15.75">
      <c r="A13" s="1" t="e">
        <f>A12+1</f>
        <v>#VALUE!</v>
      </c>
      <c r="B13" s="1" t="s">
        <v>81</v>
      </c>
      <c r="C13" s="1" t="s">
        <v>82</v>
      </c>
      <c r="D13" s="3">
        <v>407</v>
      </c>
      <c r="E13" s="10"/>
      <c r="F13" s="7">
        <v>46</v>
      </c>
      <c r="G13" s="7">
        <f>F13*0.05</f>
        <v>2.3000000000000003</v>
      </c>
      <c r="H13" s="7">
        <v>38</v>
      </c>
      <c r="I13" s="7">
        <f>H13*0.05</f>
        <v>1.9000000000000001</v>
      </c>
      <c r="J13" s="7">
        <v>10</v>
      </c>
      <c r="K13" s="7">
        <f>J13*0.05</f>
        <v>0.5</v>
      </c>
      <c r="L13" s="7">
        <v>10</v>
      </c>
      <c r="M13" s="7">
        <f>L13*0.05</f>
        <v>0.5</v>
      </c>
      <c r="O13" s="2">
        <f>G13+I13+K13+M13+0.5</f>
        <v>5.7</v>
      </c>
    </row>
    <row r="14" spans="1:15" ht="15.75">
      <c r="A14" s="1" t="e">
        <f>A13+1</f>
        <v>#VALUE!</v>
      </c>
      <c r="B14" s="1" t="s">
        <v>64</v>
      </c>
      <c r="C14" s="1" t="s">
        <v>65</v>
      </c>
      <c r="D14" s="3">
        <v>407</v>
      </c>
      <c r="E14" s="10"/>
      <c r="F14" s="7">
        <v>45</v>
      </c>
      <c r="G14" s="7">
        <f>F14*0.05</f>
        <v>2.25</v>
      </c>
      <c r="H14" s="7">
        <v>38</v>
      </c>
      <c r="I14" s="7">
        <f>H14*0.05</f>
        <v>1.9000000000000001</v>
      </c>
      <c r="J14" s="11">
        <v>10</v>
      </c>
      <c r="K14" s="11">
        <f>J14*0.05</f>
        <v>0.5</v>
      </c>
      <c r="L14" s="11">
        <v>10</v>
      </c>
      <c r="M14" s="11">
        <f>L14*0.05</f>
        <v>0.5</v>
      </c>
      <c r="O14" s="2">
        <f>G14+I14+K14+M14+0.5</f>
        <v>5.65</v>
      </c>
    </row>
    <row r="15" spans="1:15" ht="15.75">
      <c r="A15" s="1" t="e">
        <f>A14+1</f>
        <v>#VALUE!</v>
      </c>
      <c r="B15" s="1" t="s">
        <v>68</v>
      </c>
      <c r="C15" s="1" t="s">
        <v>69</v>
      </c>
      <c r="D15" s="3">
        <v>407</v>
      </c>
      <c r="E15" s="10"/>
      <c r="F15" s="7">
        <v>48</v>
      </c>
      <c r="G15" s="7">
        <f>F15*0.05</f>
        <v>2.4000000000000004</v>
      </c>
      <c r="H15" s="7">
        <v>35</v>
      </c>
      <c r="I15" s="7">
        <f>H15*0.05</f>
        <v>1.75</v>
      </c>
      <c r="J15" s="7">
        <v>10</v>
      </c>
      <c r="K15" s="7">
        <f>J15*0.05</f>
        <v>0.5</v>
      </c>
      <c r="L15" s="7">
        <v>10</v>
      </c>
      <c r="M15" s="7">
        <f>L15*0.05</f>
        <v>0.5</v>
      </c>
      <c r="O15" s="2">
        <f>G15+I15+K15+M15+0.5</f>
        <v>5.65</v>
      </c>
    </row>
    <row r="16" spans="1:15" ht="15.75">
      <c r="A16" s="1" t="e">
        <f>A15+1</f>
        <v>#VALUE!</v>
      </c>
      <c r="B16" s="1" t="s">
        <v>47</v>
      </c>
      <c r="C16" s="1" t="s">
        <v>19</v>
      </c>
      <c r="D16" s="3">
        <v>407</v>
      </c>
      <c r="E16" s="10"/>
      <c r="F16" s="7">
        <v>48</v>
      </c>
      <c r="G16" s="7">
        <f>F16*0.05</f>
        <v>2.4000000000000004</v>
      </c>
      <c r="H16" s="7">
        <v>36</v>
      </c>
      <c r="I16" s="7">
        <f>H16*0.05</f>
        <v>1.8</v>
      </c>
      <c r="J16" s="7">
        <v>9</v>
      </c>
      <c r="K16" s="7">
        <f>J16*0.05</f>
        <v>0.45</v>
      </c>
      <c r="L16" s="7">
        <v>9</v>
      </c>
      <c r="M16" s="7">
        <f>L16*0.05</f>
        <v>0.45</v>
      </c>
      <c r="O16" s="2">
        <f>G16+I16+K16+M16+0.5</f>
        <v>5.6000000000000005</v>
      </c>
    </row>
    <row r="17" spans="1:15" ht="15.75">
      <c r="A17" s="1" t="e">
        <f>A16+1</f>
        <v>#VALUE!</v>
      </c>
      <c r="B17" s="1" t="s">
        <v>20</v>
      </c>
      <c r="C17" s="1" t="s">
        <v>21</v>
      </c>
      <c r="D17" s="3">
        <v>406</v>
      </c>
      <c r="E17" s="10"/>
      <c r="F17" s="7">
        <v>47</v>
      </c>
      <c r="G17" s="7">
        <f>F17*0.05</f>
        <v>2.35</v>
      </c>
      <c r="H17" s="7">
        <v>40</v>
      </c>
      <c r="I17" s="7">
        <f>H17*0.05</f>
        <v>2</v>
      </c>
      <c r="J17" s="7">
        <v>5</v>
      </c>
      <c r="K17" s="7">
        <f>J17*0.05</f>
        <v>0.25</v>
      </c>
      <c r="L17" s="7">
        <v>10</v>
      </c>
      <c r="M17" s="7">
        <f>L17*0.05</f>
        <v>0.5</v>
      </c>
      <c r="O17" s="2">
        <f>G17+I17+K17+M17+0.5</f>
        <v>5.6</v>
      </c>
    </row>
    <row r="18" spans="1:15" ht="15.75">
      <c r="A18" s="1" t="e">
        <f>A17+1</f>
        <v>#VALUE!</v>
      </c>
      <c r="B18" s="1" t="s">
        <v>34</v>
      </c>
      <c r="C18" s="1" t="s">
        <v>35</v>
      </c>
      <c r="D18" s="3">
        <v>407</v>
      </c>
      <c r="E18" s="10"/>
      <c r="F18" s="7">
        <v>48</v>
      </c>
      <c r="G18" s="7">
        <f>F18*0.05</f>
        <v>2.4000000000000004</v>
      </c>
      <c r="H18" s="7">
        <v>38</v>
      </c>
      <c r="I18" s="7">
        <f>H18*0.05</f>
        <v>1.9000000000000001</v>
      </c>
      <c r="J18" s="7">
        <v>4</v>
      </c>
      <c r="K18" s="7">
        <f>J18*0.05</f>
        <v>0.2</v>
      </c>
      <c r="L18" s="7">
        <v>9</v>
      </c>
      <c r="M18" s="7">
        <f>L18*0.05</f>
        <v>0.45</v>
      </c>
      <c r="O18" s="2">
        <f>G18+I18+K18+M18+0.5</f>
        <v>5.4500000000000011</v>
      </c>
    </row>
    <row r="19" spans="1:15" ht="15.75">
      <c r="A19" s="1" t="e">
        <f>A18+1</f>
        <v>#VALUE!</v>
      </c>
      <c r="B19" s="1" t="s">
        <v>76</v>
      </c>
      <c r="C19" s="1" t="s">
        <v>77</v>
      </c>
      <c r="D19" s="3">
        <v>407</v>
      </c>
      <c r="E19" s="10"/>
      <c r="F19" s="7">
        <v>43</v>
      </c>
      <c r="G19" s="7">
        <f>F19*0.05</f>
        <v>2.15</v>
      </c>
      <c r="H19" s="7">
        <v>38</v>
      </c>
      <c r="I19" s="7">
        <f>H19*0.05</f>
        <v>1.9000000000000001</v>
      </c>
      <c r="J19" s="7">
        <v>9</v>
      </c>
      <c r="K19" s="7">
        <f>J19*0.05</f>
        <v>0.45</v>
      </c>
      <c r="L19" s="7">
        <v>9</v>
      </c>
      <c r="M19" s="7">
        <f>L19*0.05</f>
        <v>0.45</v>
      </c>
      <c r="O19" s="2">
        <f>G19+I19+K19+M19+0.5</f>
        <v>5.45</v>
      </c>
    </row>
    <row r="20" spans="1:15" ht="15.75">
      <c r="A20" s="1" t="e">
        <f>A19+1</f>
        <v>#VALUE!</v>
      </c>
      <c r="B20" s="1" t="s">
        <v>18</v>
      </c>
      <c r="C20" s="1" t="s">
        <v>19</v>
      </c>
      <c r="D20" s="3">
        <v>406</v>
      </c>
      <c r="E20" s="10"/>
      <c r="F20" s="7">
        <v>49</v>
      </c>
      <c r="G20" s="7">
        <f>F20*0.05</f>
        <v>2.4500000000000002</v>
      </c>
      <c r="H20" s="7">
        <v>38</v>
      </c>
      <c r="I20" s="7">
        <f>H20*0.05</f>
        <v>1.9000000000000001</v>
      </c>
      <c r="J20" s="7">
        <v>0</v>
      </c>
      <c r="K20" s="7">
        <f>J20*0.05</f>
        <v>0</v>
      </c>
      <c r="L20" s="7">
        <v>4</v>
      </c>
      <c r="M20" s="7">
        <f>L20*0.05</f>
        <v>0.2</v>
      </c>
      <c r="O20" s="2">
        <f>G20+I20+K20+M20+0.5</f>
        <v>5.0500000000000007</v>
      </c>
    </row>
    <row r="21" spans="1:15" ht="15.75">
      <c r="A21" s="1" t="e">
        <f>A20+1</f>
        <v>#VALUE!</v>
      </c>
      <c r="B21" s="1" t="s">
        <v>66</v>
      </c>
      <c r="C21" s="1" t="s">
        <v>67</v>
      </c>
      <c r="D21" s="3">
        <v>407</v>
      </c>
      <c r="E21" s="10"/>
      <c r="F21" s="7">
        <v>49</v>
      </c>
      <c r="G21" s="7">
        <f>F21*0.05</f>
        <v>2.4500000000000002</v>
      </c>
      <c r="H21" s="7">
        <v>40</v>
      </c>
      <c r="I21" s="7">
        <f>H21*0.05</f>
        <v>2</v>
      </c>
      <c r="J21" s="7">
        <v>0</v>
      </c>
      <c r="K21" s="7">
        <f>J21*0.05</f>
        <v>0</v>
      </c>
      <c r="L21" s="7">
        <v>0</v>
      </c>
      <c r="M21" s="7">
        <f>L21*0.05</f>
        <v>0</v>
      </c>
      <c r="O21" s="2">
        <f>G21+I21+K21+M21+0.5</f>
        <v>4.95</v>
      </c>
    </row>
    <row r="22" spans="1:15" ht="15.75">
      <c r="A22" s="1" t="e">
        <f>A21+1</f>
        <v>#VALUE!</v>
      </c>
      <c r="B22" s="1" t="s">
        <v>87</v>
      </c>
      <c r="C22" s="1" t="s">
        <v>88</v>
      </c>
      <c r="D22" s="3">
        <v>407</v>
      </c>
      <c r="E22" s="10"/>
      <c r="F22" s="7">
        <v>49</v>
      </c>
      <c r="G22" s="7">
        <f>F22*0.05</f>
        <v>2.4500000000000002</v>
      </c>
      <c r="H22" s="7">
        <v>39</v>
      </c>
      <c r="I22" s="7">
        <f>H22*0.05</f>
        <v>1.9500000000000002</v>
      </c>
      <c r="J22" s="7">
        <v>0</v>
      </c>
      <c r="K22" s="7">
        <f>J22*0.05</f>
        <v>0</v>
      </c>
      <c r="L22" s="7">
        <v>0</v>
      </c>
      <c r="M22" s="7">
        <f>L22*0.05</f>
        <v>0</v>
      </c>
      <c r="O22" s="2">
        <f>G22+I22+K22+M22+0.5</f>
        <v>4.9000000000000004</v>
      </c>
    </row>
    <row r="23" spans="1:15" ht="15.75">
      <c r="A23" s="1" t="e">
        <f>A22+1</f>
        <v>#VALUE!</v>
      </c>
      <c r="B23" s="1" t="s">
        <v>16</v>
      </c>
      <c r="C23" s="1" t="s">
        <v>17</v>
      </c>
      <c r="D23" s="3">
        <v>406</v>
      </c>
      <c r="E23" s="10"/>
      <c r="F23" s="7">
        <v>46</v>
      </c>
      <c r="G23" s="7">
        <f>F23*0.05</f>
        <v>2.3000000000000003</v>
      </c>
      <c r="H23" s="7">
        <v>40</v>
      </c>
      <c r="I23" s="7">
        <f>H23*0.05</f>
        <v>2</v>
      </c>
      <c r="J23" s="7">
        <v>0</v>
      </c>
      <c r="K23" s="7">
        <f>J23*0.05</f>
        <v>0</v>
      </c>
      <c r="L23" s="7">
        <v>0</v>
      </c>
      <c r="M23" s="7">
        <f>L23*0.05</f>
        <v>0</v>
      </c>
      <c r="O23" s="2">
        <f>G23+I23+K23+M23+0.5</f>
        <v>4.8000000000000007</v>
      </c>
    </row>
    <row r="24" spans="1:15" ht="15.75">
      <c r="A24" s="1" t="e">
        <f>A23+1</f>
        <v>#VALUE!</v>
      </c>
      <c r="B24" s="1" t="s">
        <v>44</v>
      </c>
      <c r="C24" s="1" t="s">
        <v>19</v>
      </c>
      <c r="D24" s="3">
        <v>407</v>
      </c>
      <c r="E24" s="10"/>
      <c r="F24" s="7">
        <v>47</v>
      </c>
      <c r="G24" s="7">
        <f>F24*0.05</f>
        <v>2.35</v>
      </c>
      <c r="H24" s="7">
        <v>35</v>
      </c>
      <c r="I24" s="7">
        <f>H24*0.05</f>
        <v>1.75</v>
      </c>
      <c r="J24" s="7">
        <v>0</v>
      </c>
      <c r="K24" s="7">
        <f>J24*0.05</f>
        <v>0</v>
      </c>
      <c r="L24" s="7">
        <v>0</v>
      </c>
      <c r="M24" s="7">
        <f>L24*0.05</f>
        <v>0</v>
      </c>
      <c r="O24" s="2">
        <f>G24+I24+K24+M24+0.5</f>
        <v>4.5999999999999996</v>
      </c>
    </row>
    <row r="25" spans="1:15" ht="15.75">
      <c r="A25" s="1" t="e">
        <f>A24+1</f>
        <v>#VALUE!</v>
      </c>
      <c r="B25" s="1" t="s">
        <v>52</v>
      </c>
      <c r="C25" s="1" t="s">
        <v>19</v>
      </c>
      <c r="D25" s="3">
        <v>407</v>
      </c>
      <c r="E25" s="10"/>
      <c r="F25" s="7">
        <v>48</v>
      </c>
      <c r="G25" s="7">
        <f>F25*0.05</f>
        <v>2.4000000000000004</v>
      </c>
      <c r="H25" s="7">
        <v>28</v>
      </c>
      <c r="I25" s="7">
        <f>H25*0.05</f>
        <v>1.4000000000000001</v>
      </c>
      <c r="J25" s="7">
        <v>0</v>
      </c>
      <c r="K25" s="7">
        <f>J25*0.05</f>
        <v>0</v>
      </c>
      <c r="L25" s="7">
        <v>0</v>
      </c>
      <c r="M25" s="7">
        <f>L25*0.05</f>
        <v>0</v>
      </c>
      <c r="O25" s="2">
        <f>G25+I25+K25+M25+0.5</f>
        <v>4.3000000000000007</v>
      </c>
    </row>
    <row r="26" spans="1:15" ht="15.75">
      <c r="A26" s="1" t="e">
        <f>A25+1</f>
        <v>#VALUE!</v>
      </c>
      <c r="B26" s="1" t="s">
        <v>72</v>
      </c>
      <c r="C26" s="1" t="s">
        <v>73</v>
      </c>
      <c r="D26" s="3">
        <v>407</v>
      </c>
      <c r="E26" s="10"/>
      <c r="F26" s="7">
        <v>43</v>
      </c>
      <c r="G26" s="7">
        <f>F26*0.05</f>
        <v>2.15</v>
      </c>
      <c r="H26" s="7">
        <v>29</v>
      </c>
      <c r="I26" s="7">
        <f>H26*0.05</f>
        <v>1.4500000000000002</v>
      </c>
      <c r="J26" s="7"/>
      <c r="K26" s="7"/>
      <c r="L26" s="7"/>
      <c r="M26" s="7"/>
      <c r="O26" s="2">
        <f>G26+I26+K26+M26+0.5</f>
        <v>4.0999999999999996</v>
      </c>
    </row>
    <row r="27" spans="1:15" ht="15.75">
      <c r="A27" s="1" t="e">
        <f>A26+1</f>
        <v>#VALUE!</v>
      </c>
      <c r="B27" s="1" t="s">
        <v>91</v>
      </c>
      <c r="C27" s="1" t="s">
        <v>92</v>
      </c>
      <c r="D27" s="3">
        <v>411</v>
      </c>
      <c r="E27" s="10"/>
      <c r="F27" s="7">
        <v>49</v>
      </c>
      <c r="G27" s="7">
        <f>F27*0.05</f>
        <v>2.4500000000000002</v>
      </c>
      <c r="H27" s="7">
        <v>20</v>
      </c>
      <c r="I27" s="7">
        <f>H27*0.05</f>
        <v>1</v>
      </c>
      <c r="J27" s="7">
        <v>0</v>
      </c>
      <c r="K27" s="7">
        <f>J27*0.05</f>
        <v>0</v>
      </c>
      <c r="L27" s="7">
        <v>0</v>
      </c>
      <c r="M27" s="7">
        <f>L27*0.05</f>
        <v>0</v>
      </c>
      <c r="O27" s="2">
        <f>G27+I27+K27+M27+0.5</f>
        <v>3.95</v>
      </c>
    </row>
    <row r="28" spans="1:15" ht="15.75">
      <c r="A28" s="1" t="e">
        <f>A27+1</f>
        <v>#VALUE!</v>
      </c>
      <c r="B28" s="1" t="s">
        <v>60</v>
      </c>
      <c r="C28" s="1" t="s">
        <v>61</v>
      </c>
      <c r="D28" s="3">
        <v>407</v>
      </c>
      <c r="E28" s="10"/>
      <c r="F28" s="7">
        <v>40</v>
      </c>
      <c r="G28" s="7">
        <f>F28*0.05</f>
        <v>2</v>
      </c>
      <c r="H28" s="7">
        <v>28</v>
      </c>
      <c r="I28" s="7">
        <f>H28*0.05</f>
        <v>1.4000000000000001</v>
      </c>
      <c r="J28" s="7">
        <v>0</v>
      </c>
      <c r="K28" s="7">
        <f>J28*0.05</f>
        <v>0</v>
      </c>
      <c r="L28" s="7">
        <v>0</v>
      </c>
      <c r="M28" s="7">
        <f>L28*0.05</f>
        <v>0</v>
      </c>
      <c r="O28" s="2">
        <f>G28+I28+K28+M28+0.5</f>
        <v>3.9000000000000004</v>
      </c>
    </row>
    <row r="29" spans="1:15" ht="15.75">
      <c r="A29" s="1" t="e">
        <f>A28+1</f>
        <v>#VALUE!</v>
      </c>
      <c r="B29" s="1" t="s">
        <v>83</v>
      </c>
      <c r="C29" s="1" t="s">
        <v>84</v>
      </c>
      <c r="D29" s="3">
        <v>407</v>
      </c>
      <c r="E29" s="10"/>
      <c r="F29" s="7">
        <v>49</v>
      </c>
      <c r="G29" s="7">
        <f>F29*0.05</f>
        <v>2.4500000000000002</v>
      </c>
      <c r="H29" s="7">
        <v>19</v>
      </c>
      <c r="I29" s="7">
        <f>H29*0.05</f>
        <v>0.95000000000000007</v>
      </c>
      <c r="J29" s="7">
        <v>0</v>
      </c>
      <c r="K29" s="7">
        <f>J29*0.05</f>
        <v>0</v>
      </c>
      <c r="L29" s="7">
        <v>0</v>
      </c>
      <c r="M29" s="7">
        <f>L29*0.05</f>
        <v>0</v>
      </c>
      <c r="O29" s="2">
        <f>G29+I29+K29+M29+0.5</f>
        <v>3.9000000000000004</v>
      </c>
    </row>
    <row r="30" spans="1:15" ht="15.75">
      <c r="A30" s="1" t="e">
        <f>A29+1</f>
        <v>#VALUE!</v>
      </c>
      <c r="B30" s="6" t="s">
        <v>85</v>
      </c>
      <c r="C30" s="6" t="s">
        <v>86</v>
      </c>
      <c r="D30" s="3">
        <v>407</v>
      </c>
      <c r="E30" s="10"/>
      <c r="F30" s="7">
        <v>47</v>
      </c>
      <c r="G30" s="7">
        <f>F30*0.05</f>
        <v>2.35</v>
      </c>
      <c r="H30" s="7">
        <v>20</v>
      </c>
      <c r="I30" s="7">
        <f>H30*0.05</f>
        <v>1</v>
      </c>
      <c r="J30" s="7">
        <v>0</v>
      </c>
      <c r="K30" s="7">
        <f>J30*0.05</f>
        <v>0</v>
      </c>
      <c r="L30" s="7">
        <v>0</v>
      </c>
      <c r="M30" s="7">
        <f>L30*0.05</f>
        <v>0</v>
      </c>
      <c r="O30" s="2">
        <f>G30+I30+K30+M30+0.5</f>
        <v>3.85</v>
      </c>
    </row>
    <row r="31" spans="1:15" ht="15.75">
      <c r="A31" s="1" t="e">
        <f>A30+1</f>
        <v>#VALUE!</v>
      </c>
      <c r="B31" s="1" t="s">
        <v>28</v>
      </c>
      <c r="C31" s="1" t="s">
        <v>29</v>
      </c>
      <c r="D31" s="3">
        <v>407</v>
      </c>
      <c r="E31" s="10"/>
      <c r="F31" s="7">
        <v>47</v>
      </c>
      <c r="G31" s="7">
        <f>F31*0.05</f>
        <v>2.35</v>
      </c>
      <c r="H31" s="7">
        <v>19</v>
      </c>
      <c r="I31" s="7">
        <f>H31*0.05</f>
        <v>0.95000000000000007</v>
      </c>
      <c r="J31" s="7">
        <v>0</v>
      </c>
      <c r="K31" s="7">
        <f>J31*0.05</f>
        <v>0</v>
      </c>
      <c r="L31" s="7">
        <v>0</v>
      </c>
      <c r="M31" s="7">
        <f>L31*0.05</f>
        <v>0</v>
      </c>
      <c r="O31" s="2">
        <f>G31+I31+K31+M31+0.5</f>
        <v>3.8000000000000003</v>
      </c>
    </row>
    <row r="32" spans="1:15" ht="15.75">
      <c r="A32" s="1" t="e">
        <f>A31+1</f>
        <v>#VALUE!</v>
      </c>
      <c r="B32" s="1" t="s">
        <v>48</v>
      </c>
      <c r="C32" s="1" t="s">
        <v>49</v>
      </c>
      <c r="D32" s="3">
        <v>407</v>
      </c>
      <c r="E32" s="10"/>
      <c r="F32" s="7">
        <v>33</v>
      </c>
      <c r="G32" s="7">
        <f>F32*0.05</f>
        <v>1.6500000000000001</v>
      </c>
      <c r="H32" s="7">
        <v>27</v>
      </c>
      <c r="I32" s="7">
        <f>H32*0.05</f>
        <v>1.35</v>
      </c>
      <c r="J32" s="7">
        <v>0</v>
      </c>
      <c r="K32" s="7">
        <f>J32*0.05</f>
        <v>0</v>
      </c>
      <c r="L32" s="7">
        <v>4</v>
      </c>
      <c r="M32" s="7">
        <f>L32*0.05</f>
        <v>0.2</v>
      </c>
      <c r="O32" s="2">
        <f>G32+I32+K32+M32+0.5</f>
        <v>3.7</v>
      </c>
    </row>
    <row r="33" spans="1:15" ht="15.75">
      <c r="A33" s="1" t="e">
        <f>A32+1</f>
        <v>#VALUE!</v>
      </c>
      <c r="B33" s="1" t="s">
        <v>58</v>
      </c>
      <c r="C33" s="1" t="s">
        <v>59</v>
      </c>
      <c r="D33" s="3">
        <v>407</v>
      </c>
      <c r="E33" s="10"/>
      <c r="F33" s="7">
        <v>44</v>
      </c>
      <c r="G33" s="7">
        <f>F33*0.05</f>
        <v>2.2000000000000002</v>
      </c>
      <c r="H33" s="7">
        <v>0</v>
      </c>
      <c r="I33" s="7">
        <f>H33*0.05</f>
        <v>0</v>
      </c>
      <c r="J33" s="7">
        <v>10</v>
      </c>
      <c r="K33" s="7">
        <f>J33*0.05</f>
        <v>0.5</v>
      </c>
      <c r="L33" s="7">
        <v>10</v>
      </c>
      <c r="M33" s="7">
        <f>L33*0.05</f>
        <v>0.5</v>
      </c>
      <c r="O33" s="2">
        <f>G33+I33+K33+M33+0.5</f>
        <v>3.7</v>
      </c>
    </row>
    <row r="34" spans="1:15" ht="15.75">
      <c r="A34" s="1" t="e">
        <f>A33+1</f>
        <v>#VALUE!</v>
      </c>
      <c r="B34" s="1" t="s">
        <v>36</v>
      </c>
      <c r="C34" s="1" t="s">
        <v>37</v>
      </c>
      <c r="D34" s="3">
        <v>407</v>
      </c>
      <c r="E34" s="10"/>
      <c r="F34" s="7">
        <v>32</v>
      </c>
      <c r="G34" s="7">
        <f>F34*0.05</f>
        <v>1.6</v>
      </c>
      <c r="H34" s="7">
        <v>31</v>
      </c>
      <c r="I34" s="7">
        <f>H34*0.05</f>
        <v>1.55</v>
      </c>
      <c r="J34" s="7">
        <v>0</v>
      </c>
      <c r="K34" s="7">
        <f>J34*0.05</f>
        <v>0</v>
      </c>
      <c r="L34" s="7">
        <v>0</v>
      </c>
      <c r="M34" s="7">
        <f>L34*0.05</f>
        <v>0</v>
      </c>
      <c r="O34" s="2">
        <f>G34+I34+K34+M34+0.5</f>
        <v>3.6500000000000004</v>
      </c>
    </row>
    <row r="35" spans="1:15" ht="15.75">
      <c r="A35" s="1" t="e">
        <f>A34+1</f>
        <v>#VALUE!</v>
      </c>
      <c r="B35" s="1" t="s">
        <v>24</v>
      </c>
      <c r="C35" s="1" t="s">
        <v>25</v>
      </c>
      <c r="D35" s="3">
        <v>406</v>
      </c>
      <c r="E35" s="10"/>
      <c r="F35" s="7">
        <v>46</v>
      </c>
      <c r="G35" s="7">
        <f>F35*0.05</f>
        <v>2.3000000000000003</v>
      </c>
      <c r="H35" s="7">
        <v>16</v>
      </c>
      <c r="I35" s="7">
        <f>H35*0.05</f>
        <v>0.8</v>
      </c>
      <c r="J35" s="7">
        <v>0</v>
      </c>
      <c r="K35" s="7">
        <f>J35*0.05</f>
        <v>0</v>
      </c>
      <c r="L35" s="7">
        <v>0</v>
      </c>
      <c r="M35" s="7">
        <f>L35*0.05</f>
        <v>0</v>
      </c>
      <c r="O35" s="2">
        <f>G35+I35+K35+M35+0.5</f>
        <v>3.6000000000000005</v>
      </c>
    </row>
    <row r="36" spans="1:15" ht="15.75">
      <c r="A36" s="1" t="e">
        <f>A35+1</f>
        <v>#VALUE!</v>
      </c>
      <c r="B36" s="1" t="s">
        <v>45</v>
      </c>
      <c r="C36" s="1" t="s">
        <v>46</v>
      </c>
      <c r="D36" s="3">
        <v>407</v>
      </c>
      <c r="E36" s="10"/>
      <c r="F36" s="7">
        <v>48</v>
      </c>
      <c r="G36" s="7">
        <f>F36*0.05</f>
        <v>2.4000000000000004</v>
      </c>
      <c r="H36" s="7">
        <v>0</v>
      </c>
      <c r="I36" s="7">
        <f>H36*0.05</f>
        <v>0</v>
      </c>
      <c r="J36" s="7">
        <v>0</v>
      </c>
      <c r="K36" s="7">
        <f>J36*0.05</f>
        <v>0</v>
      </c>
      <c r="L36" s="7">
        <v>9</v>
      </c>
      <c r="M36" s="7">
        <f>L36*0.05</f>
        <v>0.45</v>
      </c>
      <c r="O36" s="2">
        <f>G36+I36+K36+M36+0.5</f>
        <v>3.3500000000000005</v>
      </c>
    </row>
    <row r="37" spans="1:15" ht="15.75">
      <c r="A37" s="1" t="e">
        <f>A36+1</f>
        <v>#VALUE!</v>
      </c>
      <c r="B37" s="1" t="s">
        <v>12</v>
      </c>
      <c r="C37" s="1" t="s">
        <v>13</v>
      </c>
      <c r="D37" s="3">
        <v>406</v>
      </c>
      <c r="E37" s="10"/>
      <c r="F37" s="7">
        <v>49</v>
      </c>
      <c r="G37" s="7">
        <f>F37*0.05</f>
        <v>2.4500000000000002</v>
      </c>
      <c r="H37" s="7">
        <v>0</v>
      </c>
      <c r="I37" s="7">
        <f>H37*0.05</f>
        <v>0</v>
      </c>
      <c r="J37" s="7">
        <v>0</v>
      </c>
      <c r="K37" s="7">
        <f>J37*0.05</f>
        <v>0</v>
      </c>
      <c r="L37" s="7">
        <v>0</v>
      </c>
      <c r="M37" s="7">
        <f>L37*0.05</f>
        <v>0</v>
      </c>
      <c r="O37" s="2">
        <f>G37+I37+K37+M37+0.5</f>
        <v>2.95</v>
      </c>
    </row>
    <row r="38" spans="1:15" ht="15.75">
      <c r="A38" s="1" t="e">
        <f>A37+1</f>
        <v>#VALUE!</v>
      </c>
      <c r="B38" s="1" t="s">
        <v>89</v>
      </c>
      <c r="C38" s="1" t="s">
        <v>90</v>
      </c>
      <c r="D38" s="3">
        <v>411</v>
      </c>
      <c r="E38" s="10"/>
      <c r="F38" s="7">
        <v>41</v>
      </c>
      <c r="G38" s="7">
        <f>F38*0.05</f>
        <v>2.0500000000000003</v>
      </c>
      <c r="H38" s="7">
        <v>2</v>
      </c>
      <c r="I38" s="7">
        <f>H38*0.05</f>
        <v>0.1</v>
      </c>
      <c r="J38" s="7">
        <v>0</v>
      </c>
      <c r="K38" s="7">
        <f>J38*0.05</f>
        <v>0</v>
      </c>
      <c r="L38" s="7">
        <v>5</v>
      </c>
      <c r="M38" s="7">
        <f>L38*0.05</f>
        <v>0.25</v>
      </c>
      <c r="O38" s="2">
        <f>G38+I38+K38+M38+0.5</f>
        <v>2.9000000000000004</v>
      </c>
    </row>
    <row r="39" spans="1:15" ht="15.75">
      <c r="A39" s="1" t="e">
        <f>A38+1</f>
        <v>#VALUE!</v>
      </c>
      <c r="B39" s="1" t="s">
        <v>95</v>
      </c>
      <c r="C39" s="1" t="s">
        <v>19</v>
      </c>
      <c r="D39" s="3">
        <v>411</v>
      </c>
      <c r="E39" s="10"/>
      <c r="F39" s="7">
        <v>46</v>
      </c>
      <c r="G39" s="7">
        <f>F39*0.05</f>
        <v>2.3000000000000003</v>
      </c>
      <c r="H39" s="7">
        <v>0</v>
      </c>
      <c r="I39" s="7">
        <f>H39*0.05</f>
        <v>0</v>
      </c>
      <c r="J39" s="7">
        <v>0</v>
      </c>
      <c r="K39" s="7">
        <f>J39*0.05</f>
        <v>0</v>
      </c>
      <c r="L39" s="7">
        <v>0</v>
      </c>
      <c r="M39" s="7">
        <f>L39*0.05</f>
        <v>0</v>
      </c>
      <c r="O39" s="2">
        <f>G39+I39+K39+M39+0.5</f>
        <v>2.8000000000000003</v>
      </c>
    </row>
    <row r="40" spans="1:15" ht="15.75">
      <c r="A40" s="1" t="e">
        <f>A39+1</f>
        <v>#VALUE!</v>
      </c>
      <c r="B40" s="1" t="s">
        <v>50</v>
      </c>
      <c r="C40" s="1" t="s">
        <v>51</v>
      </c>
      <c r="D40" s="3">
        <v>407</v>
      </c>
      <c r="E40" s="10"/>
      <c r="F40" s="7">
        <v>46</v>
      </c>
      <c r="G40" s="7">
        <f>F40*0.05</f>
        <v>2.3000000000000003</v>
      </c>
      <c r="H40" s="7">
        <v>0</v>
      </c>
      <c r="I40" s="7">
        <f>H40*0.05</f>
        <v>0</v>
      </c>
      <c r="J40" s="7">
        <v>0</v>
      </c>
      <c r="K40" s="7">
        <f>J40*0.05</f>
        <v>0</v>
      </c>
      <c r="L40" s="7">
        <v>0</v>
      </c>
      <c r="M40" s="7">
        <f>L40*0.05</f>
        <v>0</v>
      </c>
      <c r="O40" s="2">
        <f>G40+I40+K40+M40+0.5</f>
        <v>2.8000000000000003</v>
      </c>
    </row>
    <row r="41" spans="1:15" ht="15.75">
      <c r="A41" s="1" t="e">
        <f>A40+1</f>
        <v>#VALUE!</v>
      </c>
      <c r="B41" s="1" t="s">
        <v>56</v>
      </c>
      <c r="C41" s="1" t="s">
        <v>57</v>
      </c>
      <c r="D41" s="3">
        <v>407</v>
      </c>
      <c r="E41" s="10"/>
      <c r="F41" s="7">
        <v>45</v>
      </c>
      <c r="G41" s="7">
        <f>F41*0.05</f>
        <v>2.25</v>
      </c>
      <c r="H41" s="7">
        <v>0</v>
      </c>
      <c r="I41" s="7">
        <f>H41*0.05</f>
        <v>0</v>
      </c>
      <c r="J41" s="7">
        <v>0</v>
      </c>
      <c r="K41" s="7">
        <f>J41*0.05</f>
        <v>0</v>
      </c>
      <c r="L41" s="7">
        <v>0</v>
      </c>
      <c r="M41" s="7">
        <f>L41*0.05</f>
        <v>0</v>
      </c>
      <c r="O41" s="2">
        <f>G41+I41+K41+M41+0.5</f>
        <v>2.75</v>
      </c>
    </row>
    <row r="42" spans="1:15" ht="15.75">
      <c r="A42" s="1" t="e">
        <f>A41+1</f>
        <v>#VALUE!</v>
      </c>
      <c r="B42" s="1" t="s">
        <v>26</v>
      </c>
      <c r="C42" s="1" t="s">
        <v>27</v>
      </c>
      <c r="D42" s="3">
        <v>407</v>
      </c>
      <c r="E42" s="10"/>
      <c r="F42" s="7">
        <v>42</v>
      </c>
      <c r="G42" s="7">
        <f>F42*0.05</f>
        <v>2.1</v>
      </c>
      <c r="H42" s="7">
        <v>0</v>
      </c>
      <c r="I42" s="7">
        <f>H42*0.05</f>
        <v>0</v>
      </c>
      <c r="J42" s="7">
        <v>0</v>
      </c>
      <c r="K42" s="7">
        <f>J42*0.05</f>
        <v>0</v>
      </c>
      <c r="L42" s="7">
        <v>0</v>
      </c>
      <c r="M42" s="7">
        <f>L42*0.05</f>
        <v>0</v>
      </c>
      <c r="O42" s="2">
        <f>G42+I42+K42+M42+0.5</f>
        <v>2.6</v>
      </c>
    </row>
    <row r="43" spans="1:15" ht="15.75">
      <c r="A43" s="1">
        <v>1</v>
      </c>
      <c r="B43" s="1" t="s">
        <v>4</v>
      </c>
      <c r="C43" s="1" t="s">
        <v>5</v>
      </c>
      <c r="D43" s="3">
        <v>405</v>
      </c>
      <c r="E43" s="10"/>
      <c r="F43" s="7">
        <v>41</v>
      </c>
      <c r="G43" s="7">
        <f>F43*0.05</f>
        <v>2.0500000000000003</v>
      </c>
      <c r="H43" s="7">
        <v>0</v>
      </c>
      <c r="I43" s="7">
        <f>H43*0.05</f>
        <v>0</v>
      </c>
      <c r="J43" s="7">
        <v>0</v>
      </c>
      <c r="K43" s="7">
        <f>J43*0.05</f>
        <v>0</v>
      </c>
      <c r="L43" s="7">
        <v>0</v>
      </c>
      <c r="M43" s="7">
        <f>L43*0.05</f>
        <v>0</v>
      </c>
      <c r="O43" s="2">
        <f>G43+I43+K43+M43+0.5</f>
        <v>2.5500000000000003</v>
      </c>
    </row>
    <row r="44" spans="1:15" ht="15.75">
      <c r="A44" s="1">
        <f>A43+1</f>
        <v>2</v>
      </c>
      <c r="B44" s="1" t="s">
        <v>10</v>
      </c>
      <c r="C44" s="1" t="s">
        <v>11</v>
      </c>
      <c r="D44" s="3">
        <v>406</v>
      </c>
      <c r="E44" s="10"/>
      <c r="F44" s="7">
        <v>41</v>
      </c>
      <c r="G44" s="7">
        <f>F44*0.05</f>
        <v>2.0500000000000003</v>
      </c>
      <c r="H44" s="7">
        <v>0</v>
      </c>
      <c r="I44" s="7">
        <f>H44*0.05</f>
        <v>0</v>
      </c>
      <c r="J44" s="7">
        <v>0</v>
      </c>
      <c r="K44" s="7">
        <f>J44*0.05</f>
        <v>0</v>
      </c>
      <c r="L44" s="7">
        <v>0</v>
      </c>
      <c r="M44" s="7">
        <f>L44*0.05</f>
        <v>0</v>
      </c>
      <c r="O44" s="2">
        <f>G44+I44+K44+M44+0.5</f>
        <v>2.5500000000000003</v>
      </c>
    </row>
    <row r="45" spans="1:15" ht="15.75">
      <c r="A45" s="1">
        <f>A44+1</f>
        <v>3</v>
      </c>
      <c r="B45" s="1" t="s">
        <v>79</v>
      </c>
      <c r="C45" s="1" t="s">
        <v>80</v>
      </c>
      <c r="D45" s="3">
        <v>407</v>
      </c>
      <c r="E45" s="10"/>
      <c r="F45" s="7">
        <v>41</v>
      </c>
      <c r="G45" s="7">
        <f>F45*0.05</f>
        <v>2.0500000000000003</v>
      </c>
      <c r="H45" s="7">
        <v>0</v>
      </c>
      <c r="I45" s="7">
        <f>H45*0.05</f>
        <v>0</v>
      </c>
      <c r="J45" s="7">
        <v>0</v>
      </c>
      <c r="K45" s="7">
        <f>J45*0.05</f>
        <v>0</v>
      </c>
      <c r="L45" s="7">
        <v>0</v>
      </c>
      <c r="M45" s="7">
        <f>L45*0.05</f>
        <v>0</v>
      </c>
      <c r="O45" s="2">
        <f>G45+I45+K45+M45+0.5</f>
        <v>2.5500000000000003</v>
      </c>
    </row>
    <row r="46" spans="1:15" ht="15.75">
      <c r="A46" s="1">
        <f>A45+1</f>
        <v>4</v>
      </c>
      <c r="B46" s="1" t="s">
        <v>40</v>
      </c>
      <c r="C46" s="1" t="s">
        <v>41</v>
      </c>
      <c r="D46" s="3">
        <v>407</v>
      </c>
      <c r="E46" s="10"/>
      <c r="F46" s="7">
        <v>35</v>
      </c>
      <c r="G46" s="7">
        <f>F46*0.05</f>
        <v>1.75</v>
      </c>
      <c r="H46" s="7">
        <v>0</v>
      </c>
      <c r="I46" s="7">
        <f>H46*0.05</f>
        <v>0</v>
      </c>
      <c r="J46" s="7">
        <v>0</v>
      </c>
      <c r="K46" s="7">
        <f>J46*0.05</f>
        <v>0</v>
      </c>
      <c r="L46" s="7"/>
      <c r="M46" s="7">
        <f>L46*0.05</f>
        <v>0</v>
      </c>
      <c r="O46" s="2">
        <f>G46+I46+K46+M46+0.5</f>
        <v>2.25</v>
      </c>
    </row>
    <row r="47" spans="1:15" ht="15.75">
      <c r="A47" s="1">
        <f>A46+1</f>
        <v>5</v>
      </c>
      <c r="B47" s="1" t="s">
        <v>42</v>
      </c>
      <c r="C47" s="1" t="s">
        <v>43</v>
      </c>
      <c r="D47" s="3">
        <v>407</v>
      </c>
      <c r="E47" s="10"/>
      <c r="F47" s="7">
        <v>27</v>
      </c>
      <c r="G47" s="7">
        <f>F47*0.05</f>
        <v>1.35</v>
      </c>
      <c r="H47" s="7">
        <v>0</v>
      </c>
      <c r="I47" s="7">
        <f>H47*0.05</f>
        <v>0</v>
      </c>
      <c r="J47" s="7">
        <v>0</v>
      </c>
      <c r="K47" s="7">
        <f>J47*0.05</f>
        <v>0</v>
      </c>
      <c r="L47" s="7">
        <v>0</v>
      </c>
      <c r="M47" s="7">
        <f>L47*0.05</f>
        <v>0</v>
      </c>
      <c r="O47" s="2">
        <f>G47+I47+K47+M47+0.5</f>
        <v>1.85</v>
      </c>
    </row>
    <row r="48" spans="1:15" ht="15.75">
      <c r="A48" s="1">
        <f>A47+1</f>
        <v>6</v>
      </c>
      <c r="B48" s="1" t="s">
        <v>96</v>
      </c>
      <c r="C48" s="1" t="s">
        <v>97</v>
      </c>
      <c r="D48" s="3">
        <v>411</v>
      </c>
      <c r="E48" s="10"/>
      <c r="F48" s="7">
        <v>16</v>
      </c>
      <c r="G48" s="7">
        <f>F48*0.05</f>
        <v>0.8</v>
      </c>
      <c r="H48" s="7">
        <v>0</v>
      </c>
      <c r="I48" s="7">
        <f>H48*0.05</f>
        <v>0</v>
      </c>
      <c r="J48" s="7">
        <v>0</v>
      </c>
      <c r="K48" s="7">
        <f>J48*0.05</f>
        <v>0</v>
      </c>
      <c r="L48" s="7">
        <v>6</v>
      </c>
      <c r="M48" s="7">
        <f>L48*0.05</f>
        <v>0.30000000000000004</v>
      </c>
      <c r="O48" s="2">
        <f>G48+I48+K48+M48+0.5</f>
        <v>1.6</v>
      </c>
    </row>
    <row r="49" spans="1:15" ht="15.75">
      <c r="A49" s="1">
        <f>A48+1</f>
        <v>7</v>
      </c>
      <c r="B49" s="1" t="s">
        <v>18</v>
      </c>
      <c r="C49" s="1" t="s">
        <v>53</v>
      </c>
      <c r="D49" s="3">
        <v>407</v>
      </c>
      <c r="E49" s="10"/>
      <c r="F49" s="7">
        <v>20</v>
      </c>
      <c r="G49" s="7">
        <f>F49*0.05</f>
        <v>1</v>
      </c>
      <c r="H49" s="7">
        <v>0</v>
      </c>
      <c r="I49" s="7">
        <f>H49*0.05</f>
        <v>0</v>
      </c>
      <c r="J49" s="7">
        <v>0</v>
      </c>
      <c r="K49" s="7">
        <f>J49*0.05</f>
        <v>0</v>
      </c>
      <c r="L49" s="7">
        <v>0</v>
      </c>
      <c r="M49" s="7">
        <f>L49*0.05</f>
        <v>0</v>
      </c>
      <c r="O49" s="2">
        <f>G49+I49+K49+M49+0.5</f>
        <v>1.5</v>
      </c>
    </row>
    <row r="50" spans="1:15" ht="15.75">
      <c r="A50" s="1">
        <f>A49+1</f>
        <v>8</v>
      </c>
      <c r="B50" s="1" t="s">
        <v>14</v>
      </c>
      <c r="C50" s="1" t="s">
        <v>15</v>
      </c>
      <c r="D50" s="3">
        <v>406</v>
      </c>
      <c r="E50" s="10"/>
      <c r="F50" s="7">
        <v>2</v>
      </c>
      <c r="G50" s="7">
        <f>F50*0.05</f>
        <v>0.1</v>
      </c>
      <c r="H50" s="7">
        <v>0</v>
      </c>
      <c r="I50" s="7">
        <f>H50*0.05</f>
        <v>0</v>
      </c>
      <c r="J50" s="7">
        <v>0</v>
      </c>
      <c r="K50" s="7">
        <f>J50*0.05</f>
        <v>0</v>
      </c>
      <c r="L50" s="7">
        <v>0</v>
      </c>
      <c r="M50" s="7">
        <f>L50*0.05</f>
        <v>0</v>
      </c>
      <c r="O50" s="2">
        <f>G50+I50+K50+M50+0.5</f>
        <v>0.6</v>
      </c>
    </row>
    <row r="51" spans="1:15" ht="15.75">
      <c r="A51" s="1">
        <f>A50+1</f>
        <v>9</v>
      </c>
      <c r="B51" s="1" t="s">
        <v>38</v>
      </c>
      <c r="C51" s="1" t="s">
        <v>39</v>
      </c>
      <c r="D51" s="3">
        <v>407</v>
      </c>
      <c r="E51" s="10"/>
      <c r="F51" s="7">
        <v>1</v>
      </c>
      <c r="G51" s="7">
        <f>F51*0.05</f>
        <v>0.05</v>
      </c>
      <c r="H51" s="7">
        <v>0</v>
      </c>
      <c r="I51" s="7">
        <f>H51*0.05</f>
        <v>0</v>
      </c>
      <c r="J51" s="7">
        <v>0</v>
      </c>
      <c r="K51" s="7">
        <f>J51*0.05</f>
        <v>0</v>
      </c>
      <c r="L51" s="7">
        <v>0</v>
      </c>
      <c r="M51" s="7">
        <f>L51*0.05</f>
        <v>0</v>
      </c>
      <c r="O51" s="2">
        <f>G51+I51+K51+M51+0.5</f>
        <v>0.55000000000000004</v>
      </c>
    </row>
    <row r="52" spans="1:15" ht="15.75">
      <c r="A52" s="1">
        <f>A51+1</f>
        <v>10</v>
      </c>
      <c r="B52" s="1" t="s">
        <v>98</v>
      </c>
      <c r="C52" s="1" t="s">
        <v>99</v>
      </c>
      <c r="D52" s="3">
        <v>411</v>
      </c>
      <c r="E52" s="10"/>
      <c r="F52" s="7"/>
      <c r="G52" s="7"/>
      <c r="H52" s="7"/>
      <c r="I52" s="7"/>
      <c r="J52" s="7"/>
      <c r="K52" s="7">
        <f>J52*0.05</f>
        <v>0</v>
      </c>
      <c r="L52" s="7"/>
      <c r="M52" s="7">
        <f>L52*0.05</f>
        <v>0</v>
      </c>
      <c r="O52" s="2">
        <f>G52+I52+K52+M52+0.5</f>
        <v>0.5</v>
      </c>
    </row>
    <row r="53" spans="1:15" ht="15.75">
      <c r="A53" s="1">
        <f>A52+1</f>
        <v>11</v>
      </c>
      <c r="B53" s="12" t="s">
        <v>93</v>
      </c>
      <c r="C53" s="12" t="s">
        <v>94</v>
      </c>
      <c r="D53" s="13">
        <v>411</v>
      </c>
      <c r="E53" s="10"/>
      <c r="F53" s="8" t="s">
        <v>110</v>
      </c>
      <c r="G53" s="7"/>
      <c r="H53" s="7"/>
      <c r="I53" s="7"/>
      <c r="J53" s="7"/>
      <c r="K53" s="7"/>
      <c r="L53" s="7"/>
      <c r="M53" s="7">
        <f>L53*0.05</f>
        <v>0</v>
      </c>
      <c r="O53" s="2"/>
    </row>
    <row r="54" spans="1:15" ht="15.75">
      <c r="A54" s="1">
        <f>A53+1</f>
        <v>12</v>
      </c>
      <c r="B54" s="12" t="s">
        <v>6</v>
      </c>
      <c r="C54" s="12" t="s">
        <v>7</v>
      </c>
      <c r="D54" s="13">
        <v>405</v>
      </c>
      <c r="E54" s="10"/>
      <c r="F54" s="7"/>
      <c r="G54" s="7"/>
      <c r="H54" s="7"/>
      <c r="I54" s="7"/>
      <c r="J54" s="7"/>
      <c r="K54" s="7"/>
      <c r="L54" s="7"/>
      <c r="M54" s="7"/>
      <c r="O54" s="2"/>
    </row>
    <row r="55" spans="1:15" ht="15.75">
      <c r="A55" s="1">
        <f>A54+1</f>
        <v>13</v>
      </c>
      <c r="B55" s="12" t="s">
        <v>7</v>
      </c>
      <c r="C55" s="12" t="s">
        <v>78</v>
      </c>
      <c r="D55" s="3">
        <v>407</v>
      </c>
      <c r="E55" s="10"/>
      <c r="F55" s="7"/>
      <c r="G55" s="7"/>
      <c r="H55" s="7"/>
      <c r="I55" s="7"/>
      <c r="J55" s="7"/>
      <c r="K55" s="7"/>
      <c r="L55" s="7"/>
      <c r="M55" s="7"/>
      <c r="O55" s="2"/>
    </row>
  </sheetData>
  <sortState xmlns:xlrd2="http://schemas.microsoft.com/office/spreadsheetml/2017/richdata2" ref="A3:O55">
    <sortCondition descending="1" ref="O3:O55"/>
    <sortCondition ref="B3:B55"/>
    <sortCondition ref="C3:C55"/>
  </sortState>
  <mergeCells count="3">
    <mergeCell ref="F1:G1"/>
    <mergeCell ref="H1:I1"/>
    <mergeCell ref="J1:M1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AE9E0DD7D8344EA87A9FF4608B6EF4" ma:contentTypeVersion="4" ma:contentTypeDescription="Create a new document." ma:contentTypeScope="" ma:versionID="af383321eb50d8648ec2d61ea3002f93">
  <xsd:schema xmlns:xsd="http://www.w3.org/2001/XMLSchema" xmlns:xs="http://www.w3.org/2001/XMLSchema" xmlns:p="http://schemas.microsoft.com/office/2006/metadata/properties" xmlns:ns2="15ce0899-ef80-4cae-8647-bf5405b1f034" targetNamespace="http://schemas.microsoft.com/office/2006/metadata/properties" ma:root="true" ma:fieldsID="d511a6190052ef520aab6f0dcaf3381f" ns2:_="">
    <xsd:import namespace="15ce0899-ef80-4cae-8647-bf5405b1f0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e0899-ef80-4cae-8647-bf5405b1f0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0F4D8D-A249-4A15-A924-6F940EAB1442}"/>
</file>

<file path=customXml/itemProps2.xml><?xml version="1.0" encoding="utf-8"?>
<ds:datastoreItem xmlns:ds="http://schemas.openxmlformats.org/officeDocument/2006/customXml" ds:itemID="{54C7842C-4CEE-4619-878F-1A57F5E0D06B}"/>
</file>

<file path=customXml/itemProps3.xml><?xml version="1.0" encoding="utf-8"?>
<ds:datastoreItem xmlns:ds="http://schemas.openxmlformats.org/officeDocument/2006/customXml" ds:itemID="{40016AD2-B5A1-4587-A165-C77E7A3354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</dc:creator>
  <cp:keywords/>
  <dc:description/>
  <cp:lastModifiedBy>MIHAELA ALINA PATULEA</cp:lastModifiedBy>
  <cp:revision/>
  <dcterms:created xsi:type="dcterms:W3CDTF">2015-06-05T18:17:20Z</dcterms:created>
  <dcterms:modified xsi:type="dcterms:W3CDTF">2021-05-26T21:08:20Z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0x010100FEAE9E0DD7D8344EA87A9FF4608B6EF4</vt:lpwstr>
  </property>
</Properties>
</file>