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4\Database Design - BD 01 (LAB)\UAP DBD\"/>
    </mc:Choice>
  </mc:AlternateContent>
  <xr:revisionPtr revIDLastSave="0" documentId="13_ncr:1_{1BC6D5B5-CD14-4770-99E0-C19E56BDCA03}" xr6:coauthVersionLast="47" xr6:coauthVersionMax="47" xr10:uidLastSave="{00000000-0000-0000-0000-000000000000}"/>
  <bookViews>
    <workbookView xWindow="-108" yWindow="-108" windowWidth="23256" windowHeight="12720" xr2:uid="{230CD451-A49F-1444-84D3-F3E06826D343}"/>
  </bookViews>
  <sheets>
    <sheet name="Sheet1" sheetId="1" r:id="rId1"/>
    <sheet name="3NF Gabung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5" i="1" l="1"/>
  <c r="W66" i="1"/>
  <c r="W64" i="1"/>
  <c r="K63" i="1"/>
  <c r="K64" i="1"/>
  <c r="K62" i="1"/>
  <c r="K65" i="1" l="1"/>
  <c r="W67" i="1"/>
</calcChain>
</file>

<file path=xl/sharedStrings.xml><?xml version="1.0" encoding="utf-8"?>
<sst xmlns="http://schemas.openxmlformats.org/spreadsheetml/2006/main" count="290" uniqueCount="117">
  <si>
    <t xml:space="preserve">No </t>
  </si>
  <si>
    <t>Menu ID</t>
  </si>
  <si>
    <t>Menu Name</t>
  </si>
  <si>
    <t>Menu Price</t>
  </si>
  <si>
    <t>Quantity</t>
  </si>
  <si>
    <t>Subtotal</t>
  </si>
  <si>
    <t>Customer Name</t>
  </si>
  <si>
    <t xml:space="preserve">: Andrew </t>
  </si>
  <si>
    <t>: SO001</t>
  </si>
  <si>
    <t>Sales ID</t>
  </si>
  <si>
    <t>Sales Date</t>
  </si>
  <si>
    <t>: March 10, 2021</t>
  </si>
  <si>
    <t>MN001</t>
  </si>
  <si>
    <t>MN004</t>
  </si>
  <si>
    <t>MN002</t>
  </si>
  <si>
    <t>Spaghetti Aglio Olio</t>
  </si>
  <si>
    <t>Potato Wedges</t>
  </si>
  <si>
    <t>Cheeseburger Double Cheese</t>
  </si>
  <si>
    <t>Grand Total</t>
  </si>
  <si>
    <t>Signature</t>
  </si>
  <si>
    <t>Samantha Grace</t>
  </si>
  <si>
    <t>Head of Sales Staff Division</t>
  </si>
  <si>
    <t>SALES INVOICE</t>
  </si>
  <si>
    <t>No</t>
  </si>
  <si>
    <t>PO001</t>
  </si>
  <si>
    <t>PO003</t>
  </si>
  <si>
    <t>PO002</t>
  </si>
  <si>
    <t>Garlic</t>
  </si>
  <si>
    <t>Cheese</t>
  </si>
  <si>
    <t>Salt</t>
  </si>
  <si>
    <t>Quantity(kg)</t>
  </si>
  <si>
    <t>Supplier Address</t>
  </si>
  <si>
    <t>Supplier Email</t>
  </si>
  <si>
    <t>: goodfood@cmp.com</t>
  </si>
  <si>
    <t>Supplier Phone</t>
  </si>
  <si>
    <t>: (021) 89 8931 3854</t>
  </si>
  <si>
    <t>Supplier Name</t>
  </si>
  <si>
    <t xml:space="preserve">: Good Food </t>
  </si>
  <si>
    <t>Purchase ID</t>
  </si>
  <si>
    <t>: PU001</t>
  </si>
  <si>
    <t>Purchase Date</t>
  </si>
  <si>
    <t>: March 5, 2021</t>
  </si>
  <si>
    <t>Head of Purchase Staff Division</t>
  </si>
  <si>
    <t>PURCHASE INVOICE</t>
  </si>
  <si>
    <t>Customer Phone</t>
  </si>
  <si>
    <t>: 082276817878</t>
  </si>
  <si>
    <t>Customer ID</t>
  </si>
  <si>
    <t>: CU001</t>
  </si>
  <si>
    <t>Andrew Wiseson Tanjaya</t>
  </si>
  <si>
    <t>Ingredient ID</t>
  </si>
  <si>
    <t>Ingredient Name</t>
  </si>
  <si>
    <t>Ingredient Price</t>
  </si>
  <si>
    <t>3 Tarakan Ct Johnston NT 0832</t>
  </si>
  <si>
    <t>128 New St Birmingham</t>
  </si>
  <si>
    <t>SOeLARIA</t>
  </si>
  <si>
    <t>Customer Address</t>
  </si>
  <si>
    <t>: Orchard 3B West</t>
  </si>
  <si>
    <t>: Dr Palmerston City</t>
  </si>
  <si>
    <t>UNF</t>
  </si>
  <si>
    <t>Sales</t>
  </si>
  <si>
    <t>SalesID</t>
  </si>
  <si>
    <t>SalesDate</t>
  </si>
  <si>
    <t>CustomerID</t>
  </si>
  <si>
    <t>CustomerName</t>
  </si>
  <si>
    <t>CustomerPhone</t>
  </si>
  <si>
    <t>CustomerAddress</t>
  </si>
  <si>
    <t>MenuID</t>
  </si>
  <si>
    <t>MenuName</t>
  </si>
  <si>
    <t>MenuPrice</t>
  </si>
  <si>
    <t>StaffName</t>
  </si>
  <si>
    <t>StaffPosition</t>
  </si>
  <si>
    <t>1NF</t>
  </si>
  <si>
    <t>SalesHeader</t>
  </si>
  <si>
    <t>SalesDetail</t>
  </si>
  <si>
    <t>StaffID</t>
  </si>
  <si>
    <t>StaffAddress</t>
  </si>
  <si>
    <t>StaffGender</t>
  </si>
  <si>
    <t>StaffPhone</t>
  </si>
  <si>
    <t>CustomerGender</t>
  </si>
  <si>
    <t>SalesID [PK][FK]</t>
  </si>
  <si>
    <t>SalesID [PK]</t>
  </si>
  <si>
    <t>MenuID [PK]</t>
  </si>
  <si>
    <t>2NF</t>
  </si>
  <si>
    <t>Menu</t>
  </si>
  <si>
    <t>3NF</t>
  </si>
  <si>
    <t>Customer</t>
  </si>
  <si>
    <t>CustomerID [FK]</t>
  </si>
  <si>
    <t>CustomerID [PK]</t>
  </si>
  <si>
    <t>Staff</t>
  </si>
  <si>
    <t>StaffID [FK]</t>
  </si>
  <si>
    <t>StaffID [PK]</t>
  </si>
  <si>
    <t>MenuID [PK][FK]</t>
  </si>
  <si>
    <t>Purchase</t>
  </si>
  <si>
    <t>PurchaseID</t>
  </si>
  <si>
    <t>PurchaseDate</t>
  </si>
  <si>
    <t>SupplierName</t>
  </si>
  <si>
    <t>SupplierPhone</t>
  </si>
  <si>
    <t>SupplierEmail</t>
  </si>
  <si>
    <t>SupplierAddress</t>
  </si>
  <si>
    <t>IngredientID</t>
  </si>
  <si>
    <t>IngredientName</t>
  </si>
  <si>
    <t>IngredientPrice</t>
  </si>
  <si>
    <t>GrandTotal</t>
  </si>
  <si>
    <t>PurchaseDetail</t>
  </si>
  <si>
    <t>PurchaseHeader</t>
  </si>
  <si>
    <t>SupplierID</t>
  </si>
  <si>
    <t>PurchaseID [PK][FK]</t>
  </si>
  <si>
    <t>IngredientID [PK]</t>
  </si>
  <si>
    <t>PurchaseID [PK]</t>
  </si>
  <si>
    <t>Ingredient</t>
  </si>
  <si>
    <t>IngredientID [PK][FK]</t>
  </si>
  <si>
    <t>Supplier</t>
  </si>
  <si>
    <t>SupplierID [FK]</t>
  </si>
  <si>
    <t>SupplierID [PK]</t>
  </si>
  <si>
    <t>3NF Gabungan</t>
  </si>
  <si>
    <t>Nama : Adrian Kristanto</t>
  </si>
  <si>
    <t>NIM : 2301863521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</si>
</sst>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IDR&quot;* #,##0.00_);_(&quot;IDR&quot;* \(#,##0.00\);_(&quot;IDR&quot;* &quot;-&quot;??_);_(@_)"/>
    <numFmt numFmtId="165" formatCode="&quot;IDR&quot;#,##0.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Montserrat Regular"/>
    </font>
    <font>
      <sz val="26"/>
      <color theme="1"/>
      <name val="Calibri"/>
      <family val="2"/>
      <scheme val="minor"/>
    </font>
    <font>
      <b/>
      <sz val="26"/>
      <color theme="0"/>
      <name val="Montserrat Regula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65" fontId="0" fillId="2" borderId="1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0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6A86-3F42-E143-9126-083B0B20ECF3}">
  <dimension ref="A44:AN114"/>
  <sheetViews>
    <sheetView tabSelected="1" topLeftCell="A28" zoomScale="40" zoomScaleNormal="40" workbookViewId="0">
      <selection activeCell="Q85" sqref="Q85"/>
    </sheetView>
  </sheetViews>
  <sheetFormatPr defaultColWidth="11.19921875" defaultRowHeight="15.6"/>
  <cols>
    <col min="1" max="1" width="17" bestFit="1" customWidth="1"/>
    <col min="2" max="2" width="17.19921875" bestFit="1" customWidth="1"/>
    <col min="3" max="3" width="16.796875" bestFit="1" customWidth="1"/>
    <col min="4" max="4" width="18.5" bestFit="1" customWidth="1"/>
    <col min="5" max="5" width="17.59765625" bestFit="1" customWidth="1"/>
    <col min="6" max="6" width="14.5" bestFit="1" customWidth="1"/>
    <col min="7" max="7" width="17.59765625" bestFit="1" customWidth="1"/>
    <col min="8" max="8" width="24.796875" bestFit="1" customWidth="1"/>
    <col min="9" max="9" width="14.796875" customWidth="1"/>
    <col min="11" max="11" width="24" bestFit="1" customWidth="1"/>
    <col min="14" max="15" width="13.3984375" bestFit="1" customWidth="1"/>
    <col min="18" max="18" width="14.796875" bestFit="1" customWidth="1"/>
    <col min="19" max="19" width="19.796875" customWidth="1"/>
    <col min="20" max="20" width="15" bestFit="1" customWidth="1"/>
    <col min="21" max="21" width="14" bestFit="1" customWidth="1"/>
    <col min="22" max="22" width="12.796875" bestFit="1" customWidth="1"/>
    <col min="23" max="23" width="27.19921875" bestFit="1" customWidth="1"/>
    <col min="24" max="24" width="12.796875" bestFit="1" customWidth="1"/>
    <col min="25" max="25" width="16.5" bestFit="1" customWidth="1"/>
    <col min="26" max="26" width="21" bestFit="1" customWidth="1"/>
    <col min="27" max="27" width="21.59765625" bestFit="1" customWidth="1"/>
    <col min="28" max="29" width="15.8984375" bestFit="1" customWidth="1"/>
    <col min="30" max="31" width="17.59765625" bestFit="1" customWidth="1"/>
    <col min="32" max="32" width="14.59765625" bestFit="1" customWidth="1"/>
    <col min="33" max="33" width="12.796875" bestFit="1" customWidth="1"/>
    <col min="34" max="34" width="14.5" bestFit="1" customWidth="1"/>
    <col min="35" max="35" width="13.59765625" bestFit="1" customWidth="1"/>
    <col min="36" max="36" width="13.69921875" bestFit="1" customWidth="1"/>
    <col min="37" max="37" width="12.796875" customWidth="1"/>
    <col min="38" max="38" width="11.19921875" customWidth="1"/>
    <col min="40" max="40" width="16.5" bestFit="1" customWidth="1"/>
  </cols>
  <sheetData>
    <row r="44" spans="5:40">
      <c r="Z44" s="45" t="s">
        <v>92</v>
      </c>
    </row>
    <row r="46" spans="5:40" ht="16.2" thickBot="1">
      <c r="Z46" s="45" t="s">
        <v>58</v>
      </c>
    </row>
    <row r="47" spans="5:40">
      <c r="E47" s="27" t="s">
        <v>54</v>
      </c>
      <c r="F47" s="28"/>
      <c r="G47" s="28"/>
      <c r="H47" s="28"/>
      <c r="I47" s="28"/>
      <c r="J47" s="28"/>
      <c r="K47" s="28"/>
      <c r="L47" s="29"/>
      <c r="Q47" s="36" t="s">
        <v>54</v>
      </c>
      <c r="R47" s="37"/>
      <c r="S47" s="37"/>
      <c r="T47" s="37"/>
      <c r="U47" s="37"/>
      <c r="V47" s="37"/>
      <c r="W47" s="37"/>
      <c r="X47" s="38"/>
      <c r="Z47" s="45" t="s">
        <v>92</v>
      </c>
    </row>
    <row r="48" spans="5:40">
      <c r="E48" s="30"/>
      <c r="F48" s="31"/>
      <c r="G48" s="31"/>
      <c r="H48" s="31"/>
      <c r="I48" s="31"/>
      <c r="J48" s="31"/>
      <c r="K48" s="31"/>
      <c r="L48" s="32"/>
      <c r="Q48" s="39"/>
      <c r="R48" s="40"/>
      <c r="S48" s="40"/>
      <c r="T48" s="40"/>
      <c r="U48" s="40"/>
      <c r="V48" s="40"/>
      <c r="W48" s="40"/>
      <c r="X48" s="41"/>
      <c r="Z48" s="46" t="s">
        <v>93</v>
      </c>
      <c r="AA48" s="46" t="s">
        <v>94</v>
      </c>
      <c r="AB48" s="46" t="s">
        <v>95</v>
      </c>
      <c r="AC48" s="46" t="s">
        <v>96</v>
      </c>
      <c r="AD48" s="46" t="s">
        <v>97</v>
      </c>
      <c r="AE48" s="46" t="s">
        <v>98</v>
      </c>
      <c r="AF48" s="46" t="s">
        <v>23</v>
      </c>
      <c r="AG48" s="46" t="s">
        <v>99</v>
      </c>
      <c r="AH48" s="46" t="s">
        <v>100</v>
      </c>
      <c r="AI48" s="46" t="s">
        <v>101</v>
      </c>
      <c r="AJ48" s="46" t="s">
        <v>4</v>
      </c>
      <c r="AK48" s="46" t="s">
        <v>5</v>
      </c>
      <c r="AL48" s="46" t="s">
        <v>102</v>
      </c>
      <c r="AM48" s="46" t="s">
        <v>69</v>
      </c>
      <c r="AN48" s="46" t="s">
        <v>70</v>
      </c>
    </row>
    <row r="49" spans="5:38">
      <c r="E49" s="30"/>
      <c r="F49" s="31"/>
      <c r="G49" s="31"/>
      <c r="H49" s="31"/>
      <c r="I49" s="31"/>
      <c r="J49" s="31"/>
      <c r="K49" s="31"/>
      <c r="L49" s="32"/>
      <c r="Q49" s="39"/>
      <c r="R49" s="40"/>
      <c r="S49" s="40"/>
      <c r="T49" s="40"/>
      <c r="U49" s="40"/>
      <c r="V49" s="40"/>
      <c r="W49" s="40"/>
      <c r="X49" s="41"/>
    </row>
    <row r="50" spans="5:38">
      <c r="E50" s="24" t="s">
        <v>22</v>
      </c>
      <c r="F50" s="25"/>
      <c r="G50" s="25"/>
      <c r="H50" s="25"/>
      <c r="I50" s="25"/>
      <c r="J50" s="25"/>
      <c r="K50" s="25"/>
      <c r="L50" s="26"/>
      <c r="Q50" s="33" t="s">
        <v>43</v>
      </c>
      <c r="R50" s="34"/>
      <c r="S50" s="34"/>
      <c r="T50" s="34"/>
      <c r="U50" s="34"/>
      <c r="V50" s="34"/>
      <c r="W50" s="34"/>
      <c r="X50" s="35"/>
    </row>
    <row r="51" spans="5:38">
      <c r="E51" s="21" t="s">
        <v>53</v>
      </c>
      <c r="F51" s="22"/>
      <c r="G51" s="22"/>
      <c r="H51" s="22"/>
      <c r="I51" s="22"/>
      <c r="J51" s="22"/>
      <c r="K51" s="22"/>
      <c r="L51" s="23"/>
      <c r="Q51" s="42" t="s">
        <v>52</v>
      </c>
      <c r="R51" s="43"/>
      <c r="S51" s="43"/>
      <c r="T51" s="43"/>
      <c r="U51" s="43"/>
      <c r="V51" s="43"/>
      <c r="W51" s="43"/>
      <c r="X51" s="44"/>
      <c r="Z51" s="45" t="s">
        <v>71</v>
      </c>
    </row>
    <row r="52" spans="5:38">
      <c r="E52" s="7"/>
      <c r="F52" s="4"/>
      <c r="G52" s="4"/>
      <c r="H52" s="4"/>
      <c r="I52" s="4"/>
      <c r="J52" s="4"/>
      <c r="K52" s="4"/>
      <c r="L52" s="8"/>
      <c r="Q52" s="9"/>
      <c r="R52" s="5"/>
      <c r="S52" s="5"/>
      <c r="T52" s="5"/>
      <c r="U52" s="5"/>
      <c r="V52" s="5"/>
      <c r="W52" s="5"/>
      <c r="X52" s="10"/>
      <c r="Z52" s="45" t="s">
        <v>104</v>
      </c>
    </row>
    <row r="53" spans="5:38">
      <c r="E53" s="9"/>
      <c r="F53" s="5"/>
      <c r="G53" s="5"/>
      <c r="H53" s="5"/>
      <c r="I53" s="5"/>
      <c r="J53" s="5" t="s">
        <v>10</v>
      </c>
      <c r="K53" s="5" t="s">
        <v>11</v>
      </c>
      <c r="L53" s="10"/>
      <c r="Q53" s="9"/>
      <c r="R53" s="5"/>
      <c r="S53" s="5"/>
      <c r="T53" s="5"/>
      <c r="U53" s="5"/>
      <c r="V53" s="5" t="s">
        <v>40</v>
      </c>
      <c r="W53" s="5" t="s">
        <v>41</v>
      </c>
      <c r="X53" s="10"/>
      <c r="Z53" s="47" t="s">
        <v>108</v>
      </c>
      <c r="AA53" s="46" t="s">
        <v>94</v>
      </c>
      <c r="AB53" s="50" t="s">
        <v>105</v>
      </c>
      <c r="AC53" s="46" t="s">
        <v>95</v>
      </c>
      <c r="AD53" s="46" t="s">
        <v>96</v>
      </c>
      <c r="AE53" s="46" t="s">
        <v>97</v>
      </c>
      <c r="AF53" s="46" t="s">
        <v>98</v>
      </c>
      <c r="AG53" s="50" t="s">
        <v>74</v>
      </c>
      <c r="AH53" s="46" t="s">
        <v>69</v>
      </c>
      <c r="AI53" s="46" t="s">
        <v>70</v>
      </c>
      <c r="AJ53" s="50" t="s">
        <v>75</v>
      </c>
      <c r="AK53" s="50" t="s">
        <v>76</v>
      </c>
      <c r="AL53" s="50" t="s">
        <v>77</v>
      </c>
    </row>
    <row r="54" spans="5:38">
      <c r="E54" s="9"/>
      <c r="F54" s="5"/>
      <c r="G54" s="5"/>
      <c r="H54" s="5"/>
      <c r="I54" s="5"/>
      <c r="J54" s="5"/>
      <c r="K54" s="5"/>
      <c r="L54" s="10"/>
      <c r="Q54" s="9"/>
      <c r="R54" s="5"/>
      <c r="S54" s="5"/>
      <c r="T54" s="5"/>
      <c r="U54" s="5"/>
      <c r="V54" s="5"/>
      <c r="W54" s="5"/>
      <c r="X54" s="10"/>
    </row>
    <row r="55" spans="5:38">
      <c r="E55" s="9"/>
      <c r="F55" s="5" t="s">
        <v>9</v>
      </c>
      <c r="G55" s="5"/>
      <c r="H55" s="5" t="s">
        <v>8</v>
      </c>
      <c r="I55" s="5"/>
      <c r="J55" s="5"/>
      <c r="K55" s="5"/>
      <c r="L55" s="10"/>
      <c r="Q55" s="9"/>
      <c r="R55" s="5" t="s">
        <v>38</v>
      </c>
      <c r="S55" s="5" t="s">
        <v>39</v>
      </c>
      <c r="T55" s="5"/>
      <c r="U55" s="5"/>
      <c r="V55" s="5"/>
      <c r="W55" s="5"/>
      <c r="X55" s="10"/>
      <c r="Z55" s="45" t="s">
        <v>103</v>
      </c>
    </row>
    <row r="56" spans="5:38">
      <c r="E56" s="9"/>
      <c r="F56" s="5" t="s">
        <v>46</v>
      </c>
      <c r="G56" s="5"/>
      <c r="H56" s="5" t="s">
        <v>47</v>
      </c>
      <c r="I56" s="5"/>
      <c r="J56" s="5"/>
      <c r="K56" s="5"/>
      <c r="L56" s="10"/>
      <c r="Q56" s="9"/>
      <c r="R56" s="5"/>
      <c r="S56" s="5"/>
      <c r="T56" s="5"/>
      <c r="U56" s="5"/>
      <c r="V56" s="5"/>
      <c r="W56" s="5"/>
      <c r="X56" s="10"/>
      <c r="Z56" s="48" t="s">
        <v>106</v>
      </c>
      <c r="AA56" s="47" t="s">
        <v>107</v>
      </c>
      <c r="AB56" s="46" t="s">
        <v>100</v>
      </c>
      <c r="AC56" s="46" t="s">
        <v>101</v>
      </c>
      <c r="AD56" s="46" t="s">
        <v>4</v>
      </c>
    </row>
    <row r="57" spans="5:38">
      <c r="E57" s="9"/>
      <c r="F57" s="5" t="s">
        <v>6</v>
      </c>
      <c r="G57" s="5"/>
      <c r="H57" s="5" t="s">
        <v>7</v>
      </c>
      <c r="I57" s="5"/>
      <c r="J57" s="5"/>
      <c r="K57" s="5"/>
      <c r="L57" s="10"/>
      <c r="Q57" s="9"/>
      <c r="R57" s="5" t="s">
        <v>36</v>
      </c>
      <c r="S57" s="5" t="s">
        <v>37</v>
      </c>
      <c r="T57" s="5"/>
      <c r="U57" s="5"/>
      <c r="V57" s="5"/>
      <c r="W57" s="5"/>
      <c r="X57" s="10"/>
    </row>
    <row r="58" spans="5:38">
      <c r="E58" s="9"/>
      <c r="F58" s="5" t="s">
        <v>44</v>
      </c>
      <c r="G58" s="5"/>
      <c r="H58" s="5" t="s">
        <v>45</v>
      </c>
      <c r="I58" s="5"/>
      <c r="J58" s="5"/>
      <c r="K58" s="5"/>
      <c r="L58" s="10"/>
      <c r="Q58" s="9"/>
      <c r="R58" s="5" t="s">
        <v>34</v>
      </c>
      <c r="S58" s="5" t="s">
        <v>35</v>
      </c>
      <c r="T58" s="5"/>
      <c r="U58" s="5"/>
      <c r="V58" s="5"/>
      <c r="W58" s="5"/>
      <c r="X58" s="10"/>
    </row>
    <row r="59" spans="5:38">
      <c r="E59" s="9"/>
      <c r="F59" s="5" t="s">
        <v>55</v>
      </c>
      <c r="G59" s="5"/>
      <c r="H59" s="5" t="s">
        <v>56</v>
      </c>
      <c r="I59" s="5"/>
      <c r="J59" s="5"/>
      <c r="K59" s="5"/>
      <c r="L59" s="10"/>
      <c r="Q59" s="9"/>
      <c r="R59" s="5" t="s">
        <v>32</v>
      </c>
      <c r="S59" s="5" t="s">
        <v>33</v>
      </c>
      <c r="T59" s="5"/>
      <c r="U59" s="5"/>
      <c r="V59" s="5"/>
      <c r="W59" s="5"/>
      <c r="X59" s="10"/>
      <c r="Z59" s="45" t="s">
        <v>82</v>
      </c>
    </row>
    <row r="60" spans="5:38">
      <c r="E60" s="9"/>
      <c r="F60" s="5"/>
      <c r="G60" s="5"/>
      <c r="H60" s="5"/>
      <c r="I60" s="5"/>
      <c r="J60" s="5"/>
      <c r="K60" s="5"/>
      <c r="L60" s="10"/>
      <c r="Q60" s="9"/>
      <c r="R60" s="5" t="s">
        <v>31</v>
      </c>
      <c r="S60" s="5" t="s">
        <v>57</v>
      </c>
      <c r="T60" s="5"/>
      <c r="U60" s="5"/>
      <c r="V60" s="5"/>
      <c r="W60" s="5"/>
      <c r="X60" s="10"/>
      <c r="Z60" s="45" t="s">
        <v>104</v>
      </c>
    </row>
    <row r="61" spans="5:38">
      <c r="E61" s="9"/>
      <c r="F61" s="1" t="s">
        <v>0</v>
      </c>
      <c r="G61" s="1" t="s">
        <v>1</v>
      </c>
      <c r="H61" s="1" t="s">
        <v>2</v>
      </c>
      <c r="I61" s="1" t="s">
        <v>3</v>
      </c>
      <c r="J61" s="1" t="s">
        <v>4</v>
      </c>
      <c r="K61" s="1" t="s">
        <v>5</v>
      </c>
      <c r="L61" s="10"/>
      <c r="Q61" s="9"/>
      <c r="R61" s="5"/>
      <c r="S61" s="5"/>
      <c r="T61" s="5"/>
      <c r="U61" s="5"/>
      <c r="V61" s="5"/>
      <c r="W61" s="5"/>
      <c r="X61" s="10"/>
      <c r="Z61" s="47" t="s">
        <v>108</v>
      </c>
      <c r="AA61" s="46" t="s">
        <v>94</v>
      </c>
      <c r="AB61" s="50" t="s">
        <v>105</v>
      </c>
      <c r="AC61" s="46" t="s">
        <v>95</v>
      </c>
      <c r="AD61" s="46" t="s">
        <v>96</v>
      </c>
      <c r="AE61" s="46" t="s">
        <v>97</v>
      </c>
      <c r="AF61" s="46" t="s">
        <v>98</v>
      </c>
      <c r="AG61" s="50" t="s">
        <v>74</v>
      </c>
      <c r="AH61" s="46" t="s">
        <v>69</v>
      </c>
      <c r="AI61" s="46" t="s">
        <v>70</v>
      </c>
      <c r="AJ61" s="50" t="s">
        <v>75</v>
      </c>
      <c r="AK61" s="50" t="s">
        <v>76</v>
      </c>
      <c r="AL61" s="50" t="s">
        <v>77</v>
      </c>
    </row>
    <row r="62" spans="5:38">
      <c r="E62" s="9"/>
      <c r="F62" s="1">
        <v>1</v>
      </c>
      <c r="G62" s="1" t="s">
        <v>12</v>
      </c>
      <c r="H62" s="1" t="s">
        <v>15</v>
      </c>
      <c r="I62" s="2">
        <v>35000</v>
      </c>
      <c r="J62" s="1">
        <v>1</v>
      </c>
      <c r="K62" s="2">
        <f>J62*I62</f>
        <v>35000</v>
      </c>
      <c r="L62" s="10"/>
      <c r="Q62" s="9"/>
      <c r="R62" s="5"/>
      <c r="S62" s="5"/>
      <c r="T62" s="5"/>
      <c r="U62" s="5"/>
      <c r="V62" s="5"/>
      <c r="W62" s="5"/>
      <c r="X62" s="10"/>
    </row>
    <row r="63" spans="5:38">
      <c r="E63" s="9"/>
      <c r="F63" s="1">
        <v>2</v>
      </c>
      <c r="G63" s="1" t="s">
        <v>13</v>
      </c>
      <c r="H63" s="1" t="s">
        <v>16</v>
      </c>
      <c r="I63" s="2">
        <v>20000</v>
      </c>
      <c r="J63" s="1">
        <v>3</v>
      </c>
      <c r="K63" s="2">
        <f t="shared" ref="K63:K64" si="0">J63*I63</f>
        <v>60000</v>
      </c>
      <c r="L63" s="10"/>
      <c r="Q63" s="9"/>
      <c r="R63" s="1" t="s">
        <v>23</v>
      </c>
      <c r="S63" s="1" t="s">
        <v>49</v>
      </c>
      <c r="T63" s="1" t="s">
        <v>50</v>
      </c>
      <c r="U63" s="1" t="s">
        <v>51</v>
      </c>
      <c r="V63" s="1" t="s">
        <v>30</v>
      </c>
      <c r="W63" s="1" t="s">
        <v>5</v>
      </c>
      <c r="X63" s="10"/>
      <c r="Z63" s="45" t="s">
        <v>103</v>
      </c>
    </row>
    <row r="64" spans="5:38">
      <c r="E64" s="9"/>
      <c r="F64" s="1">
        <v>3</v>
      </c>
      <c r="G64" s="1" t="s">
        <v>14</v>
      </c>
      <c r="H64" s="1" t="s">
        <v>17</v>
      </c>
      <c r="I64" s="2">
        <v>40000</v>
      </c>
      <c r="J64" s="1">
        <v>2</v>
      </c>
      <c r="K64" s="2">
        <f t="shared" si="0"/>
        <v>80000</v>
      </c>
      <c r="L64" s="10"/>
      <c r="Q64" s="9"/>
      <c r="R64" s="1">
        <v>1</v>
      </c>
      <c r="S64" s="1" t="s">
        <v>24</v>
      </c>
      <c r="T64" s="1" t="s">
        <v>27</v>
      </c>
      <c r="U64" s="14">
        <v>10000</v>
      </c>
      <c r="V64" s="1">
        <v>10</v>
      </c>
      <c r="W64" s="14">
        <f>V64*U64</f>
        <v>100000</v>
      </c>
      <c r="X64" s="10"/>
      <c r="Z64" s="48" t="s">
        <v>106</v>
      </c>
      <c r="AA64" s="48" t="s">
        <v>110</v>
      </c>
      <c r="AB64" s="46" t="s">
        <v>4</v>
      </c>
    </row>
    <row r="65" spans="1:29">
      <c r="E65" s="9"/>
      <c r="F65" s="5"/>
      <c r="G65" s="5"/>
      <c r="H65" s="5"/>
      <c r="I65" s="19" t="s">
        <v>18</v>
      </c>
      <c r="J65" s="20"/>
      <c r="K65" s="3">
        <f>SUM(K62:K64)</f>
        <v>175000</v>
      </c>
      <c r="L65" s="10"/>
      <c r="Q65" s="9"/>
      <c r="R65" s="1">
        <v>2</v>
      </c>
      <c r="S65" s="1" t="s">
        <v>26</v>
      </c>
      <c r="T65" s="1" t="s">
        <v>28</v>
      </c>
      <c r="U65" s="14">
        <v>35000</v>
      </c>
      <c r="V65" s="1">
        <v>15</v>
      </c>
      <c r="W65" s="14">
        <f t="shared" ref="W65:W66" si="1">V65*U65</f>
        <v>525000</v>
      </c>
      <c r="X65" s="10"/>
    </row>
    <row r="66" spans="1:29">
      <c r="B66" s="45" t="s">
        <v>115</v>
      </c>
      <c r="E66" s="9"/>
      <c r="F66" s="5"/>
      <c r="G66" s="5"/>
      <c r="H66" s="5"/>
      <c r="I66" s="5"/>
      <c r="J66" s="5"/>
      <c r="K66" s="5"/>
      <c r="L66" s="10"/>
      <c r="Q66" s="9"/>
      <c r="R66" s="1">
        <v>3</v>
      </c>
      <c r="S66" s="1" t="s">
        <v>25</v>
      </c>
      <c r="T66" s="1" t="s">
        <v>29</v>
      </c>
      <c r="U66" s="14">
        <v>5000</v>
      </c>
      <c r="V66" s="1">
        <v>30</v>
      </c>
      <c r="W66" s="14">
        <f t="shared" si="1"/>
        <v>150000</v>
      </c>
      <c r="X66" s="10"/>
      <c r="Z66" s="45" t="s">
        <v>109</v>
      </c>
    </row>
    <row r="67" spans="1:29">
      <c r="B67" s="45" t="s">
        <v>116</v>
      </c>
      <c r="E67" s="9"/>
      <c r="F67" s="5"/>
      <c r="G67" s="5"/>
      <c r="H67" s="5"/>
      <c r="I67" s="5"/>
      <c r="J67" s="5"/>
      <c r="K67" s="6" t="s">
        <v>19</v>
      </c>
      <c r="L67" s="10"/>
      <c r="Q67" s="9"/>
      <c r="R67" s="5"/>
      <c r="S67" s="5"/>
      <c r="T67" s="5"/>
      <c r="U67" s="17" t="s">
        <v>18</v>
      </c>
      <c r="V67" s="18"/>
      <c r="W67" s="15">
        <f>SUM(W64:W66)</f>
        <v>775000</v>
      </c>
      <c r="X67" s="10"/>
      <c r="Z67" s="47" t="s">
        <v>107</v>
      </c>
      <c r="AA67" s="46" t="s">
        <v>100</v>
      </c>
      <c r="AB67" s="46" t="s">
        <v>101</v>
      </c>
    </row>
    <row r="68" spans="1:29">
      <c r="E68" s="9"/>
      <c r="F68" s="5"/>
      <c r="G68" s="5"/>
      <c r="H68" s="5"/>
      <c r="I68" s="5"/>
      <c r="J68" s="5"/>
      <c r="K68" s="5"/>
      <c r="L68" s="10"/>
      <c r="Q68" s="9"/>
      <c r="R68" s="5"/>
      <c r="S68" s="5"/>
      <c r="T68" s="5"/>
      <c r="U68" s="5"/>
      <c r="V68" s="5"/>
      <c r="W68" s="5"/>
      <c r="X68" s="10"/>
    </row>
    <row r="69" spans="1:29">
      <c r="E69" s="9"/>
      <c r="F69" s="5"/>
      <c r="G69" s="5"/>
      <c r="H69" s="5"/>
      <c r="I69" s="5"/>
      <c r="J69" s="5"/>
      <c r="K69" s="5"/>
      <c r="L69" s="10"/>
      <c r="Q69" s="9"/>
      <c r="R69" s="5"/>
      <c r="S69" s="5"/>
      <c r="T69" s="5"/>
      <c r="U69" s="5"/>
      <c r="V69" s="5"/>
      <c r="W69" s="16" t="s">
        <v>19</v>
      </c>
      <c r="X69" s="10"/>
    </row>
    <row r="70" spans="1:29">
      <c r="E70" s="9"/>
      <c r="F70" s="5"/>
      <c r="G70" s="5"/>
      <c r="H70" s="5"/>
      <c r="I70" s="5"/>
      <c r="J70" s="5"/>
      <c r="K70" s="6" t="s">
        <v>20</v>
      </c>
      <c r="L70" s="10"/>
      <c r="Q70" s="9"/>
      <c r="R70" s="5"/>
      <c r="S70" s="5"/>
      <c r="T70" s="5"/>
      <c r="U70" s="5"/>
      <c r="V70" s="5"/>
      <c r="W70" s="5"/>
      <c r="X70" s="10"/>
      <c r="Z70" s="45" t="s">
        <v>84</v>
      </c>
    </row>
    <row r="71" spans="1:29">
      <c r="E71" s="9"/>
      <c r="F71" s="5"/>
      <c r="G71" s="5"/>
      <c r="H71" s="5"/>
      <c r="I71" s="5"/>
      <c r="J71" s="5"/>
      <c r="K71" s="6" t="s">
        <v>21</v>
      </c>
      <c r="L71" s="10"/>
      <c r="Q71" s="9"/>
      <c r="R71" s="5"/>
      <c r="S71" s="5"/>
      <c r="T71" s="5"/>
      <c r="U71" s="5"/>
      <c r="V71" s="5"/>
      <c r="W71" s="5"/>
      <c r="X71" s="10"/>
      <c r="Z71" s="45" t="s">
        <v>104</v>
      </c>
    </row>
    <row r="72" spans="1:29" ht="16.2" thickBot="1">
      <c r="E72" s="11"/>
      <c r="F72" s="12"/>
      <c r="G72" s="12"/>
      <c r="H72" s="12"/>
      <c r="I72" s="12"/>
      <c r="J72" s="12"/>
      <c r="K72" s="12"/>
      <c r="L72" s="13"/>
      <c r="Q72" s="9"/>
      <c r="R72" s="5"/>
      <c r="S72" s="5"/>
      <c r="T72" s="5"/>
      <c r="U72" s="5"/>
      <c r="V72" s="5"/>
      <c r="W72" s="16" t="s">
        <v>48</v>
      </c>
      <c r="X72" s="10"/>
      <c r="Z72" s="47" t="s">
        <v>108</v>
      </c>
      <c r="AA72" s="46" t="s">
        <v>94</v>
      </c>
      <c r="AB72" s="51" t="s">
        <v>112</v>
      </c>
      <c r="AC72" s="51" t="s">
        <v>89</v>
      </c>
    </row>
    <row r="73" spans="1:29">
      <c r="Q73" s="9"/>
      <c r="R73" s="5"/>
      <c r="S73" s="5"/>
      <c r="T73" s="5"/>
      <c r="U73" s="5"/>
      <c r="V73" s="5"/>
      <c r="W73" s="16" t="s">
        <v>42</v>
      </c>
      <c r="X73" s="10"/>
    </row>
    <row r="74" spans="1:29" ht="16.2" thickBot="1">
      <c r="A74" s="45" t="s">
        <v>59</v>
      </c>
      <c r="Q74" s="11"/>
      <c r="R74" s="12"/>
      <c r="S74" s="12"/>
      <c r="T74" s="12"/>
      <c r="U74" s="12"/>
      <c r="V74" s="12"/>
      <c r="W74" s="12"/>
      <c r="X74" s="13"/>
      <c r="Z74" s="45" t="s">
        <v>103</v>
      </c>
    </row>
    <row r="75" spans="1:29">
      <c r="Z75" s="48" t="s">
        <v>106</v>
      </c>
      <c r="AA75" s="48" t="s">
        <v>110</v>
      </c>
      <c r="AB75" s="46" t="s">
        <v>4</v>
      </c>
    </row>
    <row r="76" spans="1:29">
      <c r="A76" s="45" t="s">
        <v>58</v>
      </c>
    </row>
    <row r="77" spans="1:29">
      <c r="A77" s="45" t="s">
        <v>59</v>
      </c>
      <c r="Z77" s="45" t="s">
        <v>109</v>
      </c>
    </row>
    <row r="78" spans="1:29">
      <c r="A78" s="46" t="s">
        <v>60</v>
      </c>
      <c r="B78" s="46" t="s">
        <v>61</v>
      </c>
      <c r="C78" s="46" t="s">
        <v>62</v>
      </c>
      <c r="D78" s="46" t="s">
        <v>63</v>
      </c>
      <c r="E78" s="46" t="s">
        <v>64</v>
      </c>
      <c r="F78" s="46" t="s">
        <v>65</v>
      </c>
      <c r="G78" s="46" t="s">
        <v>23</v>
      </c>
      <c r="H78" s="46" t="s">
        <v>66</v>
      </c>
      <c r="I78" s="46" t="s">
        <v>67</v>
      </c>
      <c r="J78" s="46" t="s">
        <v>68</v>
      </c>
      <c r="K78" s="46" t="s">
        <v>4</v>
      </c>
      <c r="L78" s="46" t="s">
        <v>5</v>
      </c>
      <c r="M78" s="49" t="s">
        <v>102</v>
      </c>
      <c r="N78" s="46" t="s">
        <v>69</v>
      </c>
      <c r="O78" s="46" t="s">
        <v>70</v>
      </c>
      <c r="Z78" s="47" t="s">
        <v>107</v>
      </c>
      <c r="AA78" s="46" t="s">
        <v>100</v>
      </c>
      <c r="AB78" s="46" t="s">
        <v>101</v>
      </c>
    </row>
    <row r="80" spans="1:29">
      <c r="Z80" s="45" t="s">
        <v>111</v>
      </c>
    </row>
    <row r="81" spans="1:31">
      <c r="A81" s="45" t="s">
        <v>71</v>
      </c>
      <c r="Z81" s="47" t="s">
        <v>113</v>
      </c>
      <c r="AA81" s="46" t="s">
        <v>95</v>
      </c>
      <c r="AB81" s="46" t="s">
        <v>96</v>
      </c>
      <c r="AC81" s="46" t="s">
        <v>97</v>
      </c>
      <c r="AD81" s="46" t="s">
        <v>98</v>
      </c>
    </row>
    <row r="82" spans="1:31">
      <c r="A82" s="45" t="s">
        <v>72</v>
      </c>
    </row>
    <row r="83" spans="1:31">
      <c r="A83" s="47" t="s">
        <v>80</v>
      </c>
      <c r="B83" s="46" t="s">
        <v>61</v>
      </c>
      <c r="C83" s="46" t="s">
        <v>62</v>
      </c>
      <c r="D83" s="46" t="s">
        <v>63</v>
      </c>
      <c r="E83" s="46" t="s">
        <v>64</v>
      </c>
      <c r="F83" s="46" t="s">
        <v>65</v>
      </c>
      <c r="G83" s="50" t="s">
        <v>78</v>
      </c>
      <c r="H83" s="50" t="s">
        <v>74</v>
      </c>
      <c r="I83" s="46" t="s">
        <v>69</v>
      </c>
      <c r="J83" s="46" t="s">
        <v>70</v>
      </c>
      <c r="K83" s="50" t="s">
        <v>75</v>
      </c>
      <c r="L83" s="50" t="s">
        <v>76</v>
      </c>
      <c r="M83" s="50" t="s">
        <v>77</v>
      </c>
      <c r="Z83" s="45" t="s">
        <v>88</v>
      </c>
    </row>
    <row r="84" spans="1:31">
      <c r="Z84" s="47" t="s">
        <v>90</v>
      </c>
      <c r="AA84" s="46" t="s">
        <v>69</v>
      </c>
      <c r="AB84" s="46" t="s">
        <v>70</v>
      </c>
      <c r="AC84" s="50" t="s">
        <v>75</v>
      </c>
      <c r="AD84" s="50" t="s">
        <v>76</v>
      </c>
      <c r="AE84" s="50" t="s">
        <v>77</v>
      </c>
    </row>
    <row r="85" spans="1:31">
      <c r="A85" s="45" t="s">
        <v>73</v>
      </c>
    </row>
    <row r="86" spans="1:31">
      <c r="A86" s="48" t="s">
        <v>79</v>
      </c>
      <c r="B86" s="47" t="s">
        <v>81</v>
      </c>
      <c r="C86" s="46" t="s">
        <v>67</v>
      </c>
      <c r="D86" s="46" t="s">
        <v>68</v>
      </c>
      <c r="E86" s="46" t="s">
        <v>4</v>
      </c>
    </row>
    <row r="89" spans="1:31">
      <c r="A89" s="45" t="s">
        <v>82</v>
      </c>
    </row>
    <row r="90" spans="1:31">
      <c r="A90" s="45" t="s">
        <v>72</v>
      </c>
    </row>
    <row r="91" spans="1:31">
      <c r="A91" s="47" t="s">
        <v>80</v>
      </c>
      <c r="B91" s="46" t="s">
        <v>61</v>
      </c>
      <c r="C91" s="46" t="s">
        <v>62</v>
      </c>
      <c r="D91" s="46" t="s">
        <v>63</v>
      </c>
      <c r="E91" s="46" t="s">
        <v>64</v>
      </c>
      <c r="F91" s="46" t="s">
        <v>65</v>
      </c>
      <c r="G91" s="50" t="s">
        <v>78</v>
      </c>
      <c r="H91" s="50" t="s">
        <v>74</v>
      </c>
      <c r="I91" s="46" t="s">
        <v>69</v>
      </c>
      <c r="J91" s="46" t="s">
        <v>70</v>
      </c>
      <c r="K91" s="50" t="s">
        <v>75</v>
      </c>
      <c r="L91" s="50" t="s">
        <v>76</v>
      </c>
      <c r="M91" s="50" t="s">
        <v>77</v>
      </c>
    </row>
    <row r="93" spans="1:31">
      <c r="A93" s="45" t="s">
        <v>73</v>
      </c>
    </row>
    <row r="94" spans="1:31">
      <c r="A94" s="48" t="s">
        <v>79</v>
      </c>
      <c r="B94" s="48" t="s">
        <v>91</v>
      </c>
      <c r="C94" s="46" t="s">
        <v>4</v>
      </c>
    </row>
    <row r="96" spans="1:31">
      <c r="A96" s="45" t="s">
        <v>83</v>
      </c>
    </row>
    <row r="97" spans="1:5">
      <c r="A97" s="47" t="s">
        <v>81</v>
      </c>
      <c r="B97" s="46" t="s">
        <v>67</v>
      </c>
      <c r="C97" s="46" t="s">
        <v>68</v>
      </c>
    </row>
    <row r="100" spans="1:5">
      <c r="A100" s="45" t="s">
        <v>84</v>
      </c>
    </row>
    <row r="101" spans="1:5">
      <c r="A101" s="45" t="s">
        <v>72</v>
      </c>
    </row>
    <row r="102" spans="1:5">
      <c r="A102" s="47" t="s">
        <v>80</v>
      </c>
      <c r="B102" s="46" t="s">
        <v>61</v>
      </c>
      <c r="C102" s="51" t="s">
        <v>86</v>
      </c>
      <c r="D102" s="51" t="s">
        <v>89</v>
      </c>
    </row>
    <row r="104" spans="1:5">
      <c r="A104" s="45" t="s">
        <v>73</v>
      </c>
    </row>
    <row r="105" spans="1:5">
      <c r="A105" s="48" t="s">
        <v>79</v>
      </c>
      <c r="B105" s="48" t="s">
        <v>91</v>
      </c>
      <c r="C105" s="46" t="s">
        <v>4</v>
      </c>
    </row>
    <row r="107" spans="1:5">
      <c r="A107" s="45" t="s">
        <v>83</v>
      </c>
    </row>
    <row r="108" spans="1:5">
      <c r="A108" s="47" t="s">
        <v>81</v>
      </c>
      <c r="B108" s="46" t="s">
        <v>67</v>
      </c>
      <c r="C108" s="46" t="s">
        <v>68</v>
      </c>
    </row>
    <row r="110" spans="1:5">
      <c r="A110" s="45" t="s">
        <v>85</v>
      </c>
    </row>
    <row r="111" spans="1:5">
      <c r="A111" s="47" t="s">
        <v>87</v>
      </c>
      <c r="B111" s="46" t="s">
        <v>63</v>
      </c>
      <c r="C111" s="46" t="s">
        <v>64</v>
      </c>
      <c r="D111" s="46" t="s">
        <v>65</v>
      </c>
      <c r="E111" s="50" t="s">
        <v>78</v>
      </c>
    </row>
    <row r="113" spans="1:6">
      <c r="A113" s="45" t="s">
        <v>88</v>
      </c>
    </row>
    <row r="114" spans="1:6">
      <c r="A114" s="47" t="s">
        <v>90</v>
      </c>
      <c r="B114" s="46" t="s">
        <v>69</v>
      </c>
      <c r="C114" s="46" t="s">
        <v>70</v>
      </c>
      <c r="D114" s="50" t="s">
        <v>75</v>
      </c>
      <c r="E114" s="50" t="s">
        <v>76</v>
      </c>
      <c r="F114" s="50" t="s">
        <v>77</v>
      </c>
    </row>
  </sheetData>
  <mergeCells count="8">
    <mergeCell ref="U67:V67"/>
    <mergeCell ref="I65:J65"/>
    <mergeCell ref="E51:L51"/>
    <mergeCell ref="E50:L50"/>
    <mergeCell ref="E47:L49"/>
    <mergeCell ref="Q50:X50"/>
    <mergeCell ref="Q47:X49"/>
    <mergeCell ref="Q51:X5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14D7-B3A2-47B8-BD61-554CAE456B83}">
  <dimension ref="C3:H32"/>
  <sheetViews>
    <sheetView zoomScale="55" zoomScaleNormal="55" workbookViewId="0">
      <selection activeCell="C3" sqref="C3:C4"/>
    </sheetView>
  </sheetViews>
  <sheetFormatPr defaultRowHeight="15.6"/>
  <cols>
    <col min="3" max="3" width="21" bestFit="1" customWidth="1"/>
    <col min="4" max="4" width="21.59765625" bestFit="1" customWidth="1"/>
    <col min="5" max="5" width="16.796875" customWidth="1"/>
    <col min="6" max="6" width="18.5" bestFit="1" customWidth="1"/>
    <col min="7" max="7" width="17.59765625" bestFit="1" customWidth="1"/>
    <col min="8" max="8" width="11.8984375" bestFit="1" customWidth="1"/>
  </cols>
  <sheetData>
    <row r="3" spans="3:6">
      <c r="C3" s="45" t="s">
        <v>115</v>
      </c>
    </row>
    <row r="4" spans="3:6">
      <c r="C4" s="45" t="s">
        <v>116</v>
      </c>
    </row>
    <row r="6" spans="3:6">
      <c r="C6" s="45" t="s">
        <v>114</v>
      </c>
    </row>
    <row r="7" spans="3:6">
      <c r="C7" s="45" t="s">
        <v>72</v>
      </c>
    </row>
    <row r="8" spans="3:6">
      <c r="C8" s="47" t="s">
        <v>80</v>
      </c>
      <c r="D8" s="46" t="s">
        <v>61</v>
      </c>
      <c r="E8" s="51" t="s">
        <v>86</v>
      </c>
      <c r="F8" s="51" t="s">
        <v>89</v>
      </c>
    </row>
    <row r="10" spans="3:6">
      <c r="C10" s="45" t="s">
        <v>73</v>
      </c>
    </row>
    <row r="11" spans="3:6">
      <c r="C11" s="48" t="s">
        <v>79</v>
      </c>
      <c r="D11" s="48" t="s">
        <v>91</v>
      </c>
      <c r="E11" s="46" t="s">
        <v>4</v>
      </c>
    </row>
    <row r="13" spans="3:6">
      <c r="C13" s="45" t="s">
        <v>83</v>
      </c>
    </row>
    <row r="14" spans="3:6">
      <c r="C14" s="47" t="s">
        <v>81</v>
      </c>
      <c r="D14" s="46" t="s">
        <v>67</v>
      </c>
      <c r="E14" s="46" t="s">
        <v>68</v>
      </c>
    </row>
    <row r="16" spans="3:6">
      <c r="C16" s="45" t="s">
        <v>85</v>
      </c>
    </row>
    <row r="17" spans="3:8">
      <c r="C17" s="47" t="s">
        <v>87</v>
      </c>
      <c r="D17" s="46" t="s">
        <v>63</v>
      </c>
      <c r="E17" s="46" t="s">
        <v>64</v>
      </c>
      <c r="F17" s="46" t="s">
        <v>65</v>
      </c>
      <c r="G17" s="50" t="s">
        <v>78</v>
      </c>
    </row>
    <row r="19" spans="3:8">
      <c r="C19" s="45" t="s">
        <v>88</v>
      </c>
    </row>
    <row r="20" spans="3:8">
      <c r="C20" s="47" t="s">
        <v>90</v>
      </c>
      <c r="D20" s="46" t="s">
        <v>69</v>
      </c>
      <c r="E20" s="46" t="s">
        <v>70</v>
      </c>
      <c r="F20" s="50" t="s">
        <v>75</v>
      </c>
      <c r="G20" s="50" t="s">
        <v>76</v>
      </c>
      <c r="H20" s="50" t="s">
        <v>77</v>
      </c>
    </row>
    <row r="22" spans="3:8">
      <c r="C22" s="45" t="s">
        <v>104</v>
      </c>
    </row>
    <row r="23" spans="3:8">
      <c r="C23" s="47" t="s">
        <v>108</v>
      </c>
      <c r="D23" s="46" t="s">
        <v>94</v>
      </c>
      <c r="E23" s="51" t="s">
        <v>112</v>
      </c>
      <c r="F23" s="51" t="s">
        <v>89</v>
      </c>
    </row>
    <row r="25" spans="3:8">
      <c r="C25" s="45" t="s">
        <v>103</v>
      </c>
    </row>
    <row r="26" spans="3:8">
      <c r="C26" s="48" t="s">
        <v>106</v>
      </c>
      <c r="D26" s="48" t="s">
        <v>110</v>
      </c>
      <c r="E26" s="46" t="s">
        <v>4</v>
      </c>
    </row>
    <row r="28" spans="3:8">
      <c r="C28" s="45" t="s">
        <v>109</v>
      </c>
    </row>
    <row r="29" spans="3:8">
      <c r="C29" s="47" t="s">
        <v>107</v>
      </c>
      <c r="D29" s="46" t="s">
        <v>100</v>
      </c>
      <c r="E29" s="46" t="s">
        <v>101</v>
      </c>
    </row>
    <row r="31" spans="3:8">
      <c r="C31" s="45" t="s">
        <v>111</v>
      </c>
    </row>
    <row r="32" spans="3:8">
      <c r="C32" s="47" t="s">
        <v>113</v>
      </c>
      <c r="D32" s="46" t="s">
        <v>95</v>
      </c>
      <c r="E32" s="46" t="s">
        <v>96</v>
      </c>
      <c r="F32" s="46" t="s">
        <v>97</v>
      </c>
      <c r="G32" s="4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3NF Gabungan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2021-03-10T07:18:35Z</dcterms:created>
  <dcterms:modified xsi:type="dcterms:W3CDTF">2021-06-14T11:04:25Z</dcterms:modified>
</cp:coreProperties>
</file>