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Boost Graph" sheetId="2" r:id="rId2"/>
  </sheets>
  <calcPr calcId="152511"/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R9" i="1"/>
  <c r="R10" i="1"/>
  <c r="R11" i="1"/>
  <c r="R12" i="1"/>
  <c r="R13" i="1"/>
  <c r="R14" i="1"/>
  <c r="R15" i="1"/>
  <c r="R16" i="1"/>
  <c r="R17" i="1"/>
  <c r="R18" i="1"/>
  <c r="R19" i="1"/>
  <c r="R8" i="1"/>
</calcChain>
</file>

<file path=xl/sharedStrings.xml><?xml version="1.0" encoding="utf-8"?>
<sst xmlns="http://schemas.openxmlformats.org/spreadsheetml/2006/main" count="72" uniqueCount="34">
  <si>
    <t>Sunday</t>
  </si>
  <si>
    <t>March</t>
  </si>
  <si>
    <t>1ML 906 032 A</t>
  </si>
  <si>
    <t>1.8l R4/5VT         0002</t>
  </si>
  <si>
    <t>Group A:</t>
  </si>
  <si>
    <t>'002</t>
  </si>
  <si>
    <t>Group B:</t>
  </si>
  <si>
    <t>'032</t>
  </si>
  <si>
    <t>Group C:</t>
  </si>
  <si>
    <t>'115</t>
  </si>
  <si>
    <t>Engine Speed</t>
  </si>
  <si>
    <t>Engine Load</t>
  </si>
  <si>
    <t>Injection Timing</t>
  </si>
  <si>
    <t>Mass Air Flow</t>
  </si>
  <si>
    <t>Adaptation (Idle)</t>
  </si>
  <si>
    <t>Adaptation (Partial)</t>
  </si>
  <si>
    <t>Bin. Bits</t>
  </si>
  <si>
    <t>Boost Pressure</t>
  </si>
  <si>
    <t>TIME</t>
  </si>
  <si>
    <t>(G28)</t>
  </si>
  <si>
    <t>Sensor (G70)</t>
  </si>
  <si>
    <t>Bank 1 Sensor 1</t>
  </si>
  <si>
    <t>(specified)</t>
  </si>
  <si>
    <t>(actual)</t>
  </si>
  <si>
    <t>Marker</t>
  </si>
  <si>
    <t>STAMP</t>
  </si>
  <si>
    <t xml:space="preserve"> /min</t>
  </si>
  <si>
    <t>%</t>
  </si>
  <si>
    <t xml:space="preserve"> ms</t>
  </si>
  <si>
    <t xml:space="preserve"> g/s</t>
  </si>
  <si>
    <t xml:space="preserve"> mbar</t>
  </si>
  <si>
    <t xml:space="preserve">        </t>
  </si>
  <si>
    <t>Boost Pressure BAR (Spec)</t>
  </si>
  <si>
    <t>Boost Pressure BAR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</si>
</sst>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Boost Pressure Spec (bar)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Sheet1!$C$8:$C$19</c:f>
              <c:numCache>
                <c:formatCode>General</c:formatCode>
                <c:ptCount val="12"/>
                <c:pt idx="0">
                  <c:v>2520</c:v>
                </c:pt>
                <c:pt idx="1">
                  <c:v>2720</c:v>
                </c:pt>
                <c:pt idx="2">
                  <c:v>3160</c:v>
                </c:pt>
                <c:pt idx="3">
                  <c:v>3680</c:v>
                </c:pt>
                <c:pt idx="4">
                  <c:v>4160</c:v>
                </c:pt>
                <c:pt idx="5">
                  <c:v>4640</c:v>
                </c:pt>
                <c:pt idx="6">
                  <c:v>5080</c:v>
                </c:pt>
                <c:pt idx="7">
                  <c:v>5520</c:v>
                </c:pt>
                <c:pt idx="8">
                  <c:v>5920</c:v>
                </c:pt>
                <c:pt idx="9">
                  <c:v>6320</c:v>
                </c:pt>
                <c:pt idx="10">
                  <c:v>6640</c:v>
                </c:pt>
                <c:pt idx="11">
                  <c:v>6800</c:v>
                </c:pt>
              </c:numCache>
            </c:numRef>
          </c:cat>
          <c:val>
            <c:numRef>
              <c:f>Sheet1!$R$8:$R$19</c:f>
              <c:numCache>
                <c:formatCode>General</c:formatCode>
                <c:ptCount val="12"/>
                <c:pt idx="0">
                  <c:v>0</c:v>
                </c:pt>
                <c:pt idx="1">
                  <c:v>0.85</c:v>
                </c:pt>
                <c:pt idx="2">
                  <c:v>0.77</c:v>
                </c:pt>
                <c:pt idx="3">
                  <c:v>0.83</c:v>
                </c:pt>
                <c:pt idx="4">
                  <c:v>0.8</c:v>
                </c:pt>
                <c:pt idx="5">
                  <c:v>0.81</c:v>
                </c:pt>
                <c:pt idx="6">
                  <c:v>0.8</c:v>
                </c:pt>
                <c:pt idx="7">
                  <c:v>0.86</c:v>
                </c:pt>
                <c:pt idx="8">
                  <c:v>0.92</c:v>
                </c:pt>
                <c:pt idx="9">
                  <c:v>0.83</c:v>
                </c:pt>
                <c:pt idx="10">
                  <c:v>0.71</c:v>
                </c:pt>
                <c:pt idx="11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v>Boost Pressure Actual (bar)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Sheet1!$C$8:$C$19</c:f>
              <c:numCache>
                <c:formatCode>General</c:formatCode>
                <c:ptCount val="12"/>
                <c:pt idx="0">
                  <c:v>2520</c:v>
                </c:pt>
                <c:pt idx="1">
                  <c:v>2720</c:v>
                </c:pt>
                <c:pt idx="2">
                  <c:v>3160</c:v>
                </c:pt>
                <c:pt idx="3">
                  <c:v>3680</c:v>
                </c:pt>
                <c:pt idx="4">
                  <c:v>4160</c:v>
                </c:pt>
                <c:pt idx="5">
                  <c:v>4640</c:v>
                </c:pt>
                <c:pt idx="6">
                  <c:v>5080</c:v>
                </c:pt>
                <c:pt idx="7">
                  <c:v>5520</c:v>
                </c:pt>
                <c:pt idx="8">
                  <c:v>5920</c:v>
                </c:pt>
                <c:pt idx="9">
                  <c:v>6320</c:v>
                </c:pt>
                <c:pt idx="10">
                  <c:v>6640</c:v>
                </c:pt>
                <c:pt idx="11">
                  <c:v>6800</c:v>
                </c:pt>
              </c:numCache>
            </c:numRef>
          </c:cat>
          <c:val>
            <c:numRef>
              <c:f>Sheet1!$S$8:$S$19</c:f>
              <c:numCache>
                <c:formatCode>General</c:formatCode>
                <c:ptCount val="12"/>
                <c:pt idx="0">
                  <c:v>0.01</c:v>
                </c:pt>
                <c:pt idx="1">
                  <c:v>0.06</c:v>
                </c:pt>
                <c:pt idx="2">
                  <c:v>0.76</c:v>
                </c:pt>
                <c:pt idx="3">
                  <c:v>0.83</c:v>
                </c:pt>
                <c:pt idx="4">
                  <c:v>0.81</c:v>
                </c:pt>
                <c:pt idx="5">
                  <c:v>0.79</c:v>
                </c:pt>
                <c:pt idx="6">
                  <c:v>0.79</c:v>
                </c:pt>
                <c:pt idx="7">
                  <c:v>0.81</c:v>
                </c:pt>
                <c:pt idx="8">
                  <c:v>0.86</c:v>
                </c:pt>
                <c:pt idx="9">
                  <c:v>0.91</c:v>
                </c:pt>
                <c:pt idx="10">
                  <c:v>0.77</c:v>
                </c:pt>
                <c:pt idx="11">
                  <c:v>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541232"/>
        <c:axId val="-199914368"/>
      </c:lineChart>
      <c:catAx>
        <c:axId val="-1965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14368"/>
        <c:crosses val="autoZero"/>
        <c:auto val="1"/>
        <c:lblAlgn val="ctr"/>
        <c:lblOffset val="100"/>
        <c:noMultiLvlLbl val="0"/>
      </c:catAx>
      <c:valAx>
        <c:axId val="-199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4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161924</xdr:rowOff>
    </xdr:from>
    <xdr:to>
      <xdr:col>16</xdr:col>
      <xdr:colOff>47625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C8" sqref="C8:C19"/>
    </sheetView>
  </sheetViews>
  <sheetFormatPr defaultRowHeight="15" x14ac:dyDescent="0.25"/>
  <cols>
    <col min="1" max="1" width="13.28515625" bestFit="1" customWidth="1"/>
    <col min="2" max="2" width="8.7109375" bestFit="1" customWidth="1"/>
    <col min="3" max="3" width="19" bestFit="1" customWidth="1"/>
    <col min="4" max="4" width="11.5703125" bestFit="1" customWidth="1"/>
    <col min="5" max="5" width="15.42578125" bestFit="1" customWidth="1"/>
    <col min="6" max="6" width="13.28515625" bestFit="1" customWidth="1"/>
    <col min="7" max="7" width="8.5703125" bestFit="1" customWidth="1"/>
    <col min="8" max="8" width="16.28515625" bestFit="1" customWidth="1"/>
    <col min="9" max="9" width="18.7109375" bestFit="1" customWidth="1"/>
    <col min="10" max="11" width="8.140625" bestFit="1" customWidth="1"/>
    <col min="12" max="12" width="8.5703125" bestFit="1" customWidth="1"/>
    <col min="13" max="13" width="13.140625" bestFit="1" customWidth="1"/>
    <col min="14" max="14" width="11.5703125" bestFit="1" customWidth="1"/>
    <col min="15" max="16" width="14.28515625" bestFit="1" customWidth="1"/>
    <col min="18" max="19" width="24.5703125" bestFit="1" customWidth="1"/>
  </cols>
  <sheetData>
    <row r="1" spans="1:19" x14ac:dyDescent="0.25">
      <c r="A1" t="s">
        <v>0</v>
      </c>
      <c r="B1">
        <v>9</v>
      </c>
      <c r="C1" t="s">
        <v>1</v>
      </c>
      <c r="D1">
        <v>2014</v>
      </c>
      <c r="E1" s="1">
        <v>0.89653935185185185</v>
      </c>
    </row>
    <row r="2" spans="1:19" x14ac:dyDescent="0.25">
      <c r="A2" t="s">
        <v>2</v>
      </c>
      <c r="C2" t="s">
        <v>3</v>
      </c>
    </row>
    <row r="4" spans="1:19" x14ac:dyDescent="0.25">
      <c r="B4" t="s">
        <v>4</v>
      </c>
      <c r="C4" t="s">
        <v>5</v>
      </c>
      <c r="G4" t="s">
        <v>6</v>
      </c>
      <c r="H4" t="s">
        <v>7</v>
      </c>
      <c r="L4" t="s">
        <v>8</v>
      </c>
      <c r="M4" t="s">
        <v>9</v>
      </c>
    </row>
    <row r="5" spans="1:19" x14ac:dyDescent="0.25">
      <c r="C5" t="s">
        <v>10</v>
      </c>
      <c r="D5" t="s">
        <v>11</v>
      </c>
      <c r="E5" t="s">
        <v>12</v>
      </c>
      <c r="F5" t="s">
        <v>13</v>
      </c>
      <c r="H5" t="s">
        <v>14</v>
      </c>
      <c r="I5" t="s">
        <v>15</v>
      </c>
      <c r="J5" t="s">
        <v>16</v>
      </c>
      <c r="K5" t="s">
        <v>16</v>
      </c>
      <c r="M5" t="s">
        <v>10</v>
      </c>
      <c r="N5" t="s">
        <v>11</v>
      </c>
      <c r="O5" t="s">
        <v>17</v>
      </c>
      <c r="P5" t="s">
        <v>17</v>
      </c>
    </row>
    <row r="6" spans="1:19" x14ac:dyDescent="0.25">
      <c r="B6" t="s">
        <v>18</v>
      </c>
      <c r="C6" t="s">
        <v>19</v>
      </c>
      <c r="F6" t="s">
        <v>20</v>
      </c>
      <c r="G6" t="s">
        <v>18</v>
      </c>
      <c r="H6" t="s">
        <v>21</v>
      </c>
      <c r="I6" t="s">
        <v>21</v>
      </c>
      <c r="L6" t="s">
        <v>18</v>
      </c>
      <c r="M6" t="s">
        <v>19</v>
      </c>
      <c r="O6" t="s">
        <v>22</v>
      </c>
      <c r="P6" t="s">
        <v>23</v>
      </c>
    </row>
    <row r="7" spans="1:19" x14ac:dyDescent="0.25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25</v>
      </c>
      <c r="H7" t="s">
        <v>27</v>
      </c>
      <c r="I7" t="s">
        <v>27</v>
      </c>
      <c r="L7" t="s">
        <v>25</v>
      </c>
      <c r="M7" t="s">
        <v>26</v>
      </c>
      <c r="N7" t="s">
        <v>27</v>
      </c>
      <c r="O7" t="s">
        <v>30</v>
      </c>
      <c r="P7" t="s">
        <v>30</v>
      </c>
      <c r="R7" t="s">
        <v>32</v>
      </c>
      <c r="S7" t="s">
        <v>33</v>
      </c>
    </row>
    <row r="8" spans="1:19" x14ac:dyDescent="0.25">
      <c r="A8">
        <v>3</v>
      </c>
      <c r="B8">
        <v>70.900000000000006</v>
      </c>
      <c r="C8">
        <v>2520</v>
      </c>
      <c r="D8">
        <v>16.5</v>
      </c>
      <c r="E8">
        <v>1.7</v>
      </c>
      <c r="F8">
        <v>8.25</v>
      </c>
      <c r="G8">
        <v>71.2</v>
      </c>
      <c r="H8">
        <v>0.8</v>
      </c>
      <c r="I8">
        <v>-7</v>
      </c>
      <c r="J8" t="s">
        <v>31</v>
      </c>
      <c r="K8" t="s">
        <v>31</v>
      </c>
      <c r="L8">
        <v>70.59</v>
      </c>
      <c r="M8">
        <v>2480</v>
      </c>
      <c r="N8">
        <v>15.8</v>
      </c>
      <c r="O8">
        <v>1000</v>
      </c>
      <c r="P8">
        <v>1010</v>
      </c>
      <c r="R8">
        <f>(O8-1000)/1000</f>
        <v>0</v>
      </c>
      <c r="S8">
        <f>(P8-1000)/1000</f>
        <v>0.01</v>
      </c>
    </row>
    <row r="9" spans="1:19" x14ac:dyDescent="0.25">
      <c r="B9">
        <v>71.8</v>
      </c>
      <c r="C9">
        <v>2720</v>
      </c>
      <c r="D9">
        <v>103.8</v>
      </c>
      <c r="E9">
        <v>10.54</v>
      </c>
      <c r="F9">
        <v>65.22</v>
      </c>
      <c r="G9">
        <v>72.099999999999994</v>
      </c>
      <c r="H9">
        <v>0.8</v>
      </c>
      <c r="I9">
        <v>-7</v>
      </c>
      <c r="J9" t="s">
        <v>31</v>
      </c>
      <c r="K9" t="s">
        <v>31</v>
      </c>
      <c r="L9">
        <v>71.5</v>
      </c>
      <c r="M9">
        <v>2600</v>
      </c>
      <c r="N9">
        <v>85.7</v>
      </c>
      <c r="O9">
        <v>1850</v>
      </c>
      <c r="P9">
        <v>1060</v>
      </c>
      <c r="R9">
        <f t="shared" ref="R9:S19" si="0">(O9-1000)/1000</f>
        <v>0.85</v>
      </c>
      <c r="S9">
        <f t="shared" si="0"/>
        <v>0.06</v>
      </c>
    </row>
    <row r="10" spans="1:19" x14ac:dyDescent="0.25">
      <c r="B10">
        <v>72.709999999999994</v>
      </c>
      <c r="C10">
        <v>3160</v>
      </c>
      <c r="D10">
        <v>164.7</v>
      </c>
      <c r="E10">
        <v>16.32</v>
      </c>
      <c r="F10">
        <v>106.5</v>
      </c>
      <c r="G10">
        <v>73.010000000000005</v>
      </c>
      <c r="H10">
        <v>0.8</v>
      </c>
      <c r="I10">
        <v>-7</v>
      </c>
      <c r="J10" t="s">
        <v>31</v>
      </c>
      <c r="K10" t="s">
        <v>31</v>
      </c>
      <c r="L10">
        <v>72.400000000000006</v>
      </c>
      <c r="M10">
        <v>3000</v>
      </c>
      <c r="N10">
        <v>146.6</v>
      </c>
      <c r="O10">
        <v>1770</v>
      </c>
      <c r="P10">
        <v>1760</v>
      </c>
      <c r="R10">
        <f t="shared" si="0"/>
        <v>0.77</v>
      </c>
      <c r="S10">
        <f t="shared" si="0"/>
        <v>0.76</v>
      </c>
    </row>
    <row r="11" spans="1:19" x14ac:dyDescent="0.25">
      <c r="B11">
        <v>73.61</v>
      </c>
      <c r="C11">
        <v>3680</v>
      </c>
      <c r="D11">
        <v>156.4</v>
      </c>
      <c r="E11">
        <v>14.62</v>
      </c>
      <c r="F11">
        <v>112.78</v>
      </c>
      <c r="G11">
        <v>73.91</v>
      </c>
      <c r="H11">
        <v>0.8</v>
      </c>
      <c r="I11">
        <v>-7</v>
      </c>
      <c r="J11" t="s">
        <v>31</v>
      </c>
      <c r="K11" t="s">
        <v>31</v>
      </c>
      <c r="L11">
        <v>73.31</v>
      </c>
      <c r="M11">
        <v>3520</v>
      </c>
      <c r="N11">
        <v>155.6</v>
      </c>
      <c r="O11">
        <v>1830</v>
      </c>
      <c r="P11">
        <v>1830</v>
      </c>
      <c r="R11">
        <f t="shared" si="0"/>
        <v>0.83</v>
      </c>
      <c r="S11">
        <f t="shared" si="0"/>
        <v>0.83</v>
      </c>
    </row>
    <row r="12" spans="1:19" x14ac:dyDescent="0.25">
      <c r="B12">
        <v>74.52</v>
      </c>
      <c r="C12">
        <v>4160</v>
      </c>
      <c r="D12">
        <v>151.1</v>
      </c>
      <c r="E12">
        <v>13.94</v>
      </c>
      <c r="F12">
        <v>119.61</v>
      </c>
      <c r="G12">
        <v>74.819999999999993</v>
      </c>
      <c r="H12">
        <v>0.8</v>
      </c>
      <c r="I12">
        <v>-7</v>
      </c>
      <c r="J12" t="s">
        <v>31</v>
      </c>
      <c r="K12" t="s">
        <v>31</v>
      </c>
      <c r="L12">
        <v>74.209999999999994</v>
      </c>
      <c r="M12">
        <v>4000</v>
      </c>
      <c r="N12">
        <v>155.6</v>
      </c>
      <c r="O12">
        <v>1800</v>
      </c>
      <c r="P12">
        <v>1810</v>
      </c>
      <c r="R12">
        <f t="shared" si="0"/>
        <v>0.8</v>
      </c>
      <c r="S12">
        <f t="shared" si="0"/>
        <v>0.81</v>
      </c>
    </row>
    <row r="13" spans="1:19" x14ac:dyDescent="0.25">
      <c r="B13">
        <v>75.42</v>
      </c>
      <c r="C13">
        <v>4640</v>
      </c>
      <c r="D13">
        <v>153.4</v>
      </c>
      <c r="E13">
        <v>14.62</v>
      </c>
      <c r="F13">
        <v>135.08000000000001</v>
      </c>
      <c r="G13">
        <v>75.72</v>
      </c>
      <c r="H13">
        <v>0.8</v>
      </c>
      <c r="I13">
        <v>-7</v>
      </c>
      <c r="J13" t="s">
        <v>31</v>
      </c>
      <c r="K13" t="s">
        <v>31</v>
      </c>
      <c r="L13">
        <v>75.12</v>
      </c>
      <c r="M13">
        <v>4480</v>
      </c>
      <c r="N13">
        <v>154.1</v>
      </c>
      <c r="O13">
        <v>1810</v>
      </c>
      <c r="P13">
        <v>1790</v>
      </c>
      <c r="R13">
        <f t="shared" si="0"/>
        <v>0.81</v>
      </c>
      <c r="S13">
        <f t="shared" si="0"/>
        <v>0.79</v>
      </c>
    </row>
    <row r="14" spans="1:19" x14ac:dyDescent="0.25">
      <c r="B14">
        <v>76.33</v>
      </c>
      <c r="C14">
        <v>5080</v>
      </c>
      <c r="D14">
        <v>152.6</v>
      </c>
      <c r="E14">
        <v>14.62</v>
      </c>
      <c r="F14">
        <v>147.63999999999999</v>
      </c>
      <c r="G14">
        <v>76.63</v>
      </c>
      <c r="H14">
        <v>0.8</v>
      </c>
      <c r="I14">
        <v>-7</v>
      </c>
      <c r="J14" t="s">
        <v>31</v>
      </c>
      <c r="K14" t="s">
        <v>31</v>
      </c>
      <c r="L14">
        <v>76.02</v>
      </c>
      <c r="M14">
        <v>4920</v>
      </c>
      <c r="N14">
        <v>149.6</v>
      </c>
      <c r="O14">
        <v>1800</v>
      </c>
      <c r="P14">
        <v>1790</v>
      </c>
      <c r="R14">
        <f t="shared" si="0"/>
        <v>0.8</v>
      </c>
      <c r="S14">
        <f t="shared" si="0"/>
        <v>0.79</v>
      </c>
    </row>
    <row r="15" spans="1:19" x14ac:dyDescent="0.25">
      <c r="B15">
        <v>77.23</v>
      </c>
      <c r="C15">
        <v>5520</v>
      </c>
      <c r="D15">
        <v>151.1</v>
      </c>
      <c r="E15">
        <v>14.28</v>
      </c>
      <c r="F15">
        <v>166.31</v>
      </c>
      <c r="G15">
        <v>77.53</v>
      </c>
      <c r="H15">
        <v>0.8</v>
      </c>
      <c r="I15">
        <v>-7</v>
      </c>
      <c r="J15" t="s">
        <v>31</v>
      </c>
      <c r="K15" t="s">
        <v>31</v>
      </c>
      <c r="L15">
        <v>76.930000000000007</v>
      </c>
      <c r="M15">
        <v>5360</v>
      </c>
      <c r="N15">
        <v>154.9</v>
      </c>
      <c r="O15">
        <v>1860</v>
      </c>
      <c r="P15">
        <v>1810</v>
      </c>
      <c r="R15">
        <f t="shared" si="0"/>
        <v>0.86</v>
      </c>
      <c r="S15">
        <f t="shared" si="0"/>
        <v>0.81</v>
      </c>
    </row>
    <row r="16" spans="1:19" x14ac:dyDescent="0.25">
      <c r="B16">
        <v>78.14</v>
      </c>
      <c r="C16">
        <v>5920</v>
      </c>
      <c r="D16">
        <v>160.9</v>
      </c>
      <c r="E16">
        <v>15.64</v>
      </c>
      <c r="F16">
        <v>174.56</v>
      </c>
      <c r="G16">
        <v>78.44</v>
      </c>
      <c r="H16">
        <v>0.8</v>
      </c>
      <c r="I16">
        <v>-7</v>
      </c>
      <c r="J16" t="s">
        <v>31</v>
      </c>
      <c r="K16" t="s">
        <v>31</v>
      </c>
      <c r="L16">
        <v>77.83</v>
      </c>
      <c r="M16">
        <v>5760</v>
      </c>
      <c r="N16">
        <v>161.69999999999999</v>
      </c>
      <c r="O16">
        <v>1920</v>
      </c>
      <c r="P16">
        <v>1860</v>
      </c>
      <c r="R16">
        <f t="shared" si="0"/>
        <v>0.92</v>
      </c>
      <c r="S16">
        <f t="shared" si="0"/>
        <v>0.86</v>
      </c>
    </row>
    <row r="17" spans="2:19" x14ac:dyDescent="0.25">
      <c r="B17">
        <v>79.040000000000006</v>
      </c>
      <c r="C17">
        <v>6320</v>
      </c>
      <c r="D17">
        <v>148.9</v>
      </c>
      <c r="E17">
        <v>13.94</v>
      </c>
      <c r="F17">
        <v>178.03</v>
      </c>
      <c r="G17">
        <v>79.34</v>
      </c>
      <c r="H17">
        <v>0.8</v>
      </c>
      <c r="I17">
        <v>-7</v>
      </c>
      <c r="J17" t="s">
        <v>31</v>
      </c>
      <c r="K17" t="s">
        <v>31</v>
      </c>
      <c r="L17">
        <v>78.739999999999995</v>
      </c>
      <c r="M17">
        <v>6200</v>
      </c>
      <c r="N17">
        <v>140.6</v>
      </c>
      <c r="O17">
        <v>1830</v>
      </c>
      <c r="P17">
        <v>1910</v>
      </c>
      <c r="R17">
        <f t="shared" si="0"/>
        <v>0.83</v>
      </c>
      <c r="S17">
        <f t="shared" si="0"/>
        <v>0.91</v>
      </c>
    </row>
    <row r="18" spans="2:19" x14ac:dyDescent="0.25">
      <c r="B18">
        <v>79.95</v>
      </c>
      <c r="C18">
        <v>6640</v>
      </c>
      <c r="D18">
        <v>133.80000000000001</v>
      </c>
      <c r="E18">
        <v>12.24</v>
      </c>
      <c r="F18">
        <v>162.36000000000001</v>
      </c>
      <c r="G18">
        <v>80.260000000000005</v>
      </c>
      <c r="H18">
        <v>0.8</v>
      </c>
      <c r="I18">
        <v>-7</v>
      </c>
      <c r="J18" t="s">
        <v>31</v>
      </c>
      <c r="K18" t="s">
        <v>31</v>
      </c>
      <c r="L18">
        <v>79.64</v>
      </c>
      <c r="M18">
        <v>6520</v>
      </c>
      <c r="N18">
        <v>136.1</v>
      </c>
      <c r="O18">
        <v>1710</v>
      </c>
      <c r="P18">
        <v>1770</v>
      </c>
      <c r="R18">
        <f t="shared" si="0"/>
        <v>0.71</v>
      </c>
      <c r="S18">
        <f t="shared" si="0"/>
        <v>0.77</v>
      </c>
    </row>
    <row r="19" spans="2:19" x14ac:dyDescent="0.25">
      <c r="B19">
        <v>80.86</v>
      </c>
      <c r="C19">
        <v>6800</v>
      </c>
      <c r="D19">
        <v>47.4</v>
      </c>
      <c r="E19">
        <v>2.38</v>
      </c>
      <c r="F19">
        <v>57.08</v>
      </c>
      <c r="G19">
        <v>81.16</v>
      </c>
      <c r="H19">
        <v>0.8</v>
      </c>
      <c r="I19">
        <v>-7</v>
      </c>
      <c r="J19" t="s">
        <v>31</v>
      </c>
      <c r="K19" t="s">
        <v>31</v>
      </c>
      <c r="L19">
        <v>80.55</v>
      </c>
      <c r="M19">
        <v>6800</v>
      </c>
      <c r="N19">
        <v>135.30000000000001</v>
      </c>
      <c r="O19">
        <v>1430</v>
      </c>
      <c r="P19">
        <v>1670</v>
      </c>
      <c r="R19">
        <f t="shared" si="0"/>
        <v>0.43</v>
      </c>
      <c r="S19">
        <f t="shared" si="0"/>
        <v>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Boost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2014-03-10T21:59:00Z</dcterms:modified>
</cp:coreProperties>
</file>