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amarziliano_unm_edu/Documents/SNOW RESEARCH/SNOW DATA/Banded Peak Ranch/SNOW SURVEY DATA/"/>
    </mc:Choice>
  </mc:AlternateContent>
  <xr:revisionPtr revIDLastSave="636" documentId="11_9BEEE205257C6456B305118DFA4FEF6E4AFF9937" xr6:coauthVersionLast="47" xr6:coauthVersionMax="47" xr10:uidLastSave="{B0F90DE4-C201-1549-9A63-4C09FF038179}"/>
  <bookViews>
    <workbookView xWindow="0" yWindow="500" windowWidth="28800" windowHeight="16440" xr2:uid="{00000000-000D-0000-FFFF-FFFF00000000}"/>
  </bookViews>
  <sheets>
    <sheet name="BPR_TAB" sheetId="1" r:id="rId1"/>
    <sheet name="BPR_TA2" sheetId="2" r:id="rId2"/>
    <sheet name="BPR_TCD" sheetId="3" r:id="rId3"/>
    <sheet name="BPR_TEF" sheetId="6" r:id="rId4"/>
    <sheet name="BPR_SP1" sheetId="4" r:id="rId5"/>
    <sheet name="BPR_SP3" sheetId="5" r:id="rId6"/>
  </sheets>
  <definedNames>
    <definedName name="UTM_TAB" localSheetId="0">BPR_TAB!#REF!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</calcChain>
</file>

<file path=xl/sharedStrings.xml><?xml version="1.0" encoding="utf-8"?>
<sst xmlns="http://schemas.openxmlformats.org/spreadsheetml/2006/main" count="1379" uniqueCount="498">
  <si>
    <t>Lat</t>
  </si>
  <si>
    <t>Long</t>
  </si>
  <si>
    <t>UTMN</t>
  </si>
  <si>
    <t>BPR_TAB_3</t>
  </si>
  <si>
    <t>BPR_TAB_0</t>
  </si>
  <si>
    <t>BPR_TAB_6</t>
  </si>
  <si>
    <t>BPR_TAB_9</t>
  </si>
  <si>
    <t>BPR_TAB_12</t>
  </si>
  <si>
    <t>BPR_TAB_15</t>
  </si>
  <si>
    <t>BPR_TAB_18</t>
  </si>
  <si>
    <t>BPR_TAB_21</t>
  </si>
  <si>
    <t>BPR_TAB_24</t>
  </si>
  <si>
    <t>BPR_TAB_27</t>
  </si>
  <si>
    <t>BPR_TAB_30</t>
  </si>
  <si>
    <t>BPR_TAB_33</t>
  </si>
  <si>
    <t>BPR_TAB_36</t>
  </si>
  <si>
    <t>BPR_TAB_39</t>
  </si>
  <si>
    <t>BPR_TAB_42</t>
  </si>
  <si>
    <t>BPR_TAB_45</t>
  </si>
  <si>
    <t>BPR_TAB_48</t>
  </si>
  <si>
    <t>BPR_TAB_51</t>
  </si>
  <si>
    <t>BPR_TAB_54</t>
  </si>
  <si>
    <t>BPR_TAB_57</t>
  </si>
  <si>
    <t>BPR_TAB_60</t>
  </si>
  <si>
    <t>BPR_TAB_63</t>
  </si>
  <si>
    <t>BPR_TAB_66</t>
  </si>
  <si>
    <t>BPR_TAB_69</t>
  </si>
  <si>
    <t>BPR_TAB_72</t>
  </si>
  <si>
    <t>BPR_TAB_75</t>
  </si>
  <si>
    <t>BPR_TAB_78</t>
  </si>
  <si>
    <t>BPR_TAB_81</t>
  </si>
  <si>
    <t>BPR_TAB_84</t>
  </si>
  <si>
    <t>BPR_TAB_87</t>
  </si>
  <si>
    <t>BPR_TAB_90</t>
  </si>
  <si>
    <t>BPR_TAB_93</t>
  </si>
  <si>
    <t>BPR_TAB_96</t>
  </si>
  <si>
    <t>BPR_TAB_99</t>
  </si>
  <si>
    <t>BPR_TAB_102</t>
  </si>
  <si>
    <t>BPR_TAB_105</t>
  </si>
  <si>
    <t>BPR_TAB_108</t>
  </si>
  <si>
    <t>BPR_TAB_111</t>
  </si>
  <si>
    <t>BPR_TAB_114</t>
  </si>
  <si>
    <t>BPR_TAB_117</t>
  </si>
  <si>
    <t>BPR_TAB_120</t>
  </si>
  <si>
    <t>BPR_TAB_123</t>
  </si>
  <si>
    <t>BPR_TAB_126</t>
  </si>
  <si>
    <t>BPR_TAB_129</t>
  </si>
  <si>
    <t>BPR_TAB_132</t>
  </si>
  <si>
    <t>BPR_TAB_135</t>
  </si>
  <si>
    <t>BPR_TAB_138</t>
  </si>
  <si>
    <t>BPR_TAB_141</t>
  </si>
  <si>
    <t>BPR_TAB_144</t>
  </si>
  <si>
    <t>BPR_TAB_147</t>
  </si>
  <si>
    <t>BPR_TAB_150</t>
  </si>
  <si>
    <t>BPR_TAB_153</t>
  </si>
  <si>
    <t>BPR_TAB_156</t>
  </si>
  <si>
    <t>BPR_TAB_159</t>
  </si>
  <si>
    <t>BPR_TAB_162</t>
  </si>
  <si>
    <t>BPR_TAB_165</t>
  </si>
  <si>
    <t>BPR_TAB_168</t>
  </si>
  <si>
    <t>BPR_TAB_171</t>
  </si>
  <si>
    <t>BPR_TAB_174</t>
  </si>
  <si>
    <t>BPR_TAB_177</t>
  </si>
  <si>
    <t>BPR_TAB_180</t>
  </si>
  <si>
    <t>BPR_TAB_183</t>
  </si>
  <si>
    <t>BPR_TAB_186</t>
  </si>
  <si>
    <t>BPR_TAB_189</t>
  </si>
  <si>
    <t>BPR_TAB_192</t>
  </si>
  <si>
    <t>BPR_TAB_195</t>
  </si>
  <si>
    <t>BPR_TAB_198</t>
  </si>
  <si>
    <t>BPR_TAB_201</t>
  </si>
  <si>
    <t>BPR_TAB_204</t>
  </si>
  <si>
    <t>BPR_TAB_207</t>
  </si>
  <si>
    <t>BPR_TAB_210</t>
  </si>
  <si>
    <t>BPR_TAB_213</t>
  </si>
  <si>
    <t>BPR_TAB_216</t>
  </si>
  <si>
    <t>BPR_TAB_219</t>
  </si>
  <si>
    <t>BPR_TAB_222</t>
  </si>
  <si>
    <t>BPR_TAB_225</t>
  </si>
  <si>
    <t>BPR_TAB_228</t>
  </si>
  <si>
    <t>BPR_TAB_231</t>
  </si>
  <si>
    <t>BPR_TAB_234</t>
  </si>
  <si>
    <t>BPR_TAB_237</t>
  </si>
  <si>
    <t>BPR_TAB_240</t>
  </si>
  <si>
    <t>BPR_TAB_243</t>
  </si>
  <si>
    <t>BPR_TAB_246</t>
  </si>
  <si>
    <t>BPR_TAB_249</t>
  </si>
  <si>
    <t>BPR_TAB_252</t>
  </si>
  <si>
    <t>BPR_TAB_255</t>
  </si>
  <si>
    <t>BPR_TAB_258</t>
  </si>
  <si>
    <t>BPR_TAB_261</t>
  </si>
  <si>
    <t>BPR_TAB_264</t>
  </si>
  <si>
    <t>BPR_TAB_267</t>
  </si>
  <si>
    <t>BPR_TAB_270</t>
  </si>
  <si>
    <t>BPR_TAB_273</t>
  </si>
  <si>
    <t>BPR_TAB_276</t>
  </si>
  <si>
    <t>BPR_TAB_279</t>
  </si>
  <si>
    <t>BPR_TAB_282</t>
  </si>
  <si>
    <t>BPR_TAB_285</t>
  </si>
  <si>
    <t>BPR_TAB_288</t>
  </si>
  <si>
    <t>BPR_TAB_291</t>
  </si>
  <si>
    <t>BPR_TAB_294</t>
  </si>
  <si>
    <t>BPR_TAB_297</t>
  </si>
  <si>
    <t>BPR_TAB_300</t>
  </si>
  <si>
    <t>BPR_TAB_303</t>
  </si>
  <si>
    <t>BPR_TAB_306</t>
  </si>
  <si>
    <t>BPR_TAB_309</t>
  </si>
  <si>
    <t>BPR_TAB_312</t>
  </si>
  <si>
    <t>BPR_TAB_315</t>
  </si>
  <si>
    <t>BPR_TAB_318</t>
  </si>
  <si>
    <t>BPR_TAB_321</t>
  </si>
  <si>
    <t>BPR_TAB_324</t>
  </si>
  <si>
    <t>BPR_TAB_327</t>
  </si>
  <si>
    <t>BPR_TAB_330</t>
  </si>
  <si>
    <t>BPR_TAB_333</t>
  </si>
  <si>
    <t>BPR_TAB_336</t>
  </si>
  <si>
    <t>BPR_TA2_0</t>
  </si>
  <si>
    <t>BPR_TA2_3</t>
  </si>
  <si>
    <t>BPR_TA2_6</t>
  </si>
  <si>
    <t>BPR_TA2_9</t>
  </si>
  <si>
    <t>BPR_TA2_12</t>
  </si>
  <si>
    <t>BPR_TA2_15</t>
  </si>
  <si>
    <t>BPR_TA2_18</t>
  </si>
  <si>
    <t>BPR_TA2_21</t>
  </si>
  <si>
    <t>BPR_TA2_24</t>
  </si>
  <si>
    <t>BPR_TA2_27</t>
  </si>
  <si>
    <t>BPR_TA2_30</t>
  </si>
  <si>
    <t>BPR_TA2_33</t>
  </si>
  <si>
    <t>BPR_TA2_36</t>
  </si>
  <si>
    <t>BPR_TA2_39</t>
  </si>
  <si>
    <t>BPR_TA2_42</t>
  </si>
  <si>
    <t>BPR_TA2_45</t>
  </si>
  <si>
    <t>BPR_TA2_48</t>
  </si>
  <si>
    <t>BPR_TA2_51</t>
  </si>
  <si>
    <t>BPR_TA2_54</t>
  </si>
  <si>
    <t>BPR_TA2_57</t>
  </si>
  <si>
    <t>BPR_TA2_60</t>
  </si>
  <si>
    <t>BPR_TA2_63</t>
  </si>
  <si>
    <t>BPR_TA2_66</t>
  </si>
  <si>
    <t>BPR_TA2_69</t>
  </si>
  <si>
    <t>BPR_TA2_72</t>
  </si>
  <si>
    <t>BPR_TA2_75</t>
  </si>
  <si>
    <t>BPR_TA2_78</t>
  </si>
  <si>
    <t>BPR_TA2_81</t>
  </si>
  <si>
    <t>BPR_TA2_84</t>
  </si>
  <si>
    <t>BPR_TA2_87</t>
  </si>
  <si>
    <t>BPR_TA2_90</t>
  </si>
  <si>
    <t>BPR_TA2_93</t>
  </si>
  <si>
    <t>BPR_TA2_96</t>
  </si>
  <si>
    <t>BPR_TA2_99</t>
  </si>
  <si>
    <t>BPR_TA2_102</t>
  </si>
  <si>
    <t>BPR_TA2_105</t>
  </si>
  <si>
    <t>BPR_TA2_108</t>
  </si>
  <si>
    <t>BPR_TA2_111</t>
  </si>
  <si>
    <t>BPR_TA2_114</t>
  </si>
  <si>
    <t>BPR_TA2_117</t>
  </si>
  <si>
    <t>BPR_TA2_120</t>
  </si>
  <si>
    <t>BPR_TA2_123</t>
  </si>
  <si>
    <t>BPR_TA2_126</t>
  </si>
  <si>
    <t>BPR_TA2_129</t>
  </si>
  <si>
    <t>BPR_TA2_132</t>
  </si>
  <si>
    <t>BPR_TA2_135</t>
  </si>
  <si>
    <t>BPR_TA2_138</t>
  </si>
  <si>
    <t>BPR_TA2_141</t>
  </si>
  <si>
    <t>BPR_TA2_144</t>
  </si>
  <si>
    <t>BPR_TA2_147</t>
  </si>
  <si>
    <t>BPR_TA2_150</t>
  </si>
  <si>
    <t>BPR_TA2_153</t>
  </si>
  <si>
    <t>BPR_TA2_156</t>
  </si>
  <si>
    <t>BPR_TA2_159</t>
  </si>
  <si>
    <t>BPR_TA2_162</t>
  </si>
  <si>
    <t>BPR_TA2_165</t>
  </si>
  <si>
    <t>BPR_TA2_168</t>
  </si>
  <si>
    <t>BPR_TA2_171</t>
  </si>
  <si>
    <t>BPR_TA2_174</t>
  </si>
  <si>
    <t>BPR_TA2_177</t>
  </si>
  <si>
    <t>BPR_TA2_180</t>
  </si>
  <si>
    <t>BPR_TA2_183</t>
  </si>
  <si>
    <t>BPR_TA2_186</t>
  </si>
  <si>
    <t>BPR_TA2_189</t>
  </si>
  <si>
    <t>BPR_TA2_192</t>
  </si>
  <si>
    <t>BPR_TA2_195</t>
  </si>
  <si>
    <t>BPR_TA2_198</t>
  </si>
  <si>
    <t>BPR_TA2_201</t>
  </si>
  <si>
    <t>BPR_TCD_0</t>
  </si>
  <si>
    <t>BPR_TCD_3</t>
  </si>
  <si>
    <t>BPR_TCD_6</t>
  </si>
  <si>
    <t>BPR_TCD_9</t>
  </si>
  <si>
    <t>BPR_TCD_12</t>
  </si>
  <si>
    <t>BPR_TCD_15</t>
  </si>
  <si>
    <t>BPR_TCD_18</t>
  </si>
  <si>
    <t>BPR_TCD_21</t>
  </si>
  <si>
    <t>BPR_TCD_24</t>
  </si>
  <si>
    <t>BPR_TCD_27</t>
  </si>
  <si>
    <t>BPR_TCD_30</t>
  </si>
  <si>
    <t>BPR_TCD_33</t>
  </si>
  <si>
    <t>BPR_TCD_36</t>
  </si>
  <si>
    <t>BPR_TCD_39</t>
  </si>
  <si>
    <t>BPR_TCD_42</t>
  </si>
  <si>
    <t>BPR_TCD_45</t>
  </si>
  <si>
    <t>BPR_TCD_48</t>
  </si>
  <si>
    <t>BPR_TCD_51</t>
  </si>
  <si>
    <t>BPR_TCD_54</t>
  </si>
  <si>
    <t>BPR_TCD_57</t>
  </si>
  <si>
    <t>BPR_TCD_60</t>
  </si>
  <si>
    <t>BPR_TCD_63</t>
  </si>
  <si>
    <t>BPR_TCD_66</t>
  </si>
  <si>
    <t>BPR_TCD_69</t>
  </si>
  <si>
    <t>BPR_TCD_72</t>
  </si>
  <si>
    <t>BPR_TCD_75</t>
  </si>
  <si>
    <t>BPR_TCD_78</t>
  </si>
  <si>
    <t>BPR_TCD_81</t>
  </si>
  <si>
    <t>BPR_TCD_84</t>
  </si>
  <si>
    <t>BPR_TCD_87</t>
  </si>
  <si>
    <t>BPR_TCD_90</t>
  </si>
  <si>
    <t>BPR_TCD_93</t>
  </si>
  <si>
    <t>BPR_TCD_96</t>
  </si>
  <si>
    <t>BPR_TCD_99</t>
  </si>
  <si>
    <t>BPR_TCD_102</t>
  </si>
  <si>
    <t>BPR_TCD_105</t>
  </si>
  <si>
    <t>BPR_TCD_108</t>
  </si>
  <si>
    <t>BPR_TCD_111</t>
  </si>
  <si>
    <t>BPR_TCD_114</t>
  </si>
  <si>
    <t>BPR_TCD_117</t>
  </si>
  <si>
    <t>BPR_TCD_120</t>
  </si>
  <si>
    <t>BPR_TCD_123</t>
  </si>
  <si>
    <t>BPR_TCD_126</t>
  </si>
  <si>
    <t>BPR_TCD_129</t>
  </si>
  <si>
    <t>BPR_TCD_132</t>
  </si>
  <si>
    <t>BPR_TCD_135</t>
  </si>
  <si>
    <t>BPR_TCD_138</t>
  </si>
  <si>
    <t>BPR_TCD_141</t>
  </si>
  <si>
    <t>BPR_TCD_144</t>
  </si>
  <si>
    <t>BPR_TCD_147</t>
  </si>
  <si>
    <t>BPR_TCD_150</t>
  </si>
  <si>
    <t>BPR_TCD_153</t>
  </si>
  <si>
    <t>BPR_TCD_156</t>
  </si>
  <si>
    <t>BPR_TCD_159</t>
  </si>
  <si>
    <t>BPR_TCD_162</t>
  </si>
  <si>
    <t>BPR_TCD_165</t>
  </si>
  <si>
    <t>BPR_TCD_168</t>
  </si>
  <si>
    <t>BPR_TCD_171</t>
  </si>
  <si>
    <t>BPR_TCD_174</t>
  </si>
  <si>
    <t>BPR_TCD_177</t>
  </si>
  <si>
    <t>BPR_TCD_180</t>
  </si>
  <si>
    <t>BPR_TCD_183</t>
  </si>
  <si>
    <t>BPR_TCD_186</t>
  </si>
  <si>
    <t>BPR_TCD_189</t>
  </si>
  <si>
    <t>BPR_TCD_192</t>
  </si>
  <si>
    <t>BPR_TCD_195</t>
  </si>
  <si>
    <t>BPR_TCD_198</t>
  </si>
  <si>
    <t>BPR_TCD_201</t>
  </si>
  <si>
    <t>BPR_TCD_204</t>
  </si>
  <si>
    <t>BPR_TCD_207</t>
  </si>
  <si>
    <t>BPR_TCD_210</t>
  </si>
  <si>
    <t>BPR_TCD_213</t>
  </si>
  <si>
    <t>BPR_TCD_216</t>
  </si>
  <si>
    <t>BPR_TCD_219</t>
  </si>
  <si>
    <t>BPR_TCD_222</t>
  </si>
  <si>
    <t>BPR_TCD_225</t>
  </si>
  <si>
    <t>BPR_TCD_228</t>
  </si>
  <si>
    <t>BPR_TCD_231</t>
  </si>
  <si>
    <t>BPR_TCD_234</t>
  </si>
  <si>
    <t>BPR_TCD_237</t>
  </si>
  <si>
    <t>BPR_TCD_240</t>
  </si>
  <si>
    <t>BPR_TCD_243</t>
  </si>
  <si>
    <t>BPR_TCD_246</t>
  </si>
  <si>
    <t>BPR_TCD_249</t>
  </si>
  <si>
    <t>BPR_TCD_252</t>
  </si>
  <si>
    <t>BPR_TCD_255</t>
  </si>
  <si>
    <t>BPR_TCD_258</t>
  </si>
  <si>
    <t>BPR_TCD_261</t>
  </si>
  <si>
    <t>BPR_TCD_264</t>
  </si>
  <si>
    <t>BPR_TCD_267</t>
  </si>
  <si>
    <t>BPR_TCD_270</t>
  </si>
  <si>
    <t>BPR_TCD_273</t>
  </si>
  <si>
    <t>BPR_TCD_276</t>
  </si>
  <si>
    <t>BPR_TCD_279</t>
  </si>
  <si>
    <t>BPR_TCD_282</t>
  </si>
  <si>
    <t>BPR_TCD_285</t>
  </si>
  <si>
    <t>BPR_TCD_288</t>
  </si>
  <si>
    <t>BPR_TCD_291</t>
  </si>
  <si>
    <t>BPR_TCD_294</t>
  </si>
  <si>
    <t>BPR_TCD_297</t>
  </si>
  <si>
    <t>BPR_TCD_300</t>
  </si>
  <si>
    <t>BPR_TCD_303</t>
  </si>
  <si>
    <t>BPR_TCD_306</t>
  </si>
  <si>
    <t>BPR_TCD_309</t>
  </si>
  <si>
    <t>BPR_TCD_312</t>
  </si>
  <si>
    <t>BPR_TCD_315</t>
  </si>
  <si>
    <t>BPR_TCD_318</t>
  </si>
  <si>
    <t>BPR_TCD_321</t>
  </si>
  <si>
    <t>BPR_TCD_324</t>
  </si>
  <si>
    <t>BPR_TCD_327</t>
  </si>
  <si>
    <t>BPR_TCD_330</t>
  </si>
  <si>
    <t>UTME</t>
  </si>
  <si>
    <t>UTMZone</t>
  </si>
  <si>
    <t>13S</t>
  </si>
  <si>
    <t>NaN</t>
  </si>
  <si>
    <t>SnowPit</t>
  </si>
  <si>
    <t>SP1</t>
  </si>
  <si>
    <t>Top_[cm]</t>
  </si>
  <si>
    <t>Bottom_[cm]</t>
  </si>
  <si>
    <t>Density_[kg/m^3]</t>
  </si>
  <si>
    <t>Height_[cm]</t>
  </si>
  <si>
    <t>Temp_[deg C]</t>
  </si>
  <si>
    <t>Size_[mm]</t>
  </si>
  <si>
    <t>Type</t>
  </si>
  <si>
    <t>Wetness</t>
  </si>
  <si>
    <t>Date</t>
  </si>
  <si>
    <t>ID</t>
  </si>
  <si>
    <t>Top [cm]</t>
  </si>
  <si>
    <t>Bottom [cm]</t>
  </si>
  <si>
    <t>Density [kg/m^3]</t>
  </si>
  <si>
    <t>Height [cm]</t>
  </si>
  <si>
    <t>Temperature [deg C]</t>
  </si>
  <si>
    <t>Size [mm]</t>
  </si>
  <si>
    <t>Wet</t>
  </si>
  <si>
    <t>M</t>
  </si>
  <si>
    <t>W</t>
  </si>
  <si>
    <t>RF</t>
  </si>
  <si>
    <t>MFr</t>
  </si>
  <si>
    <t>F</t>
  </si>
  <si>
    <t>Decomp</t>
  </si>
  <si>
    <t>V</t>
  </si>
  <si>
    <t>DepthPointID</t>
  </si>
  <si>
    <t>SP3</t>
  </si>
  <si>
    <t>01/14/2023</t>
  </si>
  <si>
    <t>BPR_TEF_0</t>
  </si>
  <si>
    <t>BPR_TEF_3</t>
  </si>
  <si>
    <t>BPR_TEF_6</t>
  </si>
  <si>
    <t>BPR_TEF_9</t>
  </si>
  <si>
    <t>BPR_TEF_12</t>
  </si>
  <si>
    <t>BPR_TEF_15</t>
  </si>
  <si>
    <t>BPR_TEF_18</t>
  </si>
  <si>
    <t>BPR_TEF_21</t>
  </si>
  <si>
    <t>BPR_TEF_24</t>
  </si>
  <si>
    <t>BPR_TEF_27</t>
  </si>
  <si>
    <t>BPR_TEF_30</t>
  </si>
  <si>
    <t>BPR_TEF_33</t>
  </si>
  <si>
    <t>BPR_TEF_36</t>
  </si>
  <si>
    <t>BPR_TEF_39</t>
  </si>
  <si>
    <t>BPR_TEF_42</t>
  </si>
  <si>
    <t>BPR_TEF_45</t>
  </si>
  <si>
    <t>BPR_TEF_48</t>
  </si>
  <si>
    <t>BPR_TEF_51</t>
  </si>
  <si>
    <t>BPR_TEF_54</t>
  </si>
  <si>
    <t>BPR_TEF_57</t>
  </si>
  <si>
    <t>BPR_TEF_60</t>
  </si>
  <si>
    <t>BPR_TEF_63</t>
  </si>
  <si>
    <t>BPR_TEF_66</t>
  </si>
  <si>
    <t>BPR_TEF_69</t>
  </si>
  <si>
    <t>BPR_TEF_72</t>
  </si>
  <si>
    <t>BPR_TEF_75</t>
  </si>
  <si>
    <t>BPR_TEF_78</t>
  </si>
  <si>
    <t>BPR_TEF_81</t>
  </si>
  <si>
    <t>BPR_TEF_84</t>
  </si>
  <si>
    <t>BPR_TEF_87</t>
  </si>
  <si>
    <t>BPR_TEF_90</t>
  </si>
  <si>
    <t>BPR_TEF_93</t>
  </si>
  <si>
    <t>BPR_TEF_96</t>
  </si>
  <si>
    <t>BPR_TEF_99</t>
  </si>
  <si>
    <t>BPR_TEF_102</t>
  </si>
  <si>
    <t>BPR_TEF_105</t>
  </si>
  <si>
    <t>BPR_TEF_108</t>
  </si>
  <si>
    <t>BPR_TEF_111</t>
  </si>
  <si>
    <t>BPR_TEF_114</t>
  </si>
  <si>
    <t>BPR_TEF_117</t>
  </si>
  <si>
    <t>BPR_TEF_120</t>
  </si>
  <si>
    <t>BPR_TEF_123</t>
  </si>
  <si>
    <t>BPR_TEF_126</t>
  </si>
  <si>
    <t>BPR_TEF_129</t>
  </si>
  <si>
    <t>BPR_TEF_132</t>
  </si>
  <si>
    <t>BPR_TEF_135</t>
  </si>
  <si>
    <t>BPR_TEF_138</t>
  </si>
  <si>
    <t>BPR_TEF_141</t>
  </si>
  <si>
    <t>BPR_TEF_144</t>
  </si>
  <si>
    <t>BPR_TEF_147</t>
  </si>
  <si>
    <t>BPR_TEF_150</t>
  </si>
  <si>
    <t>BPR_TEF_153</t>
  </si>
  <si>
    <t>BPR_TEF_156</t>
  </si>
  <si>
    <t>BPR_TEF_159</t>
  </si>
  <si>
    <t>BPR_TEF_162</t>
  </si>
  <si>
    <t>BPR_TEF_165</t>
  </si>
  <si>
    <t>BPR_TEF_168</t>
  </si>
  <si>
    <t>BPR_TEF_171</t>
  </si>
  <si>
    <t>BPR_TEF_174</t>
  </si>
  <si>
    <t>BPR_TEF_177</t>
  </si>
  <si>
    <t>BPR_TEF_180</t>
  </si>
  <si>
    <t>BPR_TEF_183</t>
  </si>
  <si>
    <t>BPR_TEF_186</t>
  </si>
  <si>
    <t>BPR_TEF_189</t>
  </si>
  <si>
    <t>BPR_TEF_192</t>
  </si>
  <si>
    <t>BPR_TEF_195</t>
  </si>
  <si>
    <t>BPR_TEF_198</t>
  </si>
  <si>
    <t>BPR_TEF_201</t>
  </si>
  <si>
    <t>BPR_TEF_204</t>
  </si>
  <si>
    <t>BPR_TEF_207</t>
  </si>
  <si>
    <t>BPR_TEF_210</t>
  </si>
  <si>
    <t>BPR_TEF_213</t>
  </si>
  <si>
    <t>BPR_TEF_216</t>
  </si>
  <si>
    <t>BPR_TEF_219</t>
  </si>
  <si>
    <t>BPR_TEF_222</t>
  </si>
  <si>
    <t>BPR_TEF_225</t>
  </si>
  <si>
    <t>BPR_TEF_228</t>
  </si>
  <si>
    <t>BPR_TEF_231</t>
  </si>
  <si>
    <t>BPR_TEF_234</t>
  </si>
  <si>
    <t>BPR_TEF_237</t>
  </si>
  <si>
    <t>BPR_TEF_240</t>
  </si>
  <si>
    <t>BPR_TEF_243</t>
  </si>
  <si>
    <t>BPR_TEF_246</t>
  </si>
  <si>
    <t>BPR_TEF_249</t>
  </si>
  <si>
    <t>BPR_TEF_252</t>
  </si>
  <si>
    <t>BPR_TEF_255</t>
  </si>
  <si>
    <t>BPR_TEF_258</t>
  </si>
  <si>
    <t>BPR_TEF_261</t>
  </si>
  <si>
    <t>BPR_TEF_264</t>
  </si>
  <si>
    <t>BPR_TEF_267</t>
  </si>
  <si>
    <t>BPR_TEF_270</t>
  </si>
  <si>
    <t>BPR_TEF_273</t>
  </si>
  <si>
    <t>BPR_TEF_276</t>
  </si>
  <si>
    <t>BPR_TEF_279</t>
  </si>
  <si>
    <t>BPR_TEF_282</t>
  </si>
  <si>
    <t>BPR_TEF_285</t>
  </si>
  <si>
    <t>BPR_TEF_288</t>
  </si>
  <si>
    <t>BPR_TEF_291</t>
  </si>
  <si>
    <t>BPR_TEF_294</t>
  </si>
  <si>
    <t>BPR_TEF_297</t>
  </si>
  <si>
    <t>BPR_TEF_300</t>
  </si>
  <si>
    <t>BPR_TEF_303</t>
  </si>
  <si>
    <t>BPR_TEF_306</t>
  </si>
  <si>
    <t>BPR_TEF_309</t>
  </si>
  <si>
    <t>BPR_TEF_312</t>
  </si>
  <si>
    <t>BPR_TEF_315</t>
  </si>
  <si>
    <t>BPR_TEF_318</t>
  </si>
  <si>
    <t>BPR_TEF_321</t>
  </si>
  <si>
    <t>BPR_TEF_324</t>
  </si>
  <si>
    <t>BPR_TEF_327</t>
  </si>
  <si>
    <t>BPR_TEF_330</t>
  </si>
  <si>
    <t>BPR_TEF_333</t>
  </si>
  <si>
    <t>BPR_TEF_336</t>
  </si>
  <si>
    <t>BPR_TEF_339</t>
  </si>
  <si>
    <t>BPR_TEF_342</t>
  </si>
  <si>
    <t>BPR_TEF_345</t>
  </si>
  <si>
    <t>BPR_TEF_348</t>
  </si>
  <si>
    <t>BPR_TEF_351</t>
  </si>
  <si>
    <t>BPR_TEF_354</t>
  </si>
  <si>
    <t>BPR_TEF_357</t>
  </si>
  <si>
    <t>BPR_TEF_360</t>
  </si>
  <si>
    <t>BPR_TEF_363</t>
  </si>
  <si>
    <t>BPR_TEF_366</t>
  </si>
  <si>
    <t>BPR_TEF_369</t>
  </si>
  <si>
    <t>BPR_TEF_372</t>
  </si>
  <si>
    <t>BPR_TEF_375</t>
  </si>
  <si>
    <t>BPR_TCD_333</t>
  </si>
  <si>
    <t>BPR_TCD_336</t>
  </si>
  <si>
    <t>BPR_TCD_339</t>
  </si>
  <si>
    <t>BPR_TCD_342</t>
  </si>
  <si>
    <t>BPR_TCD_345</t>
  </si>
  <si>
    <t>BPR_TCD_348</t>
  </si>
  <si>
    <t>BPR_TCD_351</t>
  </si>
  <si>
    <t>BPR_TCD_354</t>
  </si>
  <si>
    <t>BPR_TCD_357</t>
  </si>
  <si>
    <t>BPR_TCD_360</t>
  </si>
  <si>
    <t>BPR_TCD_363</t>
  </si>
  <si>
    <t>BPR_TCD_366</t>
  </si>
  <si>
    <t>BPR_TCD_369</t>
  </si>
  <si>
    <t>BPR_TCD_372</t>
  </si>
  <si>
    <t>BPR_TCD_375</t>
  </si>
  <si>
    <t>BPR_TCD_378</t>
  </si>
  <si>
    <t>BPR_TCD_381</t>
  </si>
  <si>
    <t>BPR_TCD_384</t>
  </si>
  <si>
    <t>BPR_TCD_387</t>
  </si>
  <si>
    <t>BPR_TCD_390</t>
  </si>
  <si>
    <t>BPR_TEF_378</t>
  </si>
  <si>
    <t>BPR_TEF_381</t>
  </si>
  <si>
    <t>R</t>
  </si>
  <si>
    <t>D</t>
  </si>
  <si>
    <t>D.Hoar</t>
  </si>
  <si>
    <t>02/18/2023</t>
  </si>
  <si>
    <t>01/13/2023</t>
  </si>
  <si>
    <t>03/14/2023</t>
  </si>
  <si>
    <t>03/15/2023</t>
  </si>
  <si>
    <t>02/19/2023</t>
  </si>
  <si>
    <t>Ice</t>
  </si>
  <si>
    <t>-</t>
  </si>
  <si>
    <t>BPR_TAB_339</t>
  </si>
  <si>
    <t>BPR_TAB_342</t>
  </si>
  <si>
    <t>BPR_TAB_345</t>
  </si>
  <si>
    <t>BPR_TAB_348</t>
  </si>
  <si>
    <t>04/22/2023</t>
  </si>
  <si>
    <t>BPR_TEF_384</t>
  </si>
  <si>
    <t>BPR_TEF_387</t>
  </si>
  <si>
    <t>BPR_TEF_390</t>
  </si>
  <si>
    <t>BPR_TEF_393</t>
  </si>
  <si>
    <t>BPR_TCD_393</t>
  </si>
  <si>
    <t>BPR_TCD_396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</si>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</sst>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[$-1009]d/mmm/yy;@"/>
    <numFmt numFmtId="166" formatCode="0.000000"/>
    <numFmt numFmtId="167" formatCode="0.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5"/>
  <sheetViews>
    <sheetView tabSelected="1" workbookViewId="0">
      <selection activeCell="E121" sqref="E121"/>
    </sheetView>
  </sheetViews>
  <sheetFormatPr baseColWidth="10" defaultColWidth="11" defaultRowHeight="16" x14ac:dyDescent="0.2"/>
  <cols>
    <col min="1" max="1" width="12.83203125" bestFit="1" customWidth="1"/>
    <col min="3" max="3" width="12.33203125" bestFit="1" customWidth="1"/>
    <col min="5" max="5" width="11.6640625" bestFit="1" customWidth="1"/>
    <col min="6" max="6" width="9.1640625" bestFit="1" customWidth="1"/>
  </cols>
  <sheetData>
    <row r="1" spans="1:10" x14ac:dyDescent="0.2">
      <c r="A1" s="3" t="s">
        <v>325</v>
      </c>
      <c r="B1" s="3" t="s">
        <v>0</v>
      </c>
      <c r="C1" s="3" t="s">
        <v>1</v>
      </c>
      <c r="D1" s="3" t="s">
        <v>295</v>
      </c>
      <c r="E1" s="3" t="s">
        <v>2</v>
      </c>
      <c r="F1" s="3" t="s">
        <v>296</v>
      </c>
      <c r="G1" s="3" t="s">
        <v>327</v>
      </c>
      <c r="H1" s="3" t="s">
        <v>483</v>
      </c>
      <c r="I1" s="3" t="s">
        <v>482</v>
      </c>
      <c r="J1" s="3" t="s">
        <v>490</v>
      </c>
    </row>
    <row r="2" spans="1:10" x14ac:dyDescent="0.2">
      <c r="A2" t="s">
        <v>4</v>
      </c>
      <c r="B2" s="10">
        <v>37.114600000000003</v>
      </c>
      <c r="C2" s="11">
        <v>-106.69104</v>
      </c>
      <c r="D2" s="9">
        <v>349758.03600000002</v>
      </c>
      <c r="E2" s="3">
        <v>4108923.5120000001</v>
      </c>
      <c r="F2" t="s">
        <v>297</v>
      </c>
      <c r="G2">
        <v>69</v>
      </c>
      <c r="H2">
        <v>106</v>
      </c>
      <c r="I2">
        <v>112</v>
      </c>
      <c r="J2" s="5">
        <v>34</v>
      </c>
    </row>
    <row r="3" spans="1:10" x14ac:dyDescent="0.2">
      <c r="A3" t="s">
        <v>3</v>
      </c>
      <c r="B3" s="2">
        <f t="shared" ref="B3:B66" si="0">B2+(($B$115-$B$2)/COUNTA($A$3:$A$115))</f>
        <v>37.114626371681418</v>
      </c>
      <c r="C3" s="12">
        <f t="shared" ref="C3:C66" si="1">C2+(($C$115-$C$2)/COUNTA($A$3:$A$115))</f>
        <v>-106.69103637168142</v>
      </c>
      <c r="D3" s="1">
        <f t="shared" ref="D3:D66" si="2">D2-(($D$2-$D$115)/COUNTA($A$3:$A$115))</f>
        <v>349758.41050442483</v>
      </c>
      <c r="E3" s="1">
        <f t="shared" ref="E3:E66" si="3">E2-(($E$2-$E$115)/COUNTA($A$3:$A$115))</f>
        <v>4108926.432159292</v>
      </c>
      <c r="F3" t="s">
        <v>297</v>
      </c>
      <c r="G3">
        <v>69</v>
      </c>
      <c r="H3">
        <v>104</v>
      </c>
      <c r="I3">
        <v>21</v>
      </c>
      <c r="J3" s="5">
        <v>57</v>
      </c>
    </row>
    <row r="4" spans="1:10" x14ac:dyDescent="0.2">
      <c r="A4" t="s">
        <v>5</v>
      </c>
      <c r="B4" s="2">
        <f t="shared" si="0"/>
        <v>37.114652743362832</v>
      </c>
      <c r="C4" s="12">
        <f t="shared" si="1"/>
        <v>-106.69103274336284</v>
      </c>
      <c r="D4" s="1">
        <f t="shared" si="2"/>
        <v>349758.78500884963</v>
      </c>
      <c r="E4" s="1">
        <f t="shared" si="3"/>
        <v>4108929.352318584</v>
      </c>
      <c r="F4" t="s">
        <v>297</v>
      </c>
      <c r="G4">
        <v>69</v>
      </c>
      <c r="H4">
        <v>100</v>
      </c>
      <c r="I4">
        <v>104</v>
      </c>
      <c r="J4" s="5">
        <v>44</v>
      </c>
    </row>
    <row r="5" spans="1:10" x14ac:dyDescent="0.2">
      <c r="A5" t="s">
        <v>6</v>
      </c>
      <c r="B5" s="2">
        <f t="shared" si="0"/>
        <v>37.114679115044247</v>
      </c>
      <c r="C5" s="12">
        <f t="shared" si="1"/>
        <v>-106.69102911504426</v>
      </c>
      <c r="D5" s="1">
        <f t="shared" si="2"/>
        <v>349759.15951327444</v>
      </c>
      <c r="E5" s="1">
        <f t="shared" si="3"/>
        <v>4108932.2724778759</v>
      </c>
      <c r="F5" t="s">
        <v>297</v>
      </c>
      <c r="G5">
        <v>67</v>
      </c>
      <c r="H5">
        <v>94</v>
      </c>
      <c r="I5">
        <v>95</v>
      </c>
      <c r="J5" s="5">
        <v>27</v>
      </c>
    </row>
    <row r="6" spans="1:10" x14ac:dyDescent="0.2">
      <c r="A6" t="s">
        <v>7</v>
      </c>
      <c r="B6" s="2">
        <f t="shared" si="0"/>
        <v>37.114705486725661</v>
      </c>
      <c r="C6" s="12">
        <f t="shared" si="1"/>
        <v>-106.69102548672568</v>
      </c>
      <c r="D6" s="1">
        <f t="shared" si="2"/>
        <v>349759.53401769925</v>
      </c>
      <c r="E6" s="1">
        <f t="shared" si="3"/>
        <v>4108935.1926371679</v>
      </c>
      <c r="F6" t="s">
        <v>297</v>
      </c>
      <c r="G6">
        <v>65</v>
      </c>
      <c r="H6">
        <v>93</v>
      </c>
      <c r="I6">
        <v>98</v>
      </c>
      <c r="J6" s="5">
        <v>26</v>
      </c>
    </row>
    <row r="7" spans="1:10" x14ac:dyDescent="0.2">
      <c r="A7" t="s">
        <v>8</v>
      </c>
      <c r="B7" s="2">
        <f t="shared" si="0"/>
        <v>37.114731858407076</v>
      </c>
      <c r="C7" s="12">
        <f t="shared" si="1"/>
        <v>-106.6910218584071</v>
      </c>
      <c r="D7" s="1">
        <f t="shared" si="2"/>
        <v>349759.90852212405</v>
      </c>
      <c r="E7" s="1">
        <f t="shared" si="3"/>
        <v>4108938.1127964598</v>
      </c>
      <c r="F7" t="s">
        <v>297</v>
      </c>
      <c r="G7">
        <v>62</v>
      </c>
      <c r="H7">
        <v>91</v>
      </c>
      <c r="I7">
        <v>96</v>
      </c>
      <c r="J7" s="5">
        <v>37</v>
      </c>
    </row>
    <row r="8" spans="1:10" x14ac:dyDescent="0.2">
      <c r="A8" t="s">
        <v>9</v>
      </c>
      <c r="B8" s="2">
        <f t="shared" si="0"/>
        <v>37.114758230088491</v>
      </c>
      <c r="C8" s="12">
        <f t="shared" si="1"/>
        <v>-106.69101823008852</v>
      </c>
      <c r="D8" s="1">
        <f t="shared" si="2"/>
        <v>349760.28302654886</v>
      </c>
      <c r="E8" s="1">
        <f t="shared" si="3"/>
        <v>4108941.0329557518</v>
      </c>
      <c r="F8" t="s">
        <v>297</v>
      </c>
      <c r="G8">
        <v>56</v>
      </c>
      <c r="H8">
        <v>91</v>
      </c>
      <c r="I8">
        <v>92</v>
      </c>
      <c r="J8" s="5">
        <v>38</v>
      </c>
    </row>
    <row r="9" spans="1:10" x14ac:dyDescent="0.2">
      <c r="A9" t="s">
        <v>10</v>
      </c>
      <c r="B9" s="2">
        <f t="shared" si="0"/>
        <v>37.114784601769905</v>
      </c>
      <c r="C9" s="12">
        <f t="shared" si="1"/>
        <v>-106.69101460176994</v>
      </c>
      <c r="D9" s="1">
        <f t="shared" si="2"/>
        <v>349760.65753097367</v>
      </c>
      <c r="E9" s="1">
        <f t="shared" si="3"/>
        <v>4108943.9531150437</v>
      </c>
      <c r="F9" t="s">
        <v>297</v>
      </c>
      <c r="G9">
        <v>61</v>
      </c>
      <c r="H9">
        <v>95</v>
      </c>
      <c r="I9">
        <v>94</v>
      </c>
      <c r="J9" s="5">
        <v>45</v>
      </c>
    </row>
    <row r="10" spans="1:10" x14ac:dyDescent="0.2">
      <c r="A10" t="s">
        <v>11</v>
      </c>
      <c r="B10" s="2">
        <f t="shared" si="0"/>
        <v>37.11481097345132</v>
      </c>
      <c r="C10" s="12">
        <f t="shared" si="1"/>
        <v>-106.69101097345136</v>
      </c>
      <c r="D10" s="1">
        <f t="shared" si="2"/>
        <v>349761.03203539847</v>
      </c>
      <c r="E10" s="1">
        <f t="shared" si="3"/>
        <v>4108946.8732743356</v>
      </c>
      <c r="F10" t="s">
        <v>297</v>
      </c>
      <c r="G10">
        <v>52</v>
      </c>
      <c r="H10">
        <v>90</v>
      </c>
      <c r="I10">
        <v>98</v>
      </c>
      <c r="J10" s="5">
        <v>48</v>
      </c>
    </row>
    <row r="11" spans="1:10" x14ac:dyDescent="0.2">
      <c r="A11" t="s">
        <v>12</v>
      </c>
      <c r="B11" s="2">
        <f t="shared" si="0"/>
        <v>37.114837345132734</v>
      </c>
      <c r="C11" s="12">
        <f t="shared" si="1"/>
        <v>-106.69100734513277</v>
      </c>
      <c r="D11" s="1">
        <f t="shared" si="2"/>
        <v>349761.40653982328</v>
      </c>
      <c r="E11" s="1">
        <f t="shared" si="3"/>
        <v>4108949.7934336276</v>
      </c>
      <c r="F11" t="s">
        <v>297</v>
      </c>
      <c r="G11">
        <v>48</v>
      </c>
      <c r="H11">
        <v>84</v>
      </c>
      <c r="I11">
        <v>89</v>
      </c>
      <c r="J11" s="5">
        <v>29</v>
      </c>
    </row>
    <row r="12" spans="1:10" x14ac:dyDescent="0.2">
      <c r="A12" t="s">
        <v>13</v>
      </c>
      <c r="B12" s="2">
        <f t="shared" si="0"/>
        <v>37.114863716814149</v>
      </c>
      <c r="C12" s="12">
        <f t="shared" si="1"/>
        <v>-106.69100371681419</v>
      </c>
      <c r="D12" s="1">
        <f t="shared" si="2"/>
        <v>349761.78104424808</v>
      </c>
      <c r="E12" s="1">
        <f t="shared" si="3"/>
        <v>4108952.7135929195</v>
      </c>
      <c r="F12" t="s">
        <v>297</v>
      </c>
      <c r="G12">
        <v>41</v>
      </c>
      <c r="H12">
        <v>80</v>
      </c>
      <c r="I12">
        <v>89</v>
      </c>
      <c r="J12" s="5">
        <v>22</v>
      </c>
    </row>
    <row r="13" spans="1:10" x14ac:dyDescent="0.2">
      <c r="A13" t="s">
        <v>14</v>
      </c>
      <c r="B13" s="2">
        <f t="shared" si="0"/>
        <v>37.114890088495564</v>
      </c>
      <c r="C13" s="12">
        <f t="shared" si="1"/>
        <v>-106.69100008849561</v>
      </c>
      <c r="D13" s="1">
        <f t="shared" si="2"/>
        <v>349762.15554867289</v>
      </c>
      <c r="E13" s="1">
        <f t="shared" si="3"/>
        <v>4108955.6337522115</v>
      </c>
      <c r="F13" t="s">
        <v>297</v>
      </c>
      <c r="G13">
        <v>50</v>
      </c>
      <c r="H13">
        <v>49</v>
      </c>
      <c r="I13">
        <v>82</v>
      </c>
      <c r="J13" s="5">
        <v>24</v>
      </c>
    </row>
    <row r="14" spans="1:10" x14ac:dyDescent="0.2">
      <c r="A14" t="s">
        <v>15</v>
      </c>
      <c r="B14" s="2">
        <f t="shared" si="0"/>
        <v>37.114916460176978</v>
      </c>
      <c r="C14" s="12">
        <f t="shared" si="1"/>
        <v>-106.69099646017703</v>
      </c>
      <c r="D14" s="1">
        <f t="shared" si="2"/>
        <v>349762.5300530977</v>
      </c>
      <c r="E14" s="1">
        <f t="shared" si="3"/>
        <v>4108958.5539115034</v>
      </c>
      <c r="F14" t="s">
        <v>297</v>
      </c>
      <c r="G14">
        <v>57</v>
      </c>
      <c r="H14">
        <v>89</v>
      </c>
      <c r="I14">
        <v>92</v>
      </c>
      <c r="J14" s="5">
        <v>31</v>
      </c>
    </row>
    <row r="15" spans="1:10" x14ac:dyDescent="0.2">
      <c r="A15" t="s">
        <v>16</v>
      </c>
      <c r="B15" s="2">
        <f t="shared" si="0"/>
        <v>37.114942831858393</v>
      </c>
      <c r="C15" s="12">
        <f t="shared" si="1"/>
        <v>-106.69099283185845</v>
      </c>
      <c r="D15" s="1">
        <f t="shared" si="2"/>
        <v>349762.9045575225</v>
      </c>
      <c r="E15" s="1">
        <f t="shared" si="3"/>
        <v>4108961.4740707953</v>
      </c>
      <c r="F15" t="s">
        <v>297</v>
      </c>
      <c r="G15">
        <v>63</v>
      </c>
      <c r="H15">
        <v>99</v>
      </c>
      <c r="I15">
        <v>99</v>
      </c>
      <c r="J15" s="5">
        <v>43</v>
      </c>
    </row>
    <row r="16" spans="1:10" x14ac:dyDescent="0.2">
      <c r="A16" t="s">
        <v>17</v>
      </c>
      <c r="B16" s="2">
        <f t="shared" si="0"/>
        <v>37.114969203539808</v>
      </c>
      <c r="C16" s="12">
        <f t="shared" si="1"/>
        <v>-106.69098920353987</v>
      </c>
      <c r="D16" s="1">
        <f t="shared" si="2"/>
        <v>349763.27906194731</v>
      </c>
      <c r="E16" s="1">
        <f t="shared" si="3"/>
        <v>4108964.3942300873</v>
      </c>
      <c r="F16" t="s">
        <v>297</v>
      </c>
      <c r="G16">
        <v>61</v>
      </c>
      <c r="H16">
        <v>103</v>
      </c>
      <c r="I16">
        <v>106</v>
      </c>
      <c r="J16" s="5">
        <v>69</v>
      </c>
    </row>
    <row r="17" spans="1:10" x14ac:dyDescent="0.2">
      <c r="A17" t="s">
        <v>18</v>
      </c>
      <c r="B17" s="2">
        <f t="shared" si="0"/>
        <v>37.114995575221222</v>
      </c>
      <c r="C17" s="12">
        <f t="shared" si="1"/>
        <v>-106.69098557522129</v>
      </c>
      <c r="D17" s="1">
        <f t="shared" si="2"/>
        <v>349763.65356637212</v>
      </c>
      <c r="E17" s="1">
        <f t="shared" si="3"/>
        <v>4108967.3143893792</v>
      </c>
      <c r="F17" t="s">
        <v>297</v>
      </c>
      <c r="G17">
        <v>65</v>
      </c>
      <c r="H17">
        <v>84</v>
      </c>
      <c r="I17">
        <v>107</v>
      </c>
      <c r="J17" s="5">
        <v>44</v>
      </c>
    </row>
    <row r="18" spans="1:10" x14ac:dyDescent="0.2">
      <c r="A18" t="s">
        <v>19</v>
      </c>
      <c r="B18" s="2">
        <f t="shared" si="0"/>
        <v>37.115021946902637</v>
      </c>
      <c r="C18" s="12">
        <f t="shared" si="1"/>
        <v>-106.69098194690271</v>
      </c>
      <c r="D18" s="1">
        <f t="shared" si="2"/>
        <v>349764.02807079692</v>
      </c>
      <c r="E18" s="1">
        <f t="shared" si="3"/>
        <v>4108970.2345486712</v>
      </c>
      <c r="F18" t="s">
        <v>297</v>
      </c>
      <c r="G18">
        <v>55</v>
      </c>
      <c r="H18">
        <v>99</v>
      </c>
      <c r="I18">
        <v>109</v>
      </c>
      <c r="J18" s="5">
        <v>43</v>
      </c>
    </row>
    <row r="19" spans="1:10" x14ac:dyDescent="0.2">
      <c r="A19" t="s">
        <v>20</v>
      </c>
      <c r="B19" s="2">
        <f t="shared" si="0"/>
        <v>37.115048318584051</v>
      </c>
      <c r="C19" s="12">
        <f t="shared" si="1"/>
        <v>-106.69097831858413</v>
      </c>
      <c r="D19" s="1">
        <f t="shared" si="2"/>
        <v>349764.40257522173</v>
      </c>
      <c r="E19" s="1">
        <f t="shared" si="3"/>
        <v>4108973.1547079631</v>
      </c>
      <c r="F19" t="s">
        <v>297</v>
      </c>
      <c r="G19">
        <v>49</v>
      </c>
      <c r="H19">
        <v>91</v>
      </c>
      <c r="I19">
        <v>108</v>
      </c>
      <c r="J19" s="5">
        <v>20</v>
      </c>
    </row>
    <row r="20" spans="1:10" x14ac:dyDescent="0.2">
      <c r="A20" t="s">
        <v>21</v>
      </c>
      <c r="B20" s="2">
        <f t="shared" si="0"/>
        <v>37.115074690265466</v>
      </c>
      <c r="C20" s="12">
        <f t="shared" si="1"/>
        <v>-106.69097469026555</v>
      </c>
      <c r="D20" s="1">
        <f t="shared" si="2"/>
        <v>349764.77707964653</v>
      </c>
      <c r="E20" s="1">
        <f t="shared" si="3"/>
        <v>4108976.0748672551</v>
      </c>
      <c r="F20" t="s">
        <v>297</v>
      </c>
      <c r="G20">
        <v>47</v>
      </c>
      <c r="H20">
        <v>79</v>
      </c>
      <c r="I20">
        <v>85</v>
      </c>
      <c r="J20" s="5">
        <v>26</v>
      </c>
    </row>
    <row r="21" spans="1:10" x14ac:dyDescent="0.2">
      <c r="A21" t="s">
        <v>22</v>
      </c>
      <c r="B21" s="2">
        <f t="shared" si="0"/>
        <v>37.115101061946881</v>
      </c>
      <c r="C21" s="12">
        <f t="shared" si="1"/>
        <v>-106.69097106194697</v>
      </c>
      <c r="D21" s="1">
        <f t="shared" si="2"/>
        <v>349765.15158407134</v>
      </c>
      <c r="E21" s="1">
        <f t="shared" si="3"/>
        <v>4108978.995026547</v>
      </c>
      <c r="F21" t="s">
        <v>297</v>
      </c>
      <c r="G21">
        <v>35</v>
      </c>
      <c r="H21">
        <v>67</v>
      </c>
      <c r="I21">
        <v>78</v>
      </c>
      <c r="J21" s="5">
        <v>0</v>
      </c>
    </row>
    <row r="22" spans="1:10" x14ac:dyDescent="0.2">
      <c r="A22" t="s">
        <v>23</v>
      </c>
      <c r="B22" s="2">
        <f t="shared" si="0"/>
        <v>37.115127433628295</v>
      </c>
      <c r="C22" s="12">
        <f t="shared" si="1"/>
        <v>-106.69096743362839</v>
      </c>
      <c r="D22" s="1">
        <f t="shared" si="2"/>
        <v>349765.52608849615</v>
      </c>
      <c r="E22" s="1">
        <f t="shared" si="3"/>
        <v>4108981.9151858389</v>
      </c>
      <c r="F22" t="s">
        <v>297</v>
      </c>
      <c r="G22">
        <v>42</v>
      </c>
      <c r="H22">
        <v>69</v>
      </c>
      <c r="I22">
        <v>62</v>
      </c>
      <c r="J22" s="5">
        <v>0</v>
      </c>
    </row>
    <row r="23" spans="1:10" x14ac:dyDescent="0.2">
      <c r="A23" t="s">
        <v>24</v>
      </c>
      <c r="B23" s="2">
        <f t="shared" si="0"/>
        <v>37.11515380530971</v>
      </c>
      <c r="C23" s="12">
        <f t="shared" si="1"/>
        <v>-106.69096380530981</v>
      </c>
      <c r="D23" s="1">
        <f t="shared" si="2"/>
        <v>349765.90059292095</v>
      </c>
      <c r="E23" s="1">
        <f t="shared" si="3"/>
        <v>4108984.8353451309</v>
      </c>
      <c r="F23" t="s">
        <v>297</v>
      </c>
      <c r="G23">
        <v>49</v>
      </c>
      <c r="H23">
        <v>25</v>
      </c>
      <c r="I23">
        <v>70</v>
      </c>
      <c r="J23" s="5">
        <v>0</v>
      </c>
    </row>
    <row r="24" spans="1:10" x14ac:dyDescent="0.2">
      <c r="A24" t="s">
        <v>25</v>
      </c>
      <c r="B24" s="2">
        <f t="shared" si="0"/>
        <v>37.115180176991124</v>
      </c>
      <c r="C24" s="12">
        <f t="shared" si="1"/>
        <v>-106.69096017699123</v>
      </c>
      <c r="D24" s="1">
        <f t="shared" si="2"/>
        <v>349766.27509734576</v>
      </c>
      <c r="E24" s="1">
        <f t="shared" si="3"/>
        <v>4108987.7555044228</v>
      </c>
      <c r="F24" t="s">
        <v>297</v>
      </c>
      <c r="G24">
        <v>47</v>
      </c>
      <c r="H24">
        <v>89</v>
      </c>
      <c r="I24">
        <v>87</v>
      </c>
      <c r="J24" s="5">
        <v>40</v>
      </c>
    </row>
    <row r="25" spans="1:10" x14ac:dyDescent="0.2">
      <c r="A25" t="s">
        <v>26</v>
      </c>
      <c r="B25" s="2">
        <f t="shared" si="0"/>
        <v>37.115206548672539</v>
      </c>
      <c r="C25" s="12">
        <f t="shared" si="1"/>
        <v>-106.69095654867264</v>
      </c>
      <c r="D25" s="1">
        <f t="shared" si="2"/>
        <v>349766.64960177056</v>
      </c>
      <c r="E25" s="1">
        <f t="shared" si="3"/>
        <v>4108990.6756637148</v>
      </c>
      <c r="F25" t="s">
        <v>297</v>
      </c>
      <c r="G25">
        <v>38</v>
      </c>
      <c r="H25">
        <v>71</v>
      </c>
      <c r="I25">
        <v>81</v>
      </c>
      <c r="J25" s="5">
        <v>27</v>
      </c>
    </row>
    <row r="26" spans="1:10" x14ac:dyDescent="0.2">
      <c r="A26" t="s">
        <v>27</v>
      </c>
      <c r="B26" s="2">
        <f t="shared" si="0"/>
        <v>37.115232920353954</v>
      </c>
      <c r="C26" s="12">
        <f t="shared" si="1"/>
        <v>-106.69095292035406</v>
      </c>
      <c r="D26" s="1">
        <f t="shared" si="2"/>
        <v>349767.02410619537</v>
      </c>
      <c r="E26" s="1">
        <f t="shared" si="3"/>
        <v>4108993.5958230067</v>
      </c>
      <c r="F26" t="s">
        <v>297</v>
      </c>
      <c r="G26">
        <v>47</v>
      </c>
      <c r="H26">
        <v>84</v>
      </c>
      <c r="I26">
        <v>76</v>
      </c>
      <c r="J26" s="5">
        <v>70</v>
      </c>
    </row>
    <row r="27" spans="1:10" x14ac:dyDescent="0.2">
      <c r="A27" t="s">
        <v>28</v>
      </c>
      <c r="B27" s="2">
        <f t="shared" si="0"/>
        <v>37.115259292035368</v>
      </c>
      <c r="C27" s="12">
        <f t="shared" si="1"/>
        <v>-106.69094929203548</v>
      </c>
      <c r="D27" s="1">
        <f t="shared" si="2"/>
        <v>349767.39861062018</v>
      </c>
      <c r="E27" s="1">
        <f t="shared" si="3"/>
        <v>4108996.5159822986</v>
      </c>
      <c r="F27" t="s">
        <v>297</v>
      </c>
      <c r="G27">
        <v>54</v>
      </c>
      <c r="H27">
        <v>91</v>
      </c>
      <c r="I27">
        <v>91</v>
      </c>
      <c r="J27" s="5">
        <v>59</v>
      </c>
    </row>
    <row r="28" spans="1:10" x14ac:dyDescent="0.2">
      <c r="A28" t="s">
        <v>29</v>
      </c>
      <c r="B28" s="2">
        <f t="shared" si="0"/>
        <v>37.115285663716783</v>
      </c>
      <c r="C28" s="12">
        <f t="shared" si="1"/>
        <v>-106.6909456637169</v>
      </c>
      <c r="D28" s="1">
        <f t="shared" si="2"/>
        <v>349767.77311504498</v>
      </c>
      <c r="E28" s="1">
        <f t="shared" si="3"/>
        <v>4108999.4361415906</v>
      </c>
      <c r="F28" t="s">
        <v>297</v>
      </c>
      <c r="G28">
        <v>55</v>
      </c>
      <c r="H28">
        <v>92</v>
      </c>
      <c r="I28">
        <v>98</v>
      </c>
      <c r="J28" s="5">
        <v>36</v>
      </c>
    </row>
    <row r="29" spans="1:10" x14ac:dyDescent="0.2">
      <c r="A29" t="s">
        <v>30</v>
      </c>
      <c r="B29" s="2">
        <f t="shared" si="0"/>
        <v>37.115312035398198</v>
      </c>
      <c r="C29" s="12">
        <f t="shared" si="1"/>
        <v>-106.69094203539832</v>
      </c>
      <c r="D29" s="1">
        <f t="shared" si="2"/>
        <v>349768.14761946979</v>
      </c>
      <c r="E29" s="1">
        <f t="shared" si="3"/>
        <v>4109002.3563008825</v>
      </c>
      <c r="F29" t="s">
        <v>297</v>
      </c>
      <c r="G29">
        <v>59</v>
      </c>
      <c r="H29">
        <v>99</v>
      </c>
      <c r="I29">
        <v>101</v>
      </c>
      <c r="J29" s="5">
        <v>47</v>
      </c>
    </row>
    <row r="30" spans="1:10" x14ac:dyDescent="0.2">
      <c r="A30" t="s">
        <v>31</v>
      </c>
      <c r="B30" s="2">
        <f t="shared" si="0"/>
        <v>37.115338407079612</v>
      </c>
      <c r="C30" s="12">
        <f t="shared" si="1"/>
        <v>-106.69093840707974</v>
      </c>
      <c r="D30" s="1">
        <f t="shared" si="2"/>
        <v>349768.5221238946</v>
      </c>
      <c r="E30" s="1">
        <f t="shared" si="3"/>
        <v>4109005.2764601745</v>
      </c>
      <c r="F30" t="s">
        <v>297</v>
      </c>
      <c r="G30">
        <v>61</v>
      </c>
      <c r="H30">
        <v>94</v>
      </c>
      <c r="I30">
        <v>100</v>
      </c>
      <c r="J30" s="5">
        <v>54</v>
      </c>
    </row>
    <row r="31" spans="1:10" x14ac:dyDescent="0.2">
      <c r="A31" t="s">
        <v>32</v>
      </c>
      <c r="B31" s="2">
        <f t="shared" si="0"/>
        <v>37.115364778761027</v>
      </c>
      <c r="C31" s="12">
        <f t="shared" si="1"/>
        <v>-106.69093477876116</v>
      </c>
      <c r="D31" s="1">
        <f t="shared" si="2"/>
        <v>349768.8966283194</v>
      </c>
      <c r="E31" s="1">
        <f t="shared" si="3"/>
        <v>4109008.1966194664</v>
      </c>
      <c r="F31" t="s">
        <v>297</v>
      </c>
      <c r="G31">
        <v>58</v>
      </c>
      <c r="H31">
        <v>104</v>
      </c>
      <c r="I31">
        <v>108</v>
      </c>
      <c r="J31" s="5">
        <v>56</v>
      </c>
    </row>
    <row r="32" spans="1:10" x14ac:dyDescent="0.2">
      <c r="A32" t="s">
        <v>33</v>
      </c>
      <c r="B32" s="2">
        <f t="shared" si="0"/>
        <v>37.115391150442441</v>
      </c>
      <c r="C32" s="12">
        <f t="shared" si="1"/>
        <v>-106.69093115044258</v>
      </c>
      <c r="D32" s="1">
        <f t="shared" si="2"/>
        <v>349769.27113274421</v>
      </c>
      <c r="E32" s="1">
        <f t="shared" si="3"/>
        <v>4109011.1167787584</v>
      </c>
      <c r="F32" t="s">
        <v>297</v>
      </c>
      <c r="G32">
        <v>57</v>
      </c>
      <c r="H32">
        <v>90</v>
      </c>
      <c r="I32">
        <v>114</v>
      </c>
      <c r="J32" s="5">
        <v>49</v>
      </c>
    </row>
    <row r="33" spans="1:10" x14ac:dyDescent="0.2">
      <c r="A33" t="s">
        <v>34</v>
      </c>
      <c r="B33" s="2">
        <f t="shared" si="0"/>
        <v>37.115417522123856</v>
      </c>
      <c r="C33" s="12">
        <f t="shared" si="1"/>
        <v>-106.690927522124</v>
      </c>
      <c r="D33" s="1">
        <f t="shared" si="2"/>
        <v>349769.64563716901</v>
      </c>
      <c r="E33" s="1">
        <f t="shared" si="3"/>
        <v>4109014.0369380503</v>
      </c>
      <c r="F33" t="s">
        <v>297</v>
      </c>
      <c r="G33">
        <v>60</v>
      </c>
      <c r="H33">
        <v>96</v>
      </c>
      <c r="I33">
        <v>105</v>
      </c>
      <c r="J33" s="5">
        <v>43</v>
      </c>
    </row>
    <row r="34" spans="1:10" x14ac:dyDescent="0.2">
      <c r="A34" t="s">
        <v>35</v>
      </c>
      <c r="B34" s="2">
        <f t="shared" si="0"/>
        <v>37.115443893805271</v>
      </c>
      <c r="C34" s="12">
        <f t="shared" si="1"/>
        <v>-106.69092389380542</v>
      </c>
      <c r="D34" s="1">
        <f t="shared" si="2"/>
        <v>349770.02014159382</v>
      </c>
      <c r="E34" s="1">
        <f t="shared" si="3"/>
        <v>4109016.9570973422</v>
      </c>
      <c r="F34" t="s">
        <v>297</v>
      </c>
      <c r="G34">
        <v>59</v>
      </c>
      <c r="H34">
        <v>99</v>
      </c>
      <c r="I34">
        <v>86</v>
      </c>
      <c r="J34" s="5">
        <v>43</v>
      </c>
    </row>
    <row r="35" spans="1:10" x14ac:dyDescent="0.2">
      <c r="A35" t="s">
        <v>36</v>
      </c>
      <c r="B35" s="2">
        <f t="shared" si="0"/>
        <v>37.115470265486685</v>
      </c>
      <c r="C35" s="12">
        <f t="shared" si="1"/>
        <v>-106.69092026548684</v>
      </c>
      <c r="D35" s="1">
        <f t="shared" si="2"/>
        <v>349770.39464601863</v>
      </c>
      <c r="E35" s="1">
        <f t="shared" si="3"/>
        <v>4109019.8772566342</v>
      </c>
      <c r="F35" t="s">
        <v>297</v>
      </c>
      <c r="G35">
        <v>63</v>
      </c>
      <c r="H35">
        <v>91</v>
      </c>
      <c r="I35">
        <v>99</v>
      </c>
      <c r="J35" s="5">
        <v>38</v>
      </c>
    </row>
    <row r="36" spans="1:10" x14ac:dyDescent="0.2">
      <c r="A36" t="s">
        <v>37</v>
      </c>
      <c r="B36" s="2">
        <f t="shared" si="0"/>
        <v>37.1154966371681</v>
      </c>
      <c r="C36" s="12">
        <f t="shared" si="1"/>
        <v>-106.69091663716826</v>
      </c>
      <c r="D36" s="1">
        <f t="shared" si="2"/>
        <v>349770.76915044343</v>
      </c>
      <c r="E36" s="1">
        <f t="shared" si="3"/>
        <v>4109022.7974159261</v>
      </c>
      <c r="F36" t="s">
        <v>297</v>
      </c>
      <c r="G36">
        <v>58</v>
      </c>
      <c r="H36">
        <v>98</v>
      </c>
      <c r="I36">
        <v>108</v>
      </c>
      <c r="J36" s="5">
        <v>55</v>
      </c>
    </row>
    <row r="37" spans="1:10" x14ac:dyDescent="0.2">
      <c r="A37" t="s">
        <v>38</v>
      </c>
      <c r="B37" s="2">
        <f t="shared" si="0"/>
        <v>37.115523008849514</v>
      </c>
      <c r="C37" s="12">
        <f t="shared" si="1"/>
        <v>-106.69091300884968</v>
      </c>
      <c r="D37" s="1">
        <f t="shared" si="2"/>
        <v>349771.14365486824</v>
      </c>
      <c r="E37" s="1">
        <f t="shared" si="3"/>
        <v>4109025.7175752181</v>
      </c>
      <c r="F37" t="s">
        <v>297</v>
      </c>
      <c r="G37">
        <v>58</v>
      </c>
      <c r="H37">
        <v>91</v>
      </c>
      <c r="I37">
        <v>101</v>
      </c>
      <c r="J37" s="5">
        <v>60</v>
      </c>
    </row>
    <row r="38" spans="1:10" x14ac:dyDescent="0.2">
      <c r="A38" t="s">
        <v>39</v>
      </c>
      <c r="B38" s="2">
        <f t="shared" si="0"/>
        <v>37.115549380530929</v>
      </c>
      <c r="C38" s="12">
        <f t="shared" si="1"/>
        <v>-106.6909093805311</v>
      </c>
      <c r="D38" s="1">
        <f t="shared" si="2"/>
        <v>349771.51815929305</v>
      </c>
      <c r="E38" s="1">
        <f t="shared" si="3"/>
        <v>4109028.63773451</v>
      </c>
      <c r="F38" t="s">
        <v>297</v>
      </c>
      <c r="G38">
        <v>55</v>
      </c>
      <c r="H38">
        <v>89</v>
      </c>
      <c r="I38">
        <v>100</v>
      </c>
      <c r="J38" s="5">
        <v>36</v>
      </c>
    </row>
    <row r="39" spans="1:10" x14ac:dyDescent="0.2">
      <c r="A39" t="s">
        <v>40</v>
      </c>
      <c r="B39" s="2">
        <f t="shared" si="0"/>
        <v>37.115575752212344</v>
      </c>
      <c r="C39" s="12">
        <f t="shared" si="1"/>
        <v>-106.69090575221252</v>
      </c>
      <c r="D39" s="1">
        <f t="shared" si="2"/>
        <v>349771.89266371785</v>
      </c>
      <c r="E39" s="1">
        <f t="shared" si="3"/>
        <v>4109031.5578938019</v>
      </c>
      <c r="F39" t="s">
        <v>297</v>
      </c>
      <c r="G39">
        <v>51</v>
      </c>
      <c r="H39">
        <v>79</v>
      </c>
      <c r="I39">
        <v>95</v>
      </c>
      <c r="J39" s="5">
        <v>16</v>
      </c>
    </row>
    <row r="40" spans="1:10" x14ac:dyDescent="0.2">
      <c r="A40" t="s">
        <v>41</v>
      </c>
      <c r="B40" s="2">
        <f t="shared" si="0"/>
        <v>37.115602123893758</v>
      </c>
      <c r="C40" s="12">
        <f t="shared" si="1"/>
        <v>-106.69090212389393</v>
      </c>
      <c r="D40" s="1">
        <f t="shared" si="2"/>
        <v>349772.26716814266</v>
      </c>
      <c r="E40" s="1">
        <f t="shared" si="3"/>
        <v>4109034.4780530939</v>
      </c>
      <c r="F40" t="s">
        <v>297</v>
      </c>
      <c r="G40">
        <v>51</v>
      </c>
      <c r="H40">
        <v>89</v>
      </c>
      <c r="I40">
        <v>86</v>
      </c>
      <c r="J40" s="5">
        <v>5</v>
      </c>
    </row>
    <row r="41" spans="1:10" x14ac:dyDescent="0.2">
      <c r="A41" t="s">
        <v>42</v>
      </c>
      <c r="B41" s="2">
        <f t="shared" si="0"/>
        <v>37.115628495575173</v>
      </c>
      <c r="C41" s="12">
        <f t="shared" si="1"/>
        <v>-106.69089849557535</v>
      </c>
      <c r="D41" s="1">
        <f t="shared" si="2"/>
        <v>349772.64167256746</v>
      </c>
      <c r="E41" s="1">
        <f t="shared" si="3"/>
        <v>4109037.3982123858</v>
      </c>
      <c r="F41" t="s">
        <v>297</v>
      </c>
      <c r="G41">
        <v>54</v>
      </c>
      <c r="H41">
        <v>93</v>
      </c>
      <c r="I41">
        <v>89</v>
      </c>
      <c r="J41" s="5">
        <v>59</v>
      </c>
    </row>
    <row r="42" spans="1:10" x14ac:dyDescent="0.2">
      <c r="A42" t="s">
        <v>43</v>
      </c>
      <c r="B42" s="2">
        <f t="shared" si="0"/>
        <v>37.115654867256588</v>
      </c>
      <c r="C42" s="12">
        <f t="shared" si="1"/>
        <v>-106.69089486725677</v>
      </c>
      <c r="D42" s="1">
        <f t="shared" si="2"/>
        <v>349773.01617699227</v>
      </c>
      <c r="E42" s="1">
        <f t="shared" si="3"/>
        <v>4109040.3183716778</v>
      </c>
      <c r="F42" t="s">
        <v>297</v>
      </c>
      <c r="G42">
        <v>56</v>
      </c>
      <c r="H42">
        <v>93</v>
      </c>
      <c r="I42">
        <v>102</v>
      </c>
      <c r="J42" s="5">
        <v>65</v>
      </c>
    </row>
    <row r="43" spans="1:10" x14ac:dyDescent="0.2">
      <c r="A43" t="s">
        <v>44</v>
      </c>
      <c r="B43" s="2">
        <f t="shared" si="0"/>
        <v>37.115681238938002</v>
      </c>
      <c r="C43" s="12">
        <f t="shared" si="1"/>
        <v>-106.69089123893819</v>
      </c>
      <c r="D43" s="1">
        <f t="shared" si="2"/>
        <v>349773.39068141708</v>
      </c>
      <c r="E43" s="1">
        <f t="shared" si="3"/>
        <v>4109043.2385309697</v>
      </c>
      <c r="F43" t="s">
        <v>297</v>
      </c>
      <c r="G43">
        <v>54</v>
      </c>
      <c r="H43">
        <v>94</v>
      </c>
      <c r="I43">
        <v>107</v>
      </c>
      <c r="J43" s="5">
        <v>60</v>
      </c>
    </row>
    <row r="44" spans="1:10" x14ac:dyDescent="0.2">
      <c r="A44" t="s">
        <v>45</v>
      </c>
      <c r="B44" s="2">
        <f t="shared" si="0"/>
        <v>37.115707610619417</v>
      </c>
      <c r="C44" s="12">
        <f t="shared" si="1"/>
        <v>-106.69088761061961</v>
      </c>
      <c r="D44" s="1">
        <f t="shared" si="2"/>
        <v>349773.76518584188</v>
      </c>
      <c r="E44" s="1">
        <f t="shared" si="3"/>
        <v>4109046.1586902617</v>
      </c>
      <c r="F44" t="s">
        <v>297</v>
      </c>
      <c r="G44">
        <v>60</v>
      </c>
      <c r="H44">
        <v>93</v>
      </c>
      <c r="I44">
        <v>102</v>
      </c>
      <c r="J44" s="5">
        <v>61</v>
      </c>
    </row>
    <row r="45" spans="1:10" x14ac:dyDescent="0.2">
      <c r="A45" t="s">
        <v>46</v>
      </c>
      <c r="B45" s="2">
        <f t="shared" si="0"/>
        <v>37.115733982300831</v>
      </c>
      <c r="C45" s="12">
        <f t="shared" si="1"/>
        <v>-106.69088398230103</v>
      </c>
      <c r="D45" s="1">
        <f t="shared" si="2"/>
        <v>349774.13969026669</v>
      </c>
      <c r="E45" s="1">
        <f t="shared" si="3"/>
        <v>4109049.0788495536</v>
      </c>
      <c r="F45" t="s">
        <v>297</v>
      </c>
      <c r="G45">
        <v>63</v>
      </c>
      <c r="H45">
        <v>102</v>
      </c>
      <c r="I45">
        <v>106</v>
      </c>
      <c r="J45" s="5">
        <v>61</v>
      </c>
    </row>
    <row r="46" spans="1:10" x14ac:dyDescent="0.2">
      <c r="A46" t="s">
        <v>47</v>
      </c>
      <c r="B46" s="2">
        <f t="shared" si="0"/>
        <v>37.115760353982246</v>
      </c>
      <c r="C46" s="12">
        <f t="shared" si="1"/>
        <v>-106.69088035398245</v>
      </c>
      <c r="D46" s="1">
        <f t="shared" si="2"/>
        <v>349774.5141946915</v>
      </c>
      <c r="E46" s="1">
        <f t="shared" si="3"/>
        <v>4109051.9990088455</v>
      </c>
      <c r="F46" t="s">
        <v>297</v>
      </c>
      <c r="G46">
        <v>65</v>
      </c>
      <c r="H46">
        <v>107</v>
      </c>
      <c r="I46">
        <v>110</v>
      </c>
      <c r="J46" s="5">
        <v>71</v>
      </c>
    </row>
    <row r="47" spans="1:10" x14ac:dyDescent="0.2">
      <c r="A47" t="s">
        <v>48</v>
      </c>
      <c r="B47" s="2">
        <f t="shared" si="0"/>
        <v>37.115786725663661</v>
      </c>
      <c r="C47" s="12">
        <f t="shared" si="1"/>
        <v>-106.69087672566387</v>
      </c>
      <c r="D47" s="1">
        <f t="shared" si="2"/>
        <v>349774.8886991163</v>
      </c>
      <c r="E47" s="1">
        <f t="shared" si="3"/>
        <v>4109054.9191681375</v>
      </c>
      <c r="F47" t="s">
        <v>297</v>
      </c>
      <c r="G47">
        <v>61</v>
      </c>
      <c r="H47">
        <v>109</v>
      </c>
      <c r="I47">
        <v>113</v>
      </c>
      <c r="J47" s="5">
        <v>68</v>
      </c>
    </row>
    <row r="48" spans="1:10" x14ac:dyDescent="0.2">
      <c r="A48" t="s">
        <v>49</v>
      </c>
      <c r="B48" s="2">
        <f t="shared" si="0"/>
        <v>37.115813097345075</v>
      </c>
      <c r="C48" s="12">
        <f t="shared" si="1"/>
        <v>-106.69087309734529</v>
      </c>
      <c r="D48" s="1">
        <f t="shared" si="2"/>
        <v>349775.26320354111</v>
      </c>
      <c r="E48" s="1">
        <f t="shared" si="3"/>
        <v>4109057.8393274294</v>
      </c>
      <c r="F48" t="s">
        <v>297</v>
      </c>
      <c r="G48">
        <v>66</v>
      </c>
      <c r="H48">
        <v>101</v>
      </c>
      <c r="I48">
        <v>116</v>
      </c>
      <c r="J48" s="5">
        <v>11</v>
      </c>
    </row>
    <row r="49" spans="1:10" x14ac:dyDescent="0.2">
      <c r="A49" t="s">
        <v>50</v>
      </c>
      <c r="B49" s="2">
        <f t="shared" si="0"/>
        <v>37.11583946902649</v>
      </c>
      <c r="C49" s="12">
        <f t="shared" si="1"/>
        <v>-106.69086946902671</v>
      </c>
      <c r="D49" s="1">
        <f t="shared" si="2"/>
        <v>349775.63770796591</v>
      </c>
      <c r="E49" s="1">
        <f t="shared" si="3"/>
        <v>4109060.7594867214</v>
      </c>
      <c r="F49" t="s">
        <v>297</v>
      </c>
      <c r="G49">
        <v>65</v>
      </c>
      <c r="H49">
        <v>96</v>
      </c>
      <c r="I49">
        <v>120</v>
      </c>
      <c r="J49" s="5">
        <v>54</v>
      </c>
    </row>
    <row r="50" spans="1:10" x14ac:dyDescent="0.2">
      <c r="A50" t="s">
        <v>51</v>
      </c>
      <c r="B50" s="2">
        <f t="shared" si="0"/>
        <v>37.115865840707905</v>
      </c>
      <c r="C50" s="12">
        <f t="shared" si="1"/>
        <v>-106.69086584070813</v>
      </c>
      <c r="D50" s="1">
        <f t="shared" si="2"/>
        <v>349776.01221239072</v>
      </c>
      <c r="E50" s="1">
        <f t="shared" si="3"/>
        <v>4109063.6796460133</v>
      </c>
      <c r="F50" t="s">
        <v>297</v>
      </c>
      <c r="G50">
        <v>60</v>
      </c>
      <c r="H50">
        <v>93</v>
      </c>
      <c r="I50">
        <v>111</v>
      </c>
      <c r="J50" s="5">
        <v>48</v>
      </c>
    </row>
    <row r="51" spans="1:10" x14ac:dyDescent="0.2">
      <c r="A51" t="s">
        <v>52</v>
      </c>
      <c r="B51" s="2">
        <f t="shared" si="0"/>
        <v>37.115892212389319</v>
      </c>
      <c r="C51" s="12">
        <f t="shared" si="1"/>
        <v>-106.69086221238955</v>
      </c>
      <c r="D51" s="1">
        <f t="shared" si="2"/>
        <v>349776.38671681553</v>
      </c>
      <c r="E51" s="1">
        <f t="shared" si="3"/>
        <v>4109066.5998053052</v>
      </c>
      <c r="F51" t="s">
        <v>297</v>
      </c>
      <c r="G51">
        <v>61</v>
      </c>
      <c r="H51">
        <v>106</v>
      </c>
      <c r="I51">
        <v>108</v>
      </c>
      <c r="J51" s="5">
        <v>51</v>
      </c>
    </row>
    <row r="52" spans="1:10" x14ac:dyDescent="0.2">
      <c r="A52" t="s">
        <v>53</v>
      </c>
      <c r="B52" s="2">
        <f t="shared" si="0"/>
        <v>37.115918584070734</v>
      </c>
      <c r="C52" s="12">
        <f t="shared" si="1"/>
        <v>-106.69085858407097</v>
      </c>
      <c r="D52" s="1">
        <f t="shared" si="2"/>
        <v>349776.76122124033</v>
      </c>
      <c r="E52" s="1">
        <f t="shared" si="3"/>
        <v>4109069.5199645972</v>
      </c>
      <c r="F52" t="s">
        <v>297</v>
      </c>
      <c r="G52">
        <v>64</v>
      </c>
      <c r="H52">
        <v>103</v>
      </c>
      <c r="I52">
        <v>106</v>
      </c>
      <c r="J52" s="5">
        <v>58</v>
      </c>
    </row>
    <row r="53" spans="1:10" x14ac:dyDescent="0.2">
      <c r="A53" t="s">
        <v>54</v>
      </c>
      <c r="B53" s="2">
        <f t="shared" si="0"/>
        <v>37.115944955752148</v>
      </c>
      <c r="C53" s="12">
        <f t="shared" si="1"/>
        <v>-106.69085495575239</v>
      </c>
      <c r="D53" s="1">
        <f t="shared" si="2"/>
        <v>349777.13572566514</v>
      </c>
      <c r="E53" s="1">
        <f t="shared" si="3"/>
        <v>4109072.4401238891</v>
      </c>
      <c r="F53" t="s">
        <v>297</v>
      </c>
      <c r="G53">
        <v>65</v>
      </c>
      <c r="H53">
        <v>110</v>
      </c>
      <c r="I53">
        <v>113</v>
      </c>
      <c r="J53" s="5">
        <v>55</v>
      </c>
    </row>
    <row r="54" spans="1:10" x14ac:dyDescent="0.2">
      <c r="A54" t="s">
        <v>55</v>
      </c>
      <c r="B54" s="2">
        <f t="shared" si="0"/>
        <v>37.115971327433563</v>
      </c>
      <c r="C54" s="12">
        <f t="shared" si="1"/>
        <v>-106.6908513274338</v>
      </c>
      <c r="D54" s="1">
        <f t="shared" si="2"/>
        <v>349777.51023008995</v>
      </c>
      <c r="E54" s="1">
        <f t="shared" si="3"/>
        <v>4109075.3602831811</v>
      </c>
      <c r="F54" t="s">
        <v>297</v>
      </c>
      <c r="G54">
        <v>72</v>
      </c>
      <c r="H54">
        <v>106</v>
      </c>
      <c r="I54">
        <v>118</v>
      </c>
      <c r="J54" s="5">
        <v>55</v>
      </c>
    </row>
    <row r="55" spans="1:10" x14ac:dyDescent="0.2">
      <c r="A55" t="s">
        <v>56</v>
      </c>
      <c r="B55" s="2">
        <f t="shared" si="0"/>
        <v>37.115997699114978</v>
      </c>
      <c r="C55" s="12">
        <f t="shared" si="1"/>
        <v>-106.69084769911522</v>
      </c>
      <c r="D55" s="1">
        <f t="shared" si="2"/>
        <v>349777.88473451475</v>
      </c>
      <c r="E55" s="1">
        <f t="shared" si="3"/>
        <v>4109078.280442473</v>
      </c>
      <c r="F55" t="s">
        <v>297</v>
      </c>
      <c r="G55">
        <v>59</v>
      </c>
      <c r="H55">
        <v>94</v>
      </c>
      <c r="I55">
        <v>122</v>
      </c>
      <c r="J55" s="5">
        <v>67</v>
      </c>
    </row>
    <row r="56" spans="1:10" x14ac:dyDescent="0.2">
      <c r="A56" t="s">
        <v>57</v>
      </c>
      <c r="B56" s="2">
        <f t="shared" si="0"/>
        <v>37.116024070796392</v>
      </c>
      <c r="C56" s="12">
        <f t="shared" si="1"/>
        <v>-106.69084407079664</v>
      </c>
      <c r="D56" s="1">
        <f t="shared" si="2"/>
        <v>349778.25923893956</v>
      </c>
      <c r="E56" s="1">
        <f t="shared" si="3"/>
        <v>4109081.200601765</v>
      </c>
      <c r="F56" t="s">
        <v>297</v>
      </c>
      <c r="G56">
        <v>65</v>
      </c>
      <c r="H56">
        <v>104</v>
      </c>
      <c r="I56">
        <v>113</v>
      </c>
      <c r="J56" s="5">
        <v>59</v>
      </c>
    </row>
    <row r="57" spans="1:10" x14ac:dyDescent="0.2">
      <c r="A57" t="s">
        <v>58</v>
      </c>
      <c r="B57" s="2">
        <f t="shared" si="0"/>
        <v>37.116050442477807</v>
      </c>
      <c r="C57" s="12">
        <f t="shared" si="1"/>
        <v>-106.69084044247806</v>
      </c>
      <c r="D57" s="1">
        <f t="shared" si="2"/>
        <v>349778.63374336436</v>
      </c>
      <c r="E57" s="1">
        <f t="shared" si="3"/>
        <v>4109084.1207610569</v>
      </c>
      <c r="F57" t="s">
        <v>297</v>
      </c>
      <c r="G57">
        <v>68</v>
      </c>
      <c r="H57">
        <v>104</v>
      </c>
      <c r="I57">
        <v>112</v>
      </c>
      <c r="J57" s="5">
        <v>60</v>
      </c>
    </row>
    <row r="58" spans="1:10" x14ac:dyDescent="0.2">
      <c r="A58" t="s">
        <v>59</v>
      </c>
      <c r="B58" s="2">
        <f t="shared" si="0"/>
        <v>37.116076814159221</v>
      </c>
      <c r="C58" s="12">
        <f t="shared" si="1"/>
        <v>-106.69083681415948</v>
      </c>
      <c r="D58" s="1">
        <f t="shared" si="2"/>
        <v>349779.00824778917</v>
      </c>
      <c r="E58" s="1">
        <f t="shared" si="3"/>
        <v>4109087.0409203488</v>
      </c>
      <c r="F58" t="s">
        <v>297</v>
      </c>
      <c r="G58">
        <v>45</v>
      </c>
      <c r="H58">
        <v>88</v>
      </c>
      <c r="I58">
        <v>113</v>
      </c>
      <c r="J58" s="5">
        <v>61</v>
      </c>
    </row>
    <row r="59" spans="1:10" x14ac:dyDescent="0.2">
      <c r="A59" t="s">
        <v>60</v>
      </c>
      <c r="B59" s="2">
        <f t="shared" si="0"/>
        <v>37.116103185840636</v>
      </c>
      <c r="C59" s="12">
        <f t="shared" si="1"/>
        <v>-106.6908331858409</v>
      </c>
      <c r="D59" s="1">
        <f t="shared" si="2"/>
        <v>349779.38275221398</v>
      </c>
      <c r="E59" s="1">
        <f t="shared" si="3"/>
        <v>4109089.9610796408</v>
      </c>
      <c r="F59" t="s">
        <v>297</v>
      </c>
      <c r="G59">
        <v>55</v>
      </c>
      <c r="H59">
        <v>98</v>
      </c>
      <c r="I59">
        <v>106</v>
      </c>
      <c r="J59" s="5">
        <v>56</v>
      </c>
    </row>
    <row r="60" spans="1:10" x14ac:dyDescent="0.2">
      <c r="A60" t="s">
        <v>61</v>
      </c>
      <c r="B60" s="2">
        <f t="shared" si="0"/>
        <v>37.116129557522051</v>
      </c>
      <c r="C60" s="12">
        <f t="shared" si="1"/>
        <v>-106.69082955752232</v>
      </c>
      <c r="D60" s="1">
        <f t="shared" si="2"/>
        <v>349779.75725663878</v>
      </c>
      <c r="E60" s="1">
        <f t="shared" si="3"/>
        <v>4109092.8812389327</v>
      </c>
      <c r="F60" t="s">
        <v>297</v>
      </c>
      <c r="G60">
        <v>63</v>
      </c>
      <c r="H60">
        <v>100</v>
      </c>
      <c r="I60">
        <v>95</v>
      </c>
      <c r="J60" s="5">
        <v>66</v>
      </c>
    </row>
    <row r="61" spans="1:10" x14ac:dyDescent="0.2">
      <c r="A61" t="s">
        <v>62</v>
      </c>
      <c r="B61" s="2">
        <f t="shared" si="0"/>
        <v>37.116155929203465</v>
      </c>
      <c r="C61" s="12">
        <f t="shared" si="1"/>
        <v>-106.69082592920374</v>
      </c>
      <c r="D61" s="1">
        <f t="shared" si="2"/>
        <v>349780.13176106359</v>
      </c>
      <c r="E61" s="1">
        <f t="shared" si="3"/>
        <v>4109095.8013982247</v>
      </c>
      <c r="F61" t="s">
        <v>297</v>
      </c>
      <c r="G61">
        <v>60</v>
      </c>
      <c r="H61">
        <v>100</v>
      </c>
      <c r="I61">
        <v>106</v>
      </c>
      <c r="J61" s="5">
        <v>61</v>
      </c>
    </row>
    <row r="62" spans="1:10" x14ac:dyDescent="0.2">
      <c r="A62" t="s">
        <v>63</v>
      </c>
      <c r="B62" s="2">
        <f t="shared" si="0"/>
        <v>37.11618230088488</v>
      </c>
      <c r="C62" s="12">
        <f t="shared" si="1"/>
        <v>-106.69082230088516</v>
      </c>
      <c r="D62" s="1">
        <f t="shared" si="2"/>
        <v>349780.5062654884</v>
      </c>
      <c r="E62" s="1">
        <f t="shared" si="3"/>
        <v>4109098.7215575166</v>
      </c>
      <c r="F62" t="s">
        <v>297</v>
      </c>
      <c r="G62">
        <v>59</v>
      </c>
      <c r="H62">
        <v>103</v>
      </c>
      <c r="I62">
        <v>109</v>
      </c>
      <c r="J62" s="5">
        <v>62</v>
      </c>
    </row>
    <row r="63" spans="1:10" x14ac:dyDescent="0.2">
      <c r="A63" t="s">
        <v>64</v>
      </c>
      <c r="B63" s="2">
        <f t="shared" si="0"/>
        <v>37.116208672566295</v>
      </c>
      <c r="C63" s="12">
        <f t="shared" si="1"/>
        <v>-106.69081867256658</v>
      </c>
      <c r="D63" s="1">
        <f t="shared" si="2"/>
        <v>349780.8807699132</v>
      </c>
      <c r="E63" s="1">
        <f t="shared" si="3"/>
        <v>4109101.6417168085</v>
      </c>
      <c r="F63" t="s">
        <v>297</v>
      </c>
      <c r="G63">
        <v>61</v>
      </c>
      <c r="H63">
        <v>98</v>
      </c>
      <c r="I63">
        <v>111</v>
      </c>
      <c r="J63" s="5">
        <v>61</v>
      </c>
    </row>
    <row r="64" spans="1:10" x14ac:dyDescent="0.2">
      <c r="A64" t="s">
        <v>65</v>
      </c>
      <c r="B64" s="2">
        <f t="shared" si="0"/>
        <v>37.116235044247709</v>
      </c>
      <c r="C64" s="12">
        <f t="shared" si="1"/>
        <v>-106.690815044248</v>
      </c>
      <c r="D64" s="1">
        <f t="shared" si="2"/>
        <v>349781.25527433801</v>
      </c>
      <c r="E64" s="1">
        <f t="shared" si="3"/>
        <v>4109104.5618761005</v>
      </c>
      <c r="F64" t="s">
        <v>297</v>
      </c>
      <c r="G64">
        <v>54</v>
      </c>
      <c r="H64">
        <v>95</v>
      </c>
      <c r="I64">
        <v>108</v>
      </c>
      <c r="J64" s="5">
        <v>59</v>
      </c>
    </row>
    <row r="65" spans="1:10" x14ac:dyDescent="0.2">
      <c r="A65" t="s">
        <v>66</v>
      </c>
      <c r="B65" s="2">
        <f t="shared" si="0"/>
        <v>37.116261415929124</v>
      </c>
      <c r="C65" s="12">
        <f t="shared" si="1"/>
        <v>-106.69081141592942</v>
      </c>
      <c r="D65" s="1">
        <f t="shared" si="2"/>
        <v>349781.62977876281</v>
      </c>
      <c r="E65" s="1">
        <f t="shared" si="3"/>
        <v>4109107.4820353924</v>
      </c>
      <c r="F65" t="s">
        <v>297</v>
      </c>
      <c r="G65">
        <v>62</v>
      </c>
      <c r="H65">
        <v>95</v>
      </c>
      <c r="I65">
        <v>105</v>
      </c>
      <c r="J65" s="5">
        <v>65</v>
      </c>
    </row>
    <row r="66" spans="1:10" x14ac:dyDescent="0.2">
      <c r="A66" t="s">
        <v>67</v>
      </c>
      <c r="B66" s="2">
        <f t="shared" si="0"/>
        <v>37.116287787610538</v>
      </c>
      <c r="C66" s="12">
        <f t="shared" si="1"/>
        <v>-106.69080778761084</v>
      </c>
      <c r="D66" s="1">
        <f t="shared" si="2"/>
        <v>349782.00428318762</v>
      </c>
      <c r="E66" s="1">
        <f t="shared" si="3"/>
        <v>4109110.4021946844</v>
      </c>
      <c r="F66" t="s">
        <v>297</v>
      </c>
      <c r="G66">
        <v>59</v>
      </c>
      <c r="H66">
        <v>104</v>
      </c>
      <c r="I66">
        <v>101</v>
      </c>
      <c r="J66" s="5">
        <v>61</v>
      </c>
    </row>
    <row r="67" spans="1:10" x14ac:dyDescent="0.2">
      <c r="A67" t="s">
        <v>68</v>
      </c>
      <c r="B67" s="2">
        <f t="shared" ref="B67:B113" si="4">B66+(($B$115-$B$2)/COUNTA($A$3:$A$115))</f>
        <v>37.116314159291953</v>
      </c>
      <c r="C67" s="12">
        <f t="shared" ref="C67:C113" si="5">C66+(($C$115-$C$2)/COUNTA($A$3:$A$115))</f>
        <v>-106.69080415929226</v>
      </c>
      <c r="D67" s="1">
        <f t="shared" ref="D67:D113" si="6">D66-(($D$2-$D$115)/COUNTA($A$3:$A$115))</f>
        <v>349782.37878761243</v>
      </c>
      <c r="E67" s="1">
        <f t="shared" ref="E67:E113" si="7">E66-(($E$2-$E$115)/COUNTA($A$3:$A$115))</f>
        <v>4109113.3223539763</v>
      </c>
      <c r="F67" t="s">
        <v>297</v>
      </c>
      <c r="G67">
        <v>65</v>
      </c>
      <c r="H67">
        <v>101</v>
      </c>
      <c r="I67">
        <v>105</v>
      </c>
      <c r="J67" s="5">
        <v>68</v>
      </c>
    </row>
    <row r="68" spans="1:10" x14ac:dyDescent="0.2">
      <c r="A68" t="s">
        <v>69</v>
      </c>
      <c r="B68" s="2">
        <f t="shared" si="4"/>
        <v>37.116340530973368</v>
      </c>
      <c r="C68" s="12">
        <f t="shared" si="5"/>
        <v>-106.69080053097368</v>
      </c>
      <c r="D68" s="1">
        <f t="shared" si="6"/>
        <v>349782.75329203723</v>
      </c>
      <c r="E68" s="1">
        <f t="shared" si="7"/>
        <v>4109116.2425132683</v>
      </c>
      <c r="F68" t="s">
        <v>297</v>
      </c>
      <c r="G68">
        <v>65</v>
      </c>
      <c r="H68">
        <v>98</v>
      </c>
      <c r="I68">
        <v>107</v>
      </c>
      <c r="J68" s="5">
        <v>66</v>
      </c>
    </row>
    <row r="69" spans="1:10" x14ac:dyDescent="0.2">
      <c r="A69" t="s">
        <v>70</v>
      </c>
      <c r="B69" s="2">
        <f t="shared" si="4"/>
        <v>37.116366902654782</v>
      </c>
      <c r="C69" s="12">
        <f t="shared" si="5"/>
        <v>-106.69079690265509</v>
      </c>
      <c r="D69" s="1">
        <f t="shared" si="6"/>
        <v>349783.12779646204</v>
      </c>
      <c r="E69" s="1">
        <f t="shared" si="7"/>
        <v>4109119.1626725602</v>
      </c>
      <c r="F69" t="s">
        <v>297</v>
      </c>
      <c r="G69">
        <v>52</v>
      </c>
      <c r="H69">
        <v>98</v>
      </c>
      <c r="I69">
        <v>106</v>
      </c>
      <c r="J69" s="5">
        <v>63</v>
      </c>
    </row>
    <row r="70" spans="1:10" x14ac:dyDescent="0.2">
      <c r="A70" t="s">
        <v>71</v>
      </c>
      <c r="B70" s="2">
        <f t="shared" si="4"/>
        <v>37.116393274336197</v>
      </c>
      <c r="C70" s="12">
        <f t="shared" si="5"/>
        <v>-106.69079327433651</v>
      </c>
      <c r="D70" s="1">
        <f t="shared" si="6"/>
        <v>349783.50230088684</v>
      </c>
      <c r="E70" s="1">
        <f t="shared" si="7"/>
        <v>4109122.0828318521</v>
      </c>
      <c r="F70" t="s">
        <v>297</v>
      </c>
      <c r="G70">
        <v>54</v>
      </c>
      <c r="H70">
        <v>98</v>
      </c>
      <c r="I70">
        <v>112</v>
      </c>
      <c r="J70" s="5">
        <v>61</v>
      </c>
    </row>
    <row r="71" spans="1:10" x14ac:dyDescent="0.2">
      <c r="A71" t="s">
        <v>72</v>
      </c>
      <c r="B71" s="2">
        <f t="shared" si="4"/>
        <v>37.116419646017611</v>
      </c>
      <c r="C71" s="12">
        <f t="shared" si="5"/>
        <v>-106.69078964601793</v>
      </c>
      <c r="D71" s="1">
        <f t="shared" si="6"/>
        <v>349783.87680531165</v>
      </c>
      <c r="E71" s="1">
        <f t="shared" si="7"/>
        <v>4109125.0029911441</v>
      </c>
      <c r="F71" t="s">
        <v>297</v>
      </c>
      <c r="G71">
        <v>60</v>
      </c>
      <c r="H71">
        <v>95</v>
      </c>
      <c r="I71">
        <v>104</v>
      </c>
      <c r="J71" s="5">
        <v>59</v>
      </c>
    </row>
    <row r="72" spans="1:10" x14ac:dyDescent="0.2">
      <c r="A72" t="s">
        <v>73</v>
      </c>
      <c r="B72" s="2">
        <f t="shared" si="4"/>
        <v>37.116446017699026</v>
      </c>
      <c r="C72" s="12">
        <f t="shared" si="5"/>
        <v>-106.69078601769935</v>
      </c>
      <c r="D72" s="1">
        <f t="shared" si="6"/>
        <v>349784.25130973646</v>
      </c>
      <c r="E72" s="1">
        <f t="shared" si="7"/>
        <v>4109127.923150436</v>
      </c>
      <c r="F72" t="s">
        <v>297</v>
      </c>
      <c r="G72">
        <v>59</v>
      </c>
      <c r="H72">
        <v>94</v>
      </c>
      <c r="I72">
        <v>99</v>
      </c>
      <c r="J72" s="5">
        <v>55</v>
      </c>
    </row>
    <row r="73" spans="1:10" x14ac:dyDescent="0.2">
      <c r="A73" t="s">
        <v>74</v>
      </c>
      <c r="B73" s="2">
        <f t="shared" si="4"/>
        <v>37.116472389380441</v>
      </c>
      <c r="C73" s="12">
        <f t="shared" si="5"/>
        <v>-106.69078238938077</v>
      </c>
      <c r="D73" s="1">
        <f t="shared" si="6"/>
        <v>349784.62581416126</v>
      </c>
      <c r="E73" s="1">
        <f t="shared" si="7"/>
        <v>4109130.843309728</v>
      </c>
      <c r="F73" t="s">
        <v>297</v>
      </c>
      <c r="G73">
        <v>59</v>
      </c>
      <c r="H73">
        <v>91</v>
      </c>
      <c r="I73">
        <v>100</v>
      </c>
      <c r="J73" s="5">
        <v>52</v>
      </c>
    </row>
    <row r="74" spans="1:10" x14ac:dyDescent="0.2">
      <c r="A74" t="s">
        <v>75</v>
      </c>
      <c r="B74" s="2">
        <f t="shared" si="4"/>
        <v>37.116498761061855</v>
      </c>
      <c r="C74" s="12">
        <f t="shared" si="5"/>
        <v>-106.69077876106219</v>
      </c>
      <c r="D74" s="1">
        <f t="shared" si="6"/>
        <v>349785.00031858607</v>
      </c>
      <c r="E74" s="1">
        <f t="shared" si="7"/>
        <v>4109133.7634690199</v>
      </c>
      <c r="F74" t="s">
        <v>297</v>
      </c>
      <c r="G74">
        <v>57</v>
      </c>
      <c r="H74">
        <v>96</v>
      </c>
      <c r="I74">
        <v>100</v>
      </c>
      <c r="J74" s="5">
        <v>43</v>
      </c>
    </row>
    <row r="75" spans="1:10" x14ac:dyDescent="0.2">
      <c r="A75" t="s">
        <v>76</v>
      </c>
      <c r="B75" s="2">
        <f t="shared" si="4"/>
        <v>37.11652513274327</v>
      </c>
      <c r="C75" s="12">
        <f t="shared" si="5"/>
        <v>-106.69077513274361</v>
      </c>
      <c r="D75" s="1">
        <f t="shared" si="6"/>
        <v>349785.37482301088</v>
      </c>
      <c r="E75" s="1">
        <f t="shared" si="7"/>
        <v>4109136.6836283118</v>
      </c>
      <c r="F75" t="s">
        <v>297</v>
      </c>
      <c r="G75">
        <v>56</v>
      </c>
      <c r="H75">
        <v>92</v>
      </c>
      <c r="I75">
        <v>103</v>
      </c>
      <c r="J75" s="5">
        <v>42</v>
      </c>
    </row>
    <row r="76" spans="1:10" x14ac:dyDescent="0.2">
      <c r="A76" t="s">
        <v>77</v>
      </c>
      <c r="B76" s="2">
        <f t="shared" si="4"/>
        <v>37.116551504424685</v>
      </c>
      <c r="C76" s="12">
        <f t="shared" si="5"/>
        <v>-106.69077150442503</v>
      </c>
      <c r="D76" s="1">
        <f t="shared" si="6"/>
        <v>349785.74932743568</v>
      </c>
      <c r="E76" s="1">
        <f t="shared" si="7"/>
        <v>4109139.6037876038</v>
      </c>
      <c r="F76" t="s">
        <v>297</v>
      </c>
      <c r="G76">
        <v>59</v>
      </c>
      <c r="H76">
        <v>93</v>
      </c>
      <c r="I76">
        <v>98</v>
      </c>
      <c r="J76" s="5">
        <v>46</v>
      </c>
    </row>
    <row r="77" spans="1:10" x14ac:dyDescent="0.2">
      <c r="A77" t="s">
        <v>78</v>
      </c>
      <c r="B77" s="2">
        <f t="shared" si="4"/>
        <v>37.116577876106099</v>
      </c>
      <c r="C77" s="12">
        <f t="shared" si="5"/>
        <v>-106.69076787610645</v>
      </c>
      <c r="D77" s="1">
        <f t="shared" si="6"/>
        <v>349786.12383186049</v>
      </c>
      <c r="E77" s="1">
        <f t="shared" si="7"/>
        <v>4109142.5239468957</v>
      </c>
      <c r="F77" t="s">
        <v>297</v>
      </c>
      <c r="G77">
        <v>56</v>
      </c>
      <c r="H77">
        <v>94</v>
      </c>
      <c r="I77">
        <v>97</v>
      </c>
      <c r="J77" s="5">
        <v>46</v>
      </c>
    </row>
    <row r="78" spans="1:10" x14ac:dyDescent="0.2">
      <c r="A78" t="s">
        <v>79</v>
      </c>
      <c r="B78" s="2">
        <f t="shared" si="4"/>
        <v>37.116604247787514</v>
      </c>
      <c r="C78" s="12">
        <f t="shared" si="5"/>
        <v>-106.69076424778787</v>
      </c>
      <c r="D78" s="1">
        <f t="shared" si="6"/>
        <v>349786.49833628529</v>
      </c>
      <c r="E78" s="1">
        <f t="shared" si="7"/>
        <v>4109145.4441061877</v>
      </c>
      <c r="F78" t="s">
        <v>297</v>
      </c>
      <c r="G78">
        <v>55</v>
      </c>
      <c r="H78">
        <v>86</v>
      </c>
      <c r="I78">
        <v>97</v>
      </c>
      <c r="J78" s="5">
        <v>40</v>
      </c>
    </row>
    <row r="79" spans="1:10" x14ac:dyDescent="0.2">
      <c r="A79" t="s">
        <v>80</v>
      </c>
      <c r="B79" s="2">
        <f t="shared" si="4"/>
        <v>37.116630619468928</v>
      </c>
      <c r="C79" s="12">
        <f t="shared" si="5"/>
        <v>-106.69076061946929</v>
      </c>
      <c r="D79" s="1">
        <f t="shared" si="6"/>
        <v>349786.8728407101</v>
      </c>
      <c r="E79" s="1">
        <f t="shared" si="7"/>
        <v>4109148.3642654796</v>
      </c>
      <c r="F79" t="s">
        <v>297</v>
      </c>
      <c r="G79">
        <v>48</v>
      </c>
      <c r="H79">
        <v>81</v>
      </c>
      <c r="I79">
        <v>96</v>
      </c>
      <c r="J79" s="5">
        <v>43</v>
      </c>
    </row>
    <row r="80" spans="1:10" x14ac:dyDescent="0.2">
      <c r="A80" t="s">
        <v>81</v>
      </c>
      <c r="B80" s="2">
        <f t="shared" si="4"/>
        <v>37.116656991150343</v>
      </c>
      <c r="C80" s="12">
        <f t="shared" si="5"/>
        <v>-106.69075699115071</v>
      </c>
      <c r="D80" s="1">
        <f t="shared" si="6"/>
        <v>349787.24734513491</v>
      </c>
      <c r="E80" s="1">
        <f t="shared" si="7"/>
        <v>4109151.2844247716</v>
      </c>
      <c r="F80" t="s">
        <v>297</v>
      </c>
      <c r="G80">
        <v>47</v>
      </c>
      <c r="H80">
        <v>87</v>
      </c>
      <c r="I80">
        <v>96</v>
      </c>
      <c r="J80" s="5">
        <v>41</v>
      </c>
    </row>
    <row r="81" spans="1:10" x14ac:dyDescent="0.2">
      <c r="A81" t="s">
        <v>82</v>
      </c>
      <c r="B81" s="2">
        <f t="shared" si="4"/>
        <v>37.116683362831758</v>
      </c>
      <c r="C81" s="12">
        <f t="shared" si="5"/>
        <v>-106.69075336283213</v>
      </c>
      <c r="D81" s="1">
        <f t="shared" si="6"/>
        <v>349787.62184955971</v>
      </c>
      <c r="E81" s="1">
        <f t="shared" si="7"/>
        <v>4109154.2045840635</v>
      </c>
      <c r="F81" t="s">
        <v>297</v>
      </c>
      <c r="G81">
        <v>50</v>
      </c>
      <c r="H81">
        <v>91</v>
      </c>
      <c r="I81">
        <v>90</v>
      </c>
      <c r="J81" s="5">
        <v>41</v>
      </c>
    </row>
    <row r="82" spans="1:10" x14ac:dyDescent="0.2">
      <c r="A82" t="s">
        <v>83</v>
      </c>
      <c r="B82" s="2">
        <f t="shared" si="4"/>
        <v>37.116709734513172</v>
      </c>
      <c r="C82" s="12">
        <f t="shared" si="5"/>
        <v>-106.69074973451355</v>
      </c>
      <c r="D82" s="1">
        <f t="shared" si="6"/>
        <v>349787.99635398452</v>
      </c>
      <c r="E82" s="1">
        <f t="shared" si="7"/>
        <v>4109157.1247433554</v>
      </c>
      <c r="F82" t="s">
        <v>297</v>
      </c>
      <c r="G82">
        <v>57</v>
      </c>
      <c r="H82">
        <v>93</v>
      </c>
      <c r="I82">
        <v>90</v>
      </c>
      <c r="J82" s="5">
        <v>55</v>
      </c>
    </row>
    <row r="83" spans="1:10" x14ac:dyDescent="0.2">
      <c r="A83" t="s">
        <v>84</v>
      </c>
      <c r="B83" s="2">
        <f t="shared" si="4"/>
        <v>37.116736106194587</v>
      </c>
      <c r="C83" s="12">
        <f t="shared" si="5"/>
        <v>-106.69074610619496</v>
      </c>
      <c r="D83" s="1">
        <f t="shared" si="6"/>
        <v>349788.37085840933</v>
      </c>
      <c r="E83" s="1">
        <f t="shared" si="7"/>
        <v>4109160.0449026474</v>
      </c>
      <c r="F83" t="s">
        <v>297</v>
      </c>
      <c r="G83">
        <v>52</v>
      </c>
      <c r="H83">
        <v>99</v>
      </c>
      <c r="I83">
        <v>89</v>
      </c>
      <c r="J83" s="5">
        <v>46</v>
      </c>
    </row>
    <row r="84" spans="1:10" x14ac:dyDescent="0.2">
      <c r="A84" t="s">
        <v>85</v>
      </c>
      <c r="B84" s="2">
        <f t="shared" si="4"/>
        <v>37.116762477876001</v>
      </c>
      <c r="C84" s="12">
        <f t="shared" si="5"/>
        <v>-106.69074247787638</v>
      </c>
      <c r="D84" s="1">
        <f t="shared" si="6"/>
        <v>349788.74536283413</v>
      </c>
      <c r="E84" s="1">
        <f t="shared" si="7"/>
        <v>4109162.9650619393</v>
      </c>
      <c r="F84" t="s">
        <v>297</v>
      </c>
      <c r="G84">
        <v>57</v>
      </c>
      <c r="H84">
        <v>86</v>
      </c>
      <c r="I84">
        <v>88</v>
      </c>
      <c r="J84" s="5">
        <v>46</v>
      </c>
    </row>
    <row r="85" spans="1:10" x14ac:dyDescent="0.2">
      <c r="A85" t="s">
        <v>86</v>
      </c>
      <c r="B85" s="2">
        <f t="shared" si="4"/>
        <v>37.116788849557416</v>
      </c>
      <c r="C85" s="12">
        <f t="shared" si="5"/>
        <v>-106.6907388495578</v>
      </c>
      <c r="D85" s="1">
        <f t="shared" si="6"/>
        <v>349789.11986725894</v>
      </c>
      <c r="E85" s="1">
        <f t="shared" si="7"/>
        <v>4109165.8852212313</v>
      </c>
      <c r="F85" t="s">
        <v>297</v>
      </c>
      <c r="G85">
        <v>55</v>
      </c>
      <c r="H85">
        <v>90</v>
      </c>
      <c r="I85">
        <v>89</v>
      </c>
      <c r="J85" s="5">
        <v>53</v>
      </c>
    </row>
    <row r="86" spans="1:10" x14ac:dyDescent="0.2">
      <c r="A86" t="s">
        <v>87</v>
      </c>
      <c r="B86" s="2">
        <f t="shared" si="4"/>
        <v>37.116815221238831</v>
      </c>
      <c r="C86" s="12">
        <f t="shared" si="5"/>
        <v>-106.69073522123922</v>
      </c>
      <c r="D86" s="1">
        <f t="shared" si="6"/>
        <v>349789.49437168374</v>
      </c>
      <c r="E86" s="1">
        <f t="shared" si="7"/>
        <v>4109168.8053805232</v>
      </c>
      <c r="F86" t="s">
        <v>297</v>
      </c>
      <c r="G86">
        <v>52</v>
      </c>
      <c r="H86">
        <v>94</v>
      </c>
      <c r="I86">
        <v>91</v>
      </c>
      <c r="J86" s="5">
        <v>49</v>
      </c>
    </row>
    <row r="87" spans="1:10" x14ac:dyDescent="0.2">
      <c r="A87" t="s">
        <v>88</v>
      </c>
      <c r="B87" s="2">
        <f t="shared" si="4"/>
        <v>37.116841592920245</v>
      </c>
      <c r="C87" s="12">
        <f t="shared" si="5"/>
        <v>-106.69073159292064</v>
      </c>
      <c r="D87" s="1">
        <f t="shared" si="6"/>
        <v>349789.86887610855</v>
      </c>
      <c r="E87" s="1">
        <f t="shared" si="7"/>
        <v>4109171.7255398151</v>
      </c>
      <c r="F87" t="s">
        <v>297</v>
      </c>
      <c r="G87">
        <v>49</v>
      </c>
      <c r="H87">
        <v>97</v>
      </c>
      <c r="I87">
        <v>95</v>
      </c>
      <c r="J87" s="5">
        <v>50</v>
      </c>
    </row>
    <row r="88" spans="1:10" x14ac:dyDescent="0.2">
      <c r="A88" t="s">
        <v>89</v>
      </c>
      <c r="B88" s="2">
        <f t="shared" si="4"/>
        <v>37.11686796460166</v>
      </c>
      <c r="C88" s="12">
        <f t="shared" si="5"/>
        <v>-106.69072796460206</v>
      </c>
      <c r="D88" s="1">
        <f t="shared" si="6"/>
        <v>349790.24338053336</v>
      </c>
      <c r="E88" s="1">
        <f t="shared" si="7"/>
        <v>4109174.6456991071</v>
      </c>
      <c r="F88" t="s">
        <v>297</v>
      </c>
      <c r="G88">
        <v>53</v>
      </c>
      <c r="H88">
        <v>93</v>
      </c>
      <c r="I88">
        <v>94</v>
      </c>
      <c r="J88" s="5">
        <v>36</v>
      </c>
    </row>
    <row r="89" spans="1:10" x14ac:dyDescent="0.2">
      <c r="A89" t="s">
        <v>90</v>
      </c>
      <c r="B89" s="2">
        <f t="shared" si="4"/>
        <v>37.116894336283075</v>
      </c>
      <c r="C89" s="12">
        <f t="shared" si="5"/>
        <v>-106.69072433628348</v>
      </c>
      <c r="D89" s="1">
        <f t="shared" si="6"/>
        <v>349790.61788495816</v>
      </c>
      <c r="E89" s="1">
        <f t="shared" si="7"/>
        <v>4109177.565858399</v>
      </c>
      <c r="F89" t="s">
        <v>297</v>
      </c>
      <c r="G89">
        <v>57</v>
      </c>
      <c r="H89">
        <v>103</v>
      </c>
      <c r="I89">
        <v>92</v>
      </c>
      <c r="J89" s="5">
        <v>41</v>
      </c>
    </row>
    <row r="90" spans="1:10" x14ac:dyDescent="0.2">
      <c r="A90" t="s">
        <v>91</v>
      </c>
      <c r="B90" s="2">
        <f t="shared" si="4"/>
        <v>37.116920707964489</v>
      </c>
      <c r="C90" s="12">
        <f t="shared" si="5"/>
        <v>-106.6907207079649</v>
      </c>
      <c r="D90" s="1">
        <f t="shared" si="6"/>
        <v>349790.99238938297</v>
      </c>
      <c r="E90" s="1">
        <f t="shared" si="7"/>
        <v>4109180.486017691</v>
      </c>
      <c r="F90" t="s">
        <v>297</v>
      </c>
      <c r="G90">
        <v>61</v>
      </c>
      <c r="H90">
        <v>101</v>
      </c>
      <c r="I90">
        <v>98</v>
      </c>
      <c r="J90" s="5">
        <v>57</v>
      </c>
    </row>
    <row r="91" spans="1:10" x14ac:dyDescent="0.2">
      <c r="A91" t="s">
        <v>92</v>
      </c>
      <c r="B91" s="2">
        <f t="shared" si="4"/>
        <v>37.116947079645904</v>
      </c>
      <c r="C91" s="12">
        <f t="shared" si="5"/>
        <v>-106.69071707964632</v>
      </c>
      <c r="D91" s="1">
        <f t="shared" si="6"/>
        <v>349791.36689380778</v>
      </c>
      <c r="E91" s="1">
        <f t="shared" si="7"/>
        <v>4109183.4061769829</v>
      </c>
      <c r="F91" t="s">
        <v>297</v>
      </c>
      <c r="G91">
        <v>63</v>
      </c>
      <c r="H91">
        <v>101</v>
      </c>
      <c r="I91">
        <v>101</v>
      </c>
      <c r="J91" s="5">
        <v>64</v>
      </c>
    </row>
    <row r="92" spans="1:10" x14ac:dyDescent="0.2">
      <c r="A92" t="s">
        <v>93</v>
      </c>
      <c r="B92" s="2">
        <f t="shared" si="4"/>
        <v>37.116973451327318</v>
      </c>
      <c r="C92" s="12">
        <f t="shared" si="5"/>
        <v>-106.69071345132774</v>
      </c>
      <c r="D92" s="1">
        <f t="shared" si="6"/>
        <v>349791.74139823258</v>
      </c>
      <c r="E92" s="1">
        <f t="shared" si="7"/>
        <v>4109186.3263362749</v>
      </c>
      <c r="F92" t="s">
        <v>297</v>
      </c>
      <c r="G92">
        <v>57</v>
      </c>
      <c r="H92">
        <v>90</v>
      </c>
      <c r="I92">
        <v>104</v>
      </c>
      <c r="J92" s="5">
        <v>69</v>
      </c>
    </row>
    <row r="93" spans="1:10" x14ac:dyDescent="0.2">
      <c r="A93" t="s">
        <v>94</v>
      </c>
      <c r="B93" s="2">
        <f t="shared" si="4"/>
        <v>37.116999823008733</v>
      </c>
      <c r="C93" s="12">
        <f t="shared" si="5"/>
        <v>-106.69070982300916</v>
      </c>
      <c r="D93" s="1">
        <f t="shared" si="6"/>
        <v>349792.11590265739</v>
      </c>
      <c r="E93" s="1">
        <f t="shared" si="7"/>
        <v>4109189.2464955668</v>
      </c>
      <c r="F93" t="s">
        <v>297</v>
      </c>
      <c r="G93">
        <v>46</v>
      </c>
      <c r="H93">
        <v>83</v>
      </c>
      <c r="I93">
        <v>106</v>
      </c>
      <c r="J93" s="5">
        <v>66</v>
      </c>
    </row>
    <row r="94" spans="1:10" x14ac:dyDescent="0.2">
      <c r="A94" t="s">
        <v>95</v>
      </c>
      <c r="B94" s="2">
        <f t="shared" si="4"/>
        <v>37.117026194690148</v>
      </c>
      <c r="C94" s="12">
        <f t="shared" si="5"/>
        <v>-106.69070619469058</v>
      </c>
      <c r="D94" s="1">
        <f t="shared" si="6"/>
        <v>349792.49040708219</v>
      </c>
      <c r="E94" s="1">
        <f t="shared" si="7"/>
        <v>4109192.1666548587</v>
      </c>
      <c r="F94" t="s">
        <v>297</v>
      </c>
      <c r="G94">
        <v>28</v>
      </c>
      <c r="H94">
        <v>81</v>
      </c>
      <c r="I94">
        <v>106</v>
      </c>
      <c r="J94" s="5">
        <v>59</v>
      </c>
    </row>
    <row r="95" spans="1:10" x14ac:dyDescent="0.2">
      <c r="A95" t="s">
        <v>96</v>
      </c>
      <c r="B95" s="2">
        <f t="shared" si="4"/>
        <v>37.117052566371562</v>
      </c>
      <c r="C95" s="12">
        <f t="shared" si="5"/>
        <v>-106.690702566372</v>
      </c>
      <c r="D95" s="1">
        <f t="shared" si="6"/>
        <v>349792.864911507</v>
      </c>
      <c r="E95" s="1">
        <f t="shared" si="7"/>
        <v>4109195.0868141507</v>
      </c>
      <c r="F95" t="s">
        <v>297</v>
      </c>
      <c r="G95">
        <v>23</v>
      </c>
      <c r="H95">
        <v>74</v>
      </c>
      <c r="I95">
        <v>116</v>
      </c>
      <c r="J95" s="5">
        <v>61</v>
      </c>
    </row>
    <row r="96" spans="1:10" x14ac:dyDescent="0.2">
      <c r="A96" t="s">
        <v>97</v>
      </c>
      <c r="B96" s="2">
        <f t="shared" si="4"/>
        <v>37.117078938052977</v>
      </c>
      <c r="C96" s="12">
        <f t="shared" si="5"/>
        <v>-106.69069893805342</v>
      </c>
      <c r="D96" s="1">
        <f t="shared" si="6"/>
        <v>349793.23941593181</v>
      </c>
      <c r="E96" s="1">
        <f t="shared" si="7"/>
        <v>4109198.0069734426</v>
      </c>
      <c r="F96" t="s">
        <v>297</v>
      </c>
      <c r="G96">
        <v>43</v>
      </c>
      <c r="H96">
        <v>86</v>
      </c>
      <c r="I96">
        <v>113</v>
      </c>
      <c r="J96" s="5">
        <v>74</v>
      </c>
    </row>
    <row r="97" spans="1:10" x14ac:dyDescent="0.2">
      <c r="A97" t="s">
        <v>98</v>
      </c>
      <c r="B97" s="2">
        <f t="shared" si="4"/>
        <v>37.117105309734391</v>
      </c>
      <c r="C97" s="12">
        <f t="shared" si="5"/>
        <v>-106.69069530973483</v>
      </c>
      <c r="D97" s="1">
        <f t="shared" si="6"/>
        <v>349793.61392035661</v>
      </c>
      <c r="E97" s="1">
        <f t="shared" si="7"/>
        <v>4109200.9271327346</v>
      </c>
      <c r="F97" t="s">
        <v>297</v>
      </c>
      <c r="G97">
        <v>46</v>
      </c>
      <c r="H97">
        <v>84</v>
      </c>
      <c r="I97">
        <v>114</v>
      </c>
      <c r="J97" s="5">
        <v>63</v>
      </c>
    </row>
    <row r="98" spans="1:10" x14ac:dyDescent="0.2">
      <c r="A98" t="s">
        <v>99</v>
      </c>
      <c r="B98" s="2">
        <f t="shared" si="4"/>
        <v>37.117131681415806</v>
      </c>
      <c r="C98" s="12">
        <f t="shared" si="5"/>
        <v>-106.69069168141625</v>
      </c>
      <c r="D98" s="1">
        <f t="shared" si="6"/>
        <v>349793.98842478142</v>
      </c>
      <c r="E98" s="1">
        <f t="shared" si="7"/>
        <v>4109203.8472920265</v>
      </c>
      <c r="F98" t="s">
        <v>297</v>
      </c>
      <c r="G98">
        <v>35</v>
      </c>
      <c r="H98">
        <v>70</v>
      </c>
      <c r="I98">
        <v>110</v>
      </c>
      <c r="J98" s="5">
        <v>51</v>
      </c>
    </row>
    <row r="99" spans="1:10" x14ac:dyDescent="0.2">
      <c r="A99" t="s">
        <v>100</v>
      </c>
      <c r="B99" s="2">
        <f t="shared" si="4"/>
        <v>37.117158053097221</v>
      </c>
      <c r="C99" s="12">
        <f t="shared" si="5"/>
        <v>-106.69068805309767</v>
      </c>
      <c r="D99" s="1">
        <f t="shared" si="6"/>
        <v>349794.36292920623</v>
      </c>
      <c r="E99" s="1">
        <f t="shared" si="7"/>
        <v>4109206.7674513184</v>
      </c>
      <c r="F99" t="s">
        <v>297</v>
      </c>
      <c r="G99">
        <v>20</v>
      </c>
      <c r="H99">
        <v>71</v>
      </c>
      <c r="I99">
        <v>104</v>
      </c>
      <c r="J99" s="5">
        <v>42</v>
      </c>
    </row>
    <row r="100" spans="1:10" x14ac:dyDescent="0.2">
      <c r="A100" t="s">
        <v>101</v>
      </c>
      <c r="B100" s="2">
        <f t="shared" si="4"/>
        <v>37.117184424778635</v>
      </c>
      <c r="C100" s="12">
        <f t="shared" si="5"/>
        <v>-106.69068442477909</v>
      </c>
      <c r="D100" s="1">
        <f t="shared" si="6"/>
        <v>349794.73743363103</v>
      </c>
      <c r="E100" s="1">
        <f t="shared" si="7"/>
        <v>4109209.6876106104</v>
      </c>
      <c r="F100" t="s">
        <v>297</v>
      </c>
      <c r="G100">
        <v>26</v>
      </c>
      <c r="H100">
        <v>85</v>
      </c>
      <c r="I100">
        <v>91</v>
      </c>
      <c r="J100" s="5">
        <v>47</v>
      </c>
    </row>
    <row r="101" spans="1:10" x14ac:dyDescent="0.2">
      <c r="A101" t="s">
        <v>102</v>
      </c>
      <c r="B101" s="2">
        <f t="shared" si="4"/>
        <v>37.11721079646005</v>
      </c>
      <c r="C101" s="12">
        <f t="shared" si="5"/>
        <v>-106.69068079646051</v>
      </c>
      <c r="D101" s="1">
        <f t="shared" si="6"/>
        <v>349795.11193805584</v>
      </c>
      <c r="E101" s="1">
        <f t="shared" si="7"/>
        <v>4109212.6077699023</v>
      </c>
      <c r="F101" t="s">
        <v>297</v>
      </c>
      <c r="G101">
        <v>42</v>
      </c>
      <c r="H101">
        <v>78</v>
      </c>
      <c r="I101">
        <v>87</v>
      </c>
      <c r="J101" s="5">
        <v>39</v>
      </c>
    </row>
    <row r="102" spans="1:10" x14ac:dyDescent="0.2">
      <c r="A102" t="s">
        <v>103</v>
      </c>
      <c r="B102" s="2">
        <f t="shared" si="4"/>
        <v>37.117237168141465</v>
      </c>
      <c r="C102" s="12">
        <f t="shared" si="5"/>
        <v>-106.69067716814193</v>
      </c>
      <c r="D102" s="1">
        <f t="shared" si="6"/>
        <v>349795.48644248064</v>
      </c>
      <c r="E102" s="1">
        <f t="shared" si="7"/>
        <v>4109215.5279291943</v>
      </c>
      <c r="F102" t="s">
        <v>297</v>
      </c>
      <c r="G102">
        <v>53</v>
      </c>
      <c r="H102">
        <v>76</v>
      </c>
      <c r="I102">
        <v>80</v>
      </c>
      <c r="J102" s="5">
        <v>52</v>
      </c>
    </row>
    <row r="103" spans="1:10" x14ac:dyDescent="0.2">
      <c r="A103" t="s">
        <v>104</v>
      </c>
      <c r="B103" s="2">
        <f t="shared" si="4"/>
        <v>37.117263539822879</v>
      </c>
      <c r="C103" s="12">
        <f t="shared" si="5"/>
        <v>-106.69067353982335</v>
      </c>
      <c r="D103" s="1">
        <f t="shared" si="6"/>
        <v>349795.86094690545</v>
      </c>
      <c r="E103" s="1">
        <f t="shared" si="7"/>
        <v>4109218.4480884862</v>
      </c>
      <c r="F103" t="s">
        <v>297</v>
      </c>
      <c r="G103">
        <v>50</v>
      </c>
      <c r="H103">
        <v>95</v>
      </c>
      <c r="I103">
        <v>95</v>
      </c>
      <c r="J103" s="5">
        <v>46</v>
      </c>
    </row>
    <row r="104" spans="1:10" x14ac:dyDescent="0.2">
      <c r="A104" t="s">
        <v>105</v>
      </c>
      <c r="B104" s="2">
        <f t="shared" si="4"/>
        <v>37.117289911504294</v>
      </c>
      <c r="C104" s="12">
        <f t="shared" si="5"/>
        <v>-106.69066991150477</v>
      </c>
      <c r="D104" s="1">
        <f t="shared" si="6"/>
        <v>349796.23545133026</v>
      </c>
      <c r="E104" s="1">
        <f t="shared" si="7"/>
        <v>4109221.3682477782</v>
      </c>
      <c r="F104" t="s">
        <v>297</v>
      </c>
      <c r="G104">
        <v>59</v>
      </c>
      <c r="H104">
        <v>109</v>
      </c>
      <c r="I104">
        <v>92</v>
      </c>
      <c r="J104" s="5">
        <v>58</v>
      </c>
    </row>
    <row r="105" spans="1:10" x14ac:dyDescent="0.2">
      <c r="A105" t="s">
        <v>106</v>
      </c>
      <c r="B105" s="2">
        <f t="shared" si="4"/>
        <v>37.117316283185708</v>
      </c>
      <c r="C105" s="12">
        <f t="shared" si="5"/>
        <v>-106.69066628318619</v>
      </c>
      <c r="D105" s="1">
        <f t="shared" si="6"/>
        <v>349796.60995575506</v>
      </c>
      <c r="E105" s="1">
        <f t="shared" si="7"/>
        <v>4109224.2884070701</v>
      </c>
      <c r="F105" t="s">
        <v>297</v>
      </c>
      <c r="G105">
        <v>63</v>
      </c>
      <c r="H105">
        <v>109</v>
      </c>
      <c r="I105">
        <v>103</v>
      </c>
      <c r="J105" s="5">
        <v>66</v>
      </c>
    </row>
    <row r="106" spans="1:10" x14ac:dyDescent="0.2">
      <c r="A106" t="s">
        <v>107</v>
      </c>
      <c r="B106" s="2">
        <f t="shared" si="4"/>
        <v>37.117342654867123</v>
      </c>
      <c r="C106" s="12">
        <f t="shared" si="5"/>
        <v>-106.69066265486761</v>
      </c>
      <c r="D106" s="1">
        <f t="shared" si="6"/>
        <v>349796.98446017987</v>
      </c>
      <c r="E106" s="1">
        <f t="shared" si="7"/>
        <v>4109227.208566362</v>
      </c>
      <c r="F106" t="s">
        <v>297</v>
      </c>
      <c r="G106">
        <v>68</v>
      </c>
      <c r="H106">
        <v>101</v>
      </c>
      <c r="I106">
        <v>105</v>
      </c>
      <c r="J106" s="5">
        <v>59</v>
      </c>
    </row>
    <row r="107" spans="1:10" x14ac:dyDescent="0.2">
      <c r="A107" t="s">
        <v>108</v>
      </c>
      <c r="B107" s="2">
        <f t="shared" si="4"/>
        <v>37.117369026548538</v>
      </c>
      <c r="C107" s="12">
        <f t="shared" si="5"/>
        <v>-106.69065902654903</v>
      </c>
      <c r="D107" s="1">
        <f t="shared" si="6"/>
        <v>349797.35896460467</v>
      </c>
      <c r="E107" s="1">
        <f t="shared" si="7"/>
        <v>4109230.128725654</v>
      </c>
      <c r="F107" t="s">
        <v>297</v>
      </c>
      <c r="G107">
        <v>69</v>
      </c>
      <c r="H107">
        <v>96</v>
      </c>
      <c r="I107">
        <v>115</v>
      </c>
      <c r="J107" s="5">
        <v>73</v>
      </c>
    </row>
    <row r="108" spans="1:10" x14ac:dyDescent="0.2">
      <c r="A108" t="s">
        <v>109</v>
      </c>
      <c r="B108" s="2">
        <f t="shared" si="4"/>
        <v>37.117395398229952</v>
      </c>
      <c r="C108" s="12">
        <f t="shared" si="5"/>
        <v>-106.69065539823045</v>
      </c>
      <c r="D108" s="1">
        <f t="shared" si="6"/>
        <v>349797.73346902948</v>
      </c>
      <c r="E108" s="1">
        <f t="shared" si="7"/>
        <v>4109233.0488849459</v>
      </c>
      <c r="F108" t="s">
        <v>297</v>
      </c>
      <c r="G108">
        <v>61</v>
      </c>
      <c r="H108">
        <v>99</v>
      </c>
      <c r="I108">
        <v>115</v>
      </c>
      <c r="J108" s="5">
        <v>67</v>
      </c>
    </row>
    <row r="109" spans="1:10" x14ac:dyDescent="0.2">
      <c r="A109" t="s">
        <v>110</v>
      </c>
      <c r="B109" s="2">
        <f t="shared" si="4"/>
        <v>37.117421769911367</v>
      </c>
      <c r="C109" s="12">
        <f t="shared" si="5"/>
        <v>-106.69065176991187</v>
      </c>
      <c r="D109" s="1">
        <f t="shared" si="6"/>
        <v>349798.10797345429</v>
      </c>
      <c r="E109" s="1">
        <f t="shared" si="7"/>
        <v>4109235.9690442379</v>
      </c>
      <c r="F109" t="s">
        <v>297</v>
      </c>
      <c r="G109">
        <v>58</v>
      </c>
      <c r="H109">
        <v>87</v>
      </c>
      <c r="I109">
        <v>128</v>
      </c>
      <c r="J109" s="5">
        <v>58</v>
      </c>
    </row>
    <row r="110" spans="1:10" x14ac:dyDescent="0.2">
      <c r="A110" t="s">
        <v>111</v>
      </c>
      <c r="B110" s="2">
        <f t="shared" si="4"/>
        <v>37.117448141592781</v>
      </c>
      <c r="C110" s="12">
        <f t="shared" si="5"/>
        <v>-106.69064814159329</v>
      </c>
      <c r="D110" s="1">
        <f t="shared" si="6"/>
        <v>349798.48247787909</v>
      </c>
      <c r="E110" s="1">
        <f t="shared" si="7"/>
        <v>4109238.8892035298</v>
      </c>
      <c r="F110" t="s">
        <v>297</v>
      </c>
      <c r="G110">
        <v>48</v>
      </c>
      <c r="H110">
        <v>51</v>
      </c>
      <c r="I110">
        <v>125</v>
      </c>
      <c r="J110" s="5">
        <v>43</v>
      </c>
    </row>
    <row r="111" spans="1:10" x14ac:dyDescent="0.2">
      <c r="A111" t="s">
        <v>112</v>
      </c>
      <c r="B111" s="2">
        <f t="shared" si="4"/>
        <v>37.117474513274196</v>
      </c>
      <c r="C111" s="12">
        <f t="shared" si="5"/>
        <v>-106.69064451327471</v>
      </c>
      <c r="D111" s="1">
        <f t="shared" si="6"/>
        <v>349798.8569823039</v>
      </c>
      <c r="E111" s="1">
        <f t="shared" si="7"/>
        <v>4109241.8093628217</v>
      </c>
      <c r="F111" t="s">
        <v>297</v>
      </c>
      <c r="G111">
        <v>32</v>
      </c>
      <c r="H111">
        <v>51</v>
      </c>
      <c r="I111">
        <v>113</v>
      </c>
      <c r="J111" s="5">
        <v>49</v>
      </c>
    </row>
    <row r="112" spans="1:10" x14ac:dyDescent="0.2">
      <c r="A112" t="s">
        <v>113</v>
      </c>
      <c r="B112" s="2">
        <f t="shared" si="4"/>
        <v>37.117500884955611</v>
      </c>
      <c r="C112" s="12">
        <f t="shared" si="5"/>
        <v>-106.69064088495612</v>
      </c>
      <c r="D112" s="1">
        <f t="shared" si="6"/>
        <v>349799.23148672871</v>
      </c>
      <c r="E112" s="1">
        <f t="shared" si="7"/>
        <v>4109244.7295221137</v>
      </c>
      <c r="F112" t="s">
        <v>297</v>
      </c>
      <c r="G112">
        <v>21</v>
      </c>
      <c r="H112">
        <v>60</v>
      </c>
      <c r="I112">
        <v>107</v>
      </c>
      <c r="J112" s="5">
        <v>33</v>
      </c>
    </row>
    <row r="113" spans="1:10" x14ac:dyDescent="0.2">
      <c r="A113" t="s">
        <v>114</v>
      </c>
      <c r="B113" s="2">
        <f t="shared" si="4"/>
        <v>37.117527256637025</v>
      </c>
      <c r="C113" s="12">
        <f t="shared" si="5"/>
        <v>-106.69063725663754</v>
      </c>
      <c r="D113" s="1">
        <f t="shared" si="6"/>
        <v>349799.60599115351</v>
      </c>
      <c r="E113" s="1">
        <f t="shared" si="7"/>
        <v>4109247.6496814056</v>
      </c>
      <c r="F113" t="s">
        <v>297</v>
      </c>
      <c r="G113">
        <v>27</v>
      </c>
      <c r="H113">
        <v>76</v>
      </c>
      <c r="I113">
        <v>92</v>
      </c>
      <c r="J113" s="5">
        <v>30</v>
      </c>
    </row>
    <row r="114" spans="1:10" x14ac:dyDescent="0.2">
      <c r="A114" t="s">
        <v>115</v>
      </c>
      <c r="B114" s="2">
        <f>B113+(($B$115-$B$2)/COUNTA($A$3:$A$115))</f>
        <v>37.11755362831844</v>
      </c>
      <c r="C114" s="12">
        <f>C113+(($C$115-$C$2)/COUNTA($A$3:$A$115))</f>
        <v>-106.69063362831896</v>
      </c>
      <c r="D114" s="1">
        <f>D113-(($D$2-$D$115)/COUNTA($A$3:$A$115))</f>
        <v>349799.98049557832</v>
      </c>
      <c r="E114" s="1">
        <f>E113-(($E$2-$E$115)/COUNTA($A$3:$A$115))</f>
        <v>4109250.5698406976</v>
      </c>
      <c r="F114" t="s">
        <v>297</v>
      </c>
      <c r="G114">
        <v>42</v>
      </c>
      <c r="I114">
        <v>73</v>
      </c>
      <c r="J114" s="5">
        <v>25</v>
      </c>
    </row>
    <row r="115" spans="1:10" x14ac:dyDescent="0.2">
      <c r="A115" t="s">
        <v>486</v>
      </c>
      <c r="B115" s="10">
        <v>37.117579999999997</v>
      </c>
      <c r="C115" s="11">
        <v>-106.69063</v>
      </c>
      <c r="D115" s="3">
        <v>349800.35499999998</v>
      </c>
      <c r="E115" s="3">
        <v>4109253.49</v>
      </c>
      <c r="F115" t="s">
        <v>297</v>
      </c>
      <c r="G115">
        <v>48</v>
      </c>
      <c r="I115">
        <v>56</v>
      </c>
      <c r="J115" s="5">
        <v>15</v>
      </c>
    </row>
    <row r="116" spans="1:10" x14ac:dyDescent="0.2">
      <c r="A116" t="s">
        <v>487</v>
      </c>
      <c r="B116" s="2"/>
      <c r="C116" s="12"/>
      <c r="D116" s="1"/>
      <c r="E116" s="1"/>
      <c r="I116">
        <v>54</v>
      </c>
      <c r="J116" s="5">
        <v>42</v>
      </c>
    </row>
    <row r="117" spans="1:10" x14ac:dyDescent="0.2">
      <c r="A117" t="s">
        <v>488</v>
      </c>
      <c r="B117" s="2"/>
      <c r="C117" s="12"/>
      <c r="D117" s="1"/>
      <c r="E117" s="1"/>
      <c r="I117">
        <v>76</v>
      </c>
      <c r="J117" s="5">
        <v>65</v>
      </c>
    </row>
    <row r="118" spans="1:10" x14ac:dyDescent="0.2">
      <c r="A118" t="s">
        <v>489</v>
      </c>
      <c r="B118" s="2"/>
      <c r="C118" s="12"/>
      <c r="D118" s="1"/>
      <c r="E118" s="1"/>
      <c r="I118">
        <v>96</v>
      </c>
      <c r="J118" s="5"/>
    </row>
    <row r="119" spans="1:10" x14ac:dyDescent="0.2">
      <c r="B119" s="2"/>
      <c r="C119" s="12"/>
      <c r="D119" s="1"/>
      <c r="E119" s="1"/>
      <c r="J119" s="5"/>
    </row>
    <row r="120" spans="1:10" x14ac:dyDescent="0.2">
      <c r="B120" s="2"/>
      <c r="C120" s="12"/>
      <c r="D120" s="1"/>
      <c r="E120" s="1"/>
      <c r="J120" s="5"/>
    </row>
    <row r="121" spans="1:10" x14ac:dyDescent="0.2">
      <c r="B121" s="2"/>
      <c r="C121" s="12"/>
      <c r="D121" s="1"/>
      <c r="E121" s="1"/>
      <c r="J121" s="5"/>
    </row>
    <row r="122" spans="1:10" x14ac:dyDescent="0.2">
      <c r="B122" s="2"/>
      <c r="C122" s="12"/>
      <c r="D122" s="1"/>
      <c r="E122" s="1"/>
      <c r="J122" s="5"/>
    </row>
    <row r="123" spans="1:10" x14ac:dyDescent="0.2">
      <c r="B123" s="2"/>
      <c r="C123" s="12"/>
      <c r="D123" s="1"/>
      <c r="E123" s="1"/>
      <c r="J123" s="5"/>
    </row>
    <row r="124" spans="1:10" x14ac:dyDescent="0.2">
      <c r="B124" s="2"/>
      <c r="C124" s="12"/>
      <c r="D124" s="1"/>
      <c r="E124" s="1"/>
      <c r="J124" s="5"/>
    </row>
    <row r="125" spans="1:10" x14ac:dyDescent="0.2">
      <c r="B125" s="2"/>
      <c r="C125" s="12"/>
      <c r="D125" s="1"/>
      <c r="E125" s="1"/>
      <c r="J125" s="5"/>
    </row>
    <row r="126" spans="1:10" x14ac:dyDescent="0.2">
      <c r="B126" s="2"/>
      <c r="C126" s="12"/>
      <c r="D126" s="1"/>
      <c r="E126" s="1"/>
      <c r="J126" s="5"/>
    </row>
    <row r="127" spans="1:10" x14ac:dyDescent="0.2">
      <c r="B127" s="2"/>
      <c r="C127" s="12"/>
      <c r="D127" s="1"/>
      <c r="E127" s="1"/>
      <c r="J127" s="5"/>
    </row>
    <row r="128" spans="1:10" x14ac:dyDescent="0.2">
      <c r="B128" s="2"/>
      <c r="C128" s="12"/>
      <c r="D128" s="1"/>
      <c r="E128" s="1"/>
      <c r="J128" s="5"/>
    </row>
    <row r="129" spans="2:10" x14ac:dyDescent="0.2">
      <c r="B129" s="2"/>
      <c r="C129" s="12"/>
      <c r="D129" s="1"/>
      <c r="E129" s="1"/>
      <c r="J129" s="5"/>
    </row>
    <row r="130" spans="2:10" x14ac:dyDescent="0.2">
      <c r="B130" s="2"/>
      <c r="C130" s="12"/>
      <c r="D130" s="1"/>
      <c r="E130" s="1"/>
      <c r="J130" s="5"/>
    </row>
    <row r="131" spans="2:10" x14ac:dyDescent="0.2">
      <c r="B131" s="2"/>
      <c r="C131" s="12"/>
      <c r="D131" s="1"/>
      <c r="E131" s="1"/>
      <c r="J131" s="5"/>
    </row>
    <row r="132" spans="2:10" x14ac:dyDescent="0.2">
      <c r="B132" s="2"/>
      <c r="C132" s="12"/>
      <c r="D132" s="1"/>
      <c r="E132" s="1"/>
      <c r="J132" s="5"/>
    </row>
    <row r="133" spans="2:10" x14ac:dyDescent="0.2">
      <c r="B133" s="2"/>
      <c r="C133" s="12"/>
      <c r="D133" s="1"/>
      <c r="E133" s="1"/>
      <c r="J133" s="5"/>
    </row>
    <row r="134" spans="2:10" x14ac:dyDescent="0.2">
      <c r="B134" s="2"/>
      <c r="C134" s="12"/>
      <c r="D134" s="1"/>
      <c r="E134" s="1"/>
      <c r="J134" s="5"/>
    </row>
    <row r="135" spans="2:10" x14ac:dyDescent="0.2">
      <c r="J135" s="5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9"/>
  <sheetViews>
    <sheetView workbookViewId="0">
      <selection activeCell="H66" sqref="H66"/>
    </sheetView>
  </sheetViews>
  <sheetFormatPr baseColWidth="10" defaultColWidth="11" defaultRowHeight="16" x14ac:dyDescent="0.2"/>
  <cols>
    <col min="1" max="1" width="12.6640625" bestFit="1" customWidth="1"/>
    <col min="3" max="3" width="11.33203125" bestFit="1" customWidth="1"/>
  </cols>
  <sheetData>
    <row r="1" spans="1:10" x14ac:dyDescent="0.2">
      <c r="A1" s="3" t="s">
        <v>325</v>
      </c>
      <c r="B1" s="3" t="s">
        <v>0</v>
      </c>
      <c r="C1" s="3" t="s">
        <v>1</v>
      </c>
      <c r="D1" s="3" t="s">
        <v>295</v>
      </c>
      <c r="E1" s="3" t="s">
        <v>2</v>
      </c>
      <c r="F1" s="3" t="s">
        <v>296</v>
      </c>
      <c r="G1" s="3" t="s">
        <v>327</v>
      </c>
      <c r="H1" s="3" t="s">
        <v>483</v>
      </c>
      <c r="I1" s="3" t="s">
        <v>482</v>
      </c>
      <c r="J1" s="3" t="s">
        <v>490</v>
      </c>
    </row>
    <row r="2" spans="1:10" x14ac:dyDescent="0.2">
      <c r="A2" t="s">
        <v>116</v>
      </c>
      <c r="B2" s="10">
        <v>37.114600000000003</v>
      </c>
      <c r="C2" s="10">
        <v>-106.69104</v>
      </c>
      <c r="D2" s="3">
        <v>349758.03600000002</v>
      </c>
      <c r="E2" s="3">
        <v>4108923.5120000001</v>
      </c>
      <c r="F2" t="s">
        <v>297</v>
      </c>
      <c r="G2">
        <v>69</v>
      </c>
      <c r="H2">
        <v>107</v>
      </c>
      <c r="I2">
        <v>113</v>
      </c>
      <c r="J2">
        <v>38</v>
      </c>
    </row>
    <row r="3" spans="1:10" x14ac:dyDescent="0.2">
      <c r="A3" t="s">
        <v>117</v>
      </c>
      <c r="B3" s="2">
        <f>B2+(($B$69-$B$2)/COUNTA($A$3:$A$69))</f>
        <v>37.114610149253735</v>
      </c>
      <c r="C3" s="2">
        <f>C2+(($C$69-$C$2)/COUNTA($A$3:$A$69))</f>
        <v>-106.69106940298508</v>
      </c>
      <c r="D3" s="1">
        <f>D2-(($D$2-$D$69)/COUNTA($A$3:$A$69))</f>
        <v>349755.44355223881</v>
      </c>
      <c r="E3" s="1">
        <f>E2-(($D$2-$D$69)/COUNTA($A$3:$A$69))</f>
        <v>4108920.9195522391</v>
      </c>
      <c r="F3" t="s">
        <v>297</v>
      </c>
      <c r="G3">
        <v>72</v>
      </c>
      <c r="H3">
        <v>111</v>
      </c>
      <c r="I3">
        <v>108</v>
      </c>
      <c r="J3">
        <v>44</v>
      </c>
    </row>
    <row r="4" spans="1:10" x14ac:dyDescent="0.2">
      <c r="A4" t="s">
        <v>118</v>
      </c>
      <c r="B4" s="2">
        <f t="shared" ref="B4:B67" si="0">B3+(($B$69-$B$2)/COUNTA($A$3:$A$69))</f>
        <v>37.114620298507468</v>
      </c>
      <c r="C4" s="2">
        <f t="shared" ref="C4:C67" si="1">C3+(($C$69-$C$2)/COUNTA($A$3:$A$69))</f>
        <v>-106.69109880597016</v>
      </c>
      <c r="D4" s="1">
        <f t="shared" ref="D4:D67" si="2">D3-(($D$2-$D$69)/COUNTA($A$3:$A$69))</f>
        <v>349752.8511044776</v>
      </c>
      <c r="E4" s="1">
        <f t="shared" ref="E4:E67" si="3">E3-(($D$2-$D$69)/COUNTA($A$3:$A$69))</f>
        <v>4108918.3271044781</v>
      </c>
      <c r="F4" t="s">
        <v>297</v>
      </c>
      <c r="G4">
        <v>69</v>
      </c>
      <c r="H4">
        <v>111</v>
      </c>
      <c r="I4">
        <v>116</v>
      </c>
      <c r="J4">
        <v>64</v>
      </c>
    </row>
    <row r="5" spans="1:10" x14ac:dyDescent="0.2">
      <c r="A5" t="s">
        <v>119</v>
      </c>
      <c r="B5" s="2">
        <f t="shared" si="0"/>
        <v>37.114630447761201</v>
      </c>
      <c r="C5" s="2">
        <f t="shared" si="1"/>
        <v>-106.69112820895523</v>
      </c>
      <c r="D5" s="1">
        <f t="shared" si="2"/>
        <v>349750.25865671638</v>
      </c>
      <c r="E5" s="1">
        <f t="shared" si="3"/>
        <v>4108915.7346567172</v>
      </c>
      <c r="F5" t="s">
        <v>297</v>
      </c>
      <c r="G5">
        <v>72</v>
      </c>
      <c r="H5">
        <v>113</v>
      </c>
      <c r="I5">
        <v>117</v>
      </c>
      <c r="J5">
        <v>60</v>
      </c>
    </row>
    <row r="6" spans="1:10" x14ac:dyDescent="0.2">
      <c r="A6" t="s">
        <v>120</v>
      </c>
      <c r="B6" s="2">
        <f t="shared" si="0"/>
        <v>37.114640597014933</v>
      </c>
      <c r="C6" s="2">
        <f t="shared" si="1"/>
        <v>-106.69115761194031</v>
      </c>
      <c r="D6" s="1">
        <f t="shared" si="2"/>
        <v>349747.66620895517</v>
      </c>
      <c r="E6" s="1">
        <f t="shared" si="3"/>
        <v>4108913.1422089562</v>
      </c>
      <c r="F6" t="s">
        <v>297</v>
      </c>
      <c r="G6">
        <v>60</v>
      </c>
      <c r="H6">
        <v>113</v>
      </c>
      <c r="I6">
        <v>113</v>
      </c>
      <c r="J6">
        <v>37</v>
      </c>
    </row>
    <row r="7" spans="1:10" x14ac:dyDescent="0.2">
      <c r="A7" t="s">
        <v>121</v>
      </c>
      <c r="B7" s="2">
        <f t="shared" si="0"/>
        <v>37.114650746268666</v>
      </c>
      <c r="C7" s="2">
        <f t="shared" si="1"/>
        <v>-106.69118701492539</v>
      </c>
      <c r="D7" s="1">
        <f t="shared" si="2"/>
        <v>349745.07376119395</v>
      </c>
      <c r="E7" s="1">
        <f t="shared" si="3"/>
        <v>4108910.5497611952</v>
      </c>
      <c r="F7" t="s">
        <v>297</v>
      </c>
      <c r="G7">
        <v>52</v>
      </c>
      <c r="H7">
        <v>84</v>
      </c>
      <c r="I7">
        <v>86</v>
      </c>
      <c r="J7">
        <v>53</v>
      </c>
    </row>
    <row r="8" spans="1:10" x14ac:dyDescent="0.2">
      <c r="A8" t="s">
        <v>122</v>
      </c>
      <c r="B8" s="2">
        <f t="shared" si="0"/>
        <v>37.114660895522398</v>
      </c>
      <c r="C8" s="2">
        <f t="shared" si="1"/>
        <v>-106.69121641791047</v>
      </c>
      <c r="D8" s="1">
        <f t="shared" si="2"/>
        <v>349742.48131343274</v>
      </c>
      <c r="E8" s="1">
        <f t="shared" si="3"/>
        <v>4108907.9573134342</v>
      </c>
      <c r="F8" t="s">
        <v>297</v>
      </c>
      <c r="G8">
        <v>68</v>
      </c>
      <c r="H8">
        <v>89</v>
      </c>
      <c r="I8">
        <v>95</v>
      </c>
      <c r="J8">
        <v>60</v>
      </c>
    </row>
    <row r="9" spans="1:10" x14ac:dyDescent="0.2">
      <c r="A9" t="s">
        <v>123</v>
      </c>
      <c r="B9" s="2">
        <f t="shared" si="0"/>
        <v>37.114671044776131</v>
      </c>
      <c r="C9" s="2">
        <f t="shared" si="1"/>
        <v>-106.69124582089555</v>
      </c>
      <c r="D9" s="1">
        <f t="shared" si="2"/>
        <v>349739.88886567153</v>
      </c>
      <c r="E9" s="1">
        <f t="shared" si="3"/>
        <v>4108905.3648656732</v>
      </c>
      <c r="F9" t="s">
        <v>297</v>
      </c>
      <c r="G9">
        <v>71</v>
      </c>
      <c r="H9">
        <v>103</v>
      </c>
      <c r="I9">
        <v>98</v>
      </c>
      <c r="J9">
        <v>57</v>
      </c>
    </row>
    <row r="10" spans="1:10" x14ac:dyDescent="0.2">
      <c r="A10" t="s">
        <v>124</v>
      </c>
      <c r="B10" s="2">
        <f t="shared" si="0"/>
        <v>37.114681194029863</v>
      </c>
      <c r="C10" s="2">
        <f t="shared" si="1"/>
        <v>-106.69127522388062</v>
      </c>
      <c r="D10" s="1">
        <f t="shared" si="2"/>
        <v>349737.29641791031</v>
      </c>
      <c r="E10" s="1">
        <f t="shared" si="3"/>
        <v>4108902.7724179123</v>
      </c>
      <c r="F10" t="s">
        <v>297</v>
      </c>
      <c r="G10">
        <v>69</v>
      </c>
      <c r="H10">
        <v>104</v>
      </c>
      <c r="I10">
        <v>106</v>
      </c>
      <c r="J10">
        <v>59</v>
      </c>
    </row>
    <row r="11" spans="1:10" x14ac:dyDescent="0.2">
      <c r="A11" t="s">
        <v>125</v>
      </c>
      <c r="B11" s="2">
        <f t="shared" si="0"/>
        <v>37.114691343283596</v>
      </c>
      <c r="C11" s="2">
        <f t="shared" si="1"/>
        <v>-106.6913046268657</v>
      </c>
      <c r="D11" s="1">
        <f t="shared" si="2"/>
        <v>349734.7039701491</v>
      </c>
      <c r="E11" s="1">
        <f t="shared" si="3"/>
        <v>4108900.1799701513</v>
      </c>
      <c r="F11" t="s">
        <v>297</v>
      </c>
      <c r="G11">
        <v>67</v>
      </c>
      <c r="H11">
        <v>101</v>
      </c>
      <c r="I11">
        <v>106</v>
      </c>
      <c r="J11">
        <v>51</v>
      </c>
    </row>
    <row r="12" spans="1:10" x14ac:dyDescent="0.2">
      <c r="A12" t="s">
        <v>126</v>
      </c>
      <c r="B12" s="2">
        <f t="shared" si="0"/>
        <v>37.114701492537328</v>
      </c>
      <c r="C12" s="2">
        <f t="shared" si="1"/>
        <v>-106.69133402985078</v>
      </c>
      <c r="D12" s="1">
        <f t="shared" si="2"/>
        <v>349732.11152238789</v>
      </c>
      <c r="E12" s="1">
        <f t="shared" si="3"/>
        <v>4108897.5875223903</v>
      </c>
      <c r="F12" t="s">
        <v>297</v>
      </c>
      <c r="G12">
        <v>65</v>
      </c>
      <c r="H12">
        <v>92</v>
      </c>
      <c r="I12">
        <v>113</v>
      </c>
      <c r="J12">
        <v>56</v>
      </c>
    </row>
    <row r="13" spans="1:10" x14ac:dyDescent="0.2">
      <c r="A13" t="s">
        <v>127</v>
      </c>
      <c r="B13" s="2">
        <f t="shared" si="0"/>
        <v>37.114711641791061</v>
      </c>
      <c r="C13" s="2">
        <f t="shared" si="1"/>
        <v>-106.69136343283586</v>
      </c>
      <c r="D13" s="1">
        <f t="shared" si="2"/>
        <v>349729.51907462667</v>
      </c>
      <c r="E13" s="1">
        <f t="shared" si="3"/>
        <v>4108894.9950746293</v>
      </c>
      <c r="F13" t="s">
        <v>297</v>
      </c>
      <c r="G13">
        <v>68</v>
      </c>
      <c r="H13">
        <v>96</v>
      </c>
      <c r="I13">
        <v>97</v>
      </c>
      <c r="J13">
        <v>90</v>
      </c>
    </row>
    <row r="14" spans="1:10" x14ac:dyDescent="0.2">
      <c r="A14" t="s">
        <v>128</v>
      </c>
      <c r="B14" s="2">
        <f t="shared" si="0"/>
        <v>37.114721791044794</v>
      </c>
      <c r="C14" s="2">
        <f t="shared" si="1"/>
        <v>-106.69139283582093</v>
      </c>
      <c r="D14" s="1">
        <f t="shared" si="2"/>
        <v>349726.92662686546</v>
      </c>
      <c r="E14" s="1">
        <f t="shared" si="3"/>
        <v>4108892.4026268683</v>
      </c>
      <c r="F14" t="s">
        <v>297</v>
      </c>
      <c r="G14">
        <v>72</v>
      </c>
      <c r="H14">
        <v>99</v>
      </c>
      <c r="I14">
        <v>115</v>
      </c>
      <c r="J14">
        <v>87</v>
      </c>
    </row>
    <row r="15" spans="1:10" x14ac:dyDescent="0.2">
      <c r="A15" t="s">
        <v>129</v>
      </c>
      <c r="B15" s="2">
        <f t="shared" si="0"/>
        <v>37.114731940298526</v>
      </c>
      <c r="C15" s="2">
        <f t="shared" si="1"/>
        <v>-106.69142223880601</v>
      </c>
      <c r="D15" s="1">
        <f t="shared" si="2"/>
        <v>349724.33417910425</v>
      </c>
      <c r="E15" s="1">
        <f t="shared" si="3"/>
        <v>4108889.8101791074</v>
      </c>
      <c r="F15" t="s">
        <v>297</v>
      </c>
      <c r="G15">
        <v>56</v>
      </c>
      <c r="H15">
        <v>104</v>
      </c>
      <c r="I15">
        <v>116</v>
      </c>
      <c r="J15">
        <v>70</v>
      </c>
    </row>
    <row r="16" spans="1:10" x14ac:dyDescent="0.2">
      <c r="A16" t="s">
        <v>130</v>
      </c>
      <c r="B16" s="2">
        <f t="shared" si="0"/>
        <v>37.114742089552259</v>
      </c>
      <c r="C16" s="2">
        <f t="shared" si="1"/>
        <v>-106.69145164179109</v>
      </c>
      <c r="D16" s="1">
        <f t="shared" si="2"/>
        <v>349721.74173134303</v>
      </c>
      <c r="E16" s="1">
        <f t="shared" si="3"/>
        <v>4108887.2177313464</v>
      </c>
      <c r="F16" t="s">
        <v>297</v>
      </c>
      <c r="G16">
        <v>27</v>
      </c>
      <c r="H16">
        <v>74</v>
      </c>
      <c r="I16">
        <v>79</v>
      </c>
      <c r="J16">
        <v>56</v>
      </c>
    </row>
    <row r="17" spans="1:10" x14ac:dyDescent="0.2">
      <c r="A17" t="s">
        <v>131</v>
      </c>
      <c r="B17" s="2">
        <f t="shared" si="0"/>
        <v>37.114752238805991</v>
      </c>
      <c r="C17" s="2">
        <f t="shared" si="1"/>
        <v>-106.69148104477617</v>
      </c>
      <c r="D17" s="1">
        <f t="shared" si="2"/>
        <v>349719.14928358182</v>
      </c>
      <c r="E17" s="1">
        <f t="shared" si="3"/>
        <v>4108884.6252835854</v>
      </c>
      <c r="F17" t="s">
        <v>297</v>
      </c>
      <c r="G17">
        <v>50</v>
      </c>
      <c r="H17">
        <v>91</v>
      </c>
      <c r="I17">
        <v>79</v>
      </c>
      <c r="J17">
        <v>62</v>
      </c>
    </row>
    <row r="18" spans="1:10" x14ac:dyDescent="0.2">
      <c r="A18" t="s">
        <v>132</v>
      </c>
      <c r="B18" s="2">
        <f t="shared" si="0"/>
        <v>37.114762388059724</v>
      </c>
      <c r="C18" s="2">
        <f t="shared" si="1"/>
        <v>-106.69151044776125</v>
      </c>
      <c r="D18" s="1">
        <f t="shared" si="2"/>
        <v>349716.55683582061</v>
      </c>
      <c r="E18" s="1">
        <f t="shared" si="3"/>
        <v>4108882.0328358244</v>
      </c>
      <c r="F18" t="s">
        <v>297</v>
      </c>
      <c r="G18">
        <v>66</v>
      </c>
      <c r="H18">
        <v>114</v>
      </c>
      <c r="I18">
        <v>110</v>
      </c>
      <c r="J18">
        <v>80</v>
      </c>
    </row>
    <row r="19" spans="1:10" x14ac:dyDescent="0.2">
      <c r="A19" t="s">
        <v>133</v>
      </c>
      <c r="B19" s="2">
        <f t="shared" si="0"/>
        <v>37.114772537313456</v>
      </c>
      <c r="C19" s="2">
        <f t="shared" si="1"/>
        <v>-106.69153985074632</v>
      </c>
      <c r="D19" s="1">
        <f t="shared" si="2"/>
        <v>349713.96438805939</v>
      </c>
      <c r="E19" s="1">
        <f t="shared" si="3"/>
        <v>4108879.4403880634</v>
      </c>
      <c r="F19" t="s">
        <v>297</v>
      </c>
      <c r="G19">
        <v>58</v>
      </c>
      <c r="H19">
        <v>112</v>
      </c>
      <c r="I19">
        <v>123</v>
      </c>
      <c r="J19">
        <v>65</v>
      </c>
    </row>
    <row r="20" spans="1:10" x14ac:dyDescent="0.2">
      <c r="A20" t="s">
        <v>134</v>
      </c>
      <c r="B20" s="2">
        <f t="shared" si="0"/>
        <v>37.114782686567189</v>
      </c>
      <c r="C20" s="2">
        <f t="shared" si="1"/>
        <v>-106.6915692537314</v>
      </c>
      <c r="D20" s="1">
        <f t="shared" si="2"/>
        <v>349711.37194029818</v>
      </c>
      <c r="E20" s="1">
        <f t="shared" si="3"/>
        <v>4108876.8479403025</v>
      </c>
      <c r="F20" t="s">
        <v>297</v>
      </c>
      <c r="G20">
        <v>71</v>
      </c>
      <c r="H20">
        <v>115</v>
      </c>
      <c r="I20">
        <v>113</v>
      </c>
      <c r="J20">
        <v>57</v>
      </c>
    </row>
    <row r="21" spans="1:10" x14ac:dyDescent="0.2">
      <c r="A21" t="s">
        <v>135</v>
      </c>
      <c r="B21" s="2">
        <f t="shared" si="0"/>
        <v>37.114792835820921</v>
      </c>
      <c r="C21" s="2">
        <f t="shared" si="1"/>
        <v>-106.69159865671648</v>
      </c>
      <c r="D21" s="1">
        <f t="shared" si="2"/>
        <v>349708.77949253697</v>
      </c>
      <c r="E21" s="1">
        <f t="shared" si="3"/>
        <v>4108874.2554925415</v>
      </c>
      <c r="F21" t="s">
        <v>297</v>
      </c>
      <c r="G21">
        <v>69</v>
      </c>
      <c r="H21">
        <v>110</v>
      </c>
      <c r="I21">
        <v>117</v>
      </c>
      <c r="J21">
        <v>42</v>
      </c>
    </row>
    <row r="22" spans="1:10" x14ac:dyDescent="0.2">
      <c r="A22" t="s">
        <v>136</v>
      </c>
      <c r="B22" s="2">
        <f t="shared" si="0"/>
        <v>37.114802985074654</v>
      </c>
      <c r="C22" s="2">
        <f t="shared" si="1"/>
        <v>-106.69162805970156</v>
      </c>
      <c r="D22" s="1">
        <f t="shared" si="2"/>
        <v>349706.18704477575</v>
      </c>
      <c r="E22" s="1">
        <f t="shared" si="3"/>
        <v>4108871.6630447805</v>
      </c>
      <c r="F22" t="s">
        <v>297</v>
      </c>
      <c r="G22">
        <v>70</v>
      </c>
      <c r="H22">
        <v>116</v>
      </c>
      <c r="I22">
        <v>115</v>
      </c>
      <c r="J22">
        <v>54</v>
      </c>
    </row>
    <row r="23" spans="1:10" x14ac:dyDescent="0.2">
      <c r="A23" t="s">
        <v>137</v>
      </c>
      <c r="B23" s="2">
        <f t="shared" si="0"/>
        <v>37.114813134328386</v>
      </c>
      <c r="C23" s="2">
        <f t="shared" si="1"/>
        <v>-106.69165746268663</v>
      </c>
      <c r="D23" s="1">
        <f t="shared" si="2"/>
        <v>349703.59459701454</v>
      </c>
      <c r="E23" s="1">
        <f t="shared" si="3"/>
        <v>4108869.0705970195</v>
      </c>
      <c r="F23" t="s">
        <v>297</v>
      </c>
      <c r="G23">
        <v>79</v>
      </c>
      <c r="H23">
        <v>121</v>
      </c>
      <c r="I23">
        <v>126</v>
      </c>
      <c r="J23">
        <v>54</v>
      </c>
    </row>
    <row r="24" spans="1:10" x14ac:dyDescent="0.2">
      <c r="A24" t="s">
        <v>138</v>
      </c>
      <c r="B24" s="2">
        <f t="shared" si="0"/>
        <v>37.114823283582119</v>
      </c>
      <c r="C24" s="2">
        <f t="shared" si="1"/>
        <v>-106.69168686567171</v>
      </c>
      <c r="D24" s="1">
        <f t="shared" si="2"/>
        <v>349701.00214925333</v>
      </c>
      <c r="E24" s="1">
        <f t="shared" si="3"/>
        <v>4108866.4781492585</v>
      </c>
      <c r="F24" t="s">
        <v>297</v>
      </c>
      <c r="G24">
        <v>71</v>
      </c>
      <c r="H24">
        <v>112</v>
      </c>
      <c r="I24">
        <v>117</v>
      </c>
      <c r="J24">
        <v>44</v>
      </c>
    </row>
    <row r="25" spans="1:10" x14ac:dyDescent="0.2">
      <c r="A25" t="s">
        <v>139</v>
      </c>
      <c r="B25" s="2">
        <f t="shared" si="0"/>
        <v>37.114833432835852</v>
      </c>
      <c r="C25" s="2">
        <f t="shared" si="1"/>
        <v>-106.69171626865679</v>
      </c>
      <c r="D25" s="1">
        <f t="shared" si="2"/>
        <v>349698.40970149211</v>
      </c>
      <c r="E25" s="1">
        <f t="shared" si="3"/>
        <v>4108863.8857014976</v>
      </c>
      <c r="F25" t="s">
        <v>297</v>
      </c>
      <c r="G25">
        <v>80</v>
      </c>
      <c r="H25">
        <v>109</v>
      </c>
      <c r="I25">
        <v>119</v>
      </c>
      <c r="J25">
        <v>57</v>
      </c>
    </row>
    <row r="26" spans="1:10" x14ac:dyDescent="0.2">
      <c r="A26" t="s">
        <v>140</v>
      </c>
      <c r="B26" s="2">
        <f t="shared" si="0"/>
        <v>37.114843582089584</v>
      </c>
      <c r="C26" s="2">
        <f t="shared" si="1"/>
        <v>-106.69174567164187</v>
      </c>
      <c r="D26" s="1">
        <f t="shared" si="2"/>
        <v>349695.8172537309</v>
      </c>
      <c r="E26" s="1">
        <f t="shared" si="3"/>
        <v>4108861.2932537366</v>
      </c>
      <c r="F26" t="s">
        <v>297</v>
      </c>
      <c r="G26">
        <v>79</v>
      </c>
      <c r="H26">
        <v>110</v>
      </c>
      <c r="I26">
        <v>116</v>
      </c>
      <c r="J26">
        <v>61</v>
      </c>
    </row>
    <row r="27" spans="1:10" x14ac:dyDescent="0.2">
      <c r="A27" t="s">
        <v>141</v>
      </c>
      <c r="B27" s="2">
        <f t="shared" si="0"/>
        <v>37.114853731343317</v>
      </c>
      <c r="C27" s="2">
        <f t="shared" si="1"/>
        <v>-106.69177507462695</v>
      </c>
      <c r="D27" s="1">
        <f t="shared" si="2"/>
        <v>349693.22480596969</v>
      </c>
      <c r="E27" s="1">
        <f t="shared" si="3"/>
        <v>4108858.7008059756</v>
      </c>
      <c r="F27" t="s">
        <v>297</v>
      </c>
      <c r="G27">
        <v>68</v>
      </c>
      <c r="H27">
        <v>123</v>
      </c>
      <c r="I27">
        <v>120</v>
      </c>
      <c r="J27">
        <v>59</v>
      </c>
    </row>
    <row r="28" spans="1:10" x14ac:dyDescent="0.2">
      <c r="A28" t="s">
        <v>142</v>
      </c>
      <c r="B28" s="2">
        <f t="shared" si="0"/>
        <v>37.114863880597049</v>
      </c>
      <c r="C28" s="2">
        <f t="shared" si="1"/>
        <v>-106.69180447761202</v>
      </c>
      <c r="D28" s="1">
        <f t="shared" si="2"/>
        <v>349690.63235820847</v>
      </c>
      <c r="E28" s="1">
        <f t="shared" si="3"/>
        <v>4108856.1083582146</v>
      </c>
      <c r="F28" t="s">
        <v>297</v>
      </c>
      <c r="G28">
        <v>70</v>
      </c>
      <c r="H28">
        <v>112</v>
      </c>
      <c r="I28">
        <v>117</v>
      </c>
      <c r="J28">
        <v>61</v>
      </c>
    </row>
    <row r="29" spans="1:10" x14ac:dyDescent="0.2">
      <c r="A29" t="s">
        <v>143</v>
      </c>
      <c r="B29" s="2">
        <f t="shared" si="0"/>
        <v>37.114874029850782</v>
      </c>
      <c r="C29" s="2">
        <f t="shared" si="1"/>
        <v>-106.6918338805971</v>
      </c>
      <c r="D29" s="1">
        <f t="shared" si="2"/>
        <v>349688.03991044726</v>
      </c>
      <c r="E29" s="1">
        <f t="shared" si="3"/>
        <v>4108853.5159104536</v>
      </c>
      <c r="F29" t="s">
        <v>297</v>
      </c>
      <c r="G29">
        <v>70</v>
      </c>
      <c r="H29">
        <v>105</v>
      </c>
      <c r="I29">
        <v>114</v>
      </c>
      <c r="J29">
        <v>48</v>
      </c>
    </row>
    <row r="30" spans="1:10" x14ac:dyDescent="0.2">
      <c r="A30" t="s">
        <v>144</v>
      </c>
      <c r="B30" s="2">
        <f t="shared" si="0"/>
        <v>37.114884179104514</v>
      </c>
      <c r="C30" s="2">
        <f t="shared" si="1"/>
        <v>-106.69186328358218</v>
      </c>
      <c r="D30" s="1">
        <f t="shared" si="2"/>
        <v>349685.44746268605</v>
      </c>
      <c r="E30" s="1">
        <f t="shared" si="3"/>
        <v>4108850.9234626926</v>
      </c>
      <c r="F30" t="s">
        <v>297</v>
      </c>
      <c r="G30">
        <v>68</v>
      </c>
      <c r="H30">
        <v>110</v>
      </c>
      <c r="I30">
        <v>115</v>
      </c>
      <c r="J30">
        <v>73</v>
      </c>
    </row>
    <row r="31" spans="1:10" x14ac:dyDescent="0.2">
      <c r="A31" t="s">
        <v>145</v>
      </c>
      <c r="B31" s="2">
        <f t="shared" si="0"/>
        <v>37.114894328358247</v>
      </c>
      <c r="C31" s="2">
        <f t="shared" si="1"/>
        <v>-106.69189268656726</v>
      </c>
      <c r="D31" s="1">
        <f t="shared" si="2"/>
        <v>349682.85501492483</v>
      </c>
      <c r="E31" s="1">
        <f t="shared" si="3"/>
        <v>4108848.3310149317</v>
      </c>
      <c r="F31" t="s">
        <v>297</v>
      </c>
      <c r="G31">
        <v>68</v>
      </c>
      <c r="H31">
        <v>103</v>
      </c>
      <c r="I31">
        <v>111</v>
      </c>
      <c r="J31">
        <v>71</v>
      </c>
    </row>
    <row r="32" spans="1:10" x14ac:dyDescent="0.2">
      <c r="A32" t="s">
        <v>146</v>
      </c>
      <c r="B32" s="2">
        <f t="shared" si="0"/>
        <v>37.114904477611979</v>
      </c>
      <c r="C32" s="2">
        <f t="shared" si="1"/>
        <v>-106.69192208955234</v>
      </c>
      <c r="D32" s="1">
        <f t="shared" si="2"/>
        <v>349680.26256716362</v>
      </c>
      <c r="E32" s="1">
        <f t="shared" si="3"/>
        <v>4108845.7385671707</v>
      </c>
      <c r="F32" t="s">
        <v>297</v>
      </c>
      <c r="G32">
        <v>22</v>
      </c>
      <c r="H32">
        <v>98</v>
      </c>
      <c r="I32">
        <v>109</v>
      </c>
      <c r="J32">
        <v>84</v>
      </c>
    </row>
    <row r="33" spans="1:10" x14ac:dyDescent="0.2">
      <c r="A33" t="s">
        <v>147</v>
      </c>
      <c r="B33" s="2">
        <f t="shared" si="0"/>
        <v>37.114914626865712</v>
      </c>
      <c r="C33" s="2">
        <f t="shared" si="1"/>
        <v>-106.69195149253741</v>
      </c>
      <c r="D33" s="1">
        <f t="shared" si="2"/>
        <v>349677.67011940241</v>
      </c>
      <c r="E33" s="1">
        <f t="shared" si="3"/>
        <v>4108843.1461194097</v>
      </c>
      <c r="F33" t="s">
        <v>297</v>
      </c>
      <c r="G33">
        <v>57</v>
      </c>
      <c r="H33">
        <v>100</v>
      </c>
      <c r="I33">
        <v>110</v>
      </c>
      <c r="J33">
        <v>82</v>
      </c>
    </row>
    <row r="34" spans="1:10" x14ac:dyDescent="0.2">
      <c r="A34" t="s">
        <v>148</v>
      </c>
      <c r="B34" s="2">
        <f t="shared" si="0"/>
        <v>37.114924776119445</v>
      </c>
      <c r="C34" s="2">
        <f t="shared" si="1"/>
        <v>-106.69198089552249</v>
      </c>
      <c r="D34" s="1">
        <f t="shared" si="2"/>
        <v>349675.07767164119</v>
      </c>
      <c r="E34" s="1">
        <f t="shared" si="3"/>
        <v>4108840.5536716487</v>
      </c>
      <c r="F34" t="s">
        <v>297</v>
      </c>
      <c r="G34">
        <v>69</v>
      </c>
      <c r="H34">
        <v>114</v>
      </c>
      <c r="I34">
        <v>114</v>
      </c>
      <c r="J34">
        <v>85</v>
      </c>
    </row>
    <row r="35" spans="1:10" x14ac:dyDescent="0.2">
      <c r="A35" t="s">
        <v>149</v>
      </c>
      <c r="B35" s="2">
        <f t="shared" si="0"/>
        <v>37.114934925373177</v>
      </c>
      <c r="C35" s="2">
        <f t="shared" si="1"/>
        <v>-106.69201029850757</v>
      </c>
      <c r="D35" s="1">
        <f t="shared" si="2"/>
        <v>349672.48522387998</v>
      </c>
      <c r="E35" s="1">
        <f t="shared" si="3"/>
        <v>4108837.9612238877</v>
      </c>
      <c r="F35" t="s">
        <v>297</v>
      </c>
      <c r="G35">
        <v>63</v>
      </c>
      <c r="H35">
        <v>129</v>
      </c>
      <c r="I35">
        <v>114</v>
      </c>
      <c r="J35">
        <v>100</v>
      </c>
    </row>
    <row r="36" spans="1:10" x14ac:dyDescent="0.2">
      <c r="A36" t="s">
        <v>150</v>
      </c>
      <c r="B36" s="2">
        <f t="shared" si="0"/>
        <v>37.11494507462691</v>
      </c>
      <c r="C36" s="2">
        <f t="shared" si="1"/>
        <v>-106.69203970149265</v>
      </c>
      <c r="D36" s="1">
        <f t="shared" si="2"/>
        <v>349669.89277611877</v>
      </c>
      <c r="E36" s="1">
        <f t="shared" si="3"/>
        <v>4108835.3687761268</v>
      </c>
      <c r="F36" t="s">
        <v>297</v>
      </c>
      <c r="G36">
        <v>67</v>
      </c>
      <c r="H36">
        <v>115</v>
      </c>
      <c r="I36">
        <v>125</v>
      </c>
      <c r="J36">
        <v>111</v>
      </c>
    </row>
    <row r="37" spans="1:10" x14ac:dyDescent="0.2">
      <c r="A37" t="s">
        <v>151</v>
      </c>
      <c r="B37" s="2">
        <f t="shared" si="0"/>
        <v>37.114955223880642</v>
      </c>
      <c r="C37" s="2">
        <f t="shared" si="1"/>
        <v>-106.69206910447772</v>
      </c>
      <c r="D37" s="1">
        <f t="shared" si="2"/>
        <v>349667.30032835755</v>
      </c>
      <c r="E37" s="1">
        <f t="shared" si="3"/>
        <v>4108832.7763283658</v>
      </c>
      <c r="F37" t="s">
        <v>297</v>
      </c>
      <c r="G37">
        <v>66</v>
      </c>
      <c r="H37">
        <v>129</v>
      </c>
      <c r="I37">
        <v>139</v>
      </c>
      <c r="J37">
        <v>90</v>
      </c>
    </row>
    <row r="38" spans="1:10" x14ac:dyDescent="0.2">
      <c r="A38" t="s">
        <v>152</v>
      </c>
      <c r="B38" s="2">
        <f t="shared" si="0"/>
        <v>37.114965373134375</v>
      </c>
      <c r="C38" s="2">
        <f t="shared" si="1"/>
        <v>-106.6920985074628</v>
      </c>
      <c r="D38" s="1">
        <f t="shared" si="2"/>
        <v>349664.70788059634</v>
      </c>
      <c r="E38" s="1">
        <f t="shared" si="3"/>
        <v>4108830.1838806048</v>
      </c>
      <c r="F38" t="s">
        <v>297</v>
      </c>
      <c r="G38">
        <v>89</v>
      </c>
      <c r="H38">
        <v>138</v>
      </c>
      <c r="I38">
        <v>131</v>
      </c>
      <c r="J38">
        <v>98</v>
      </c>
    </row>
    <row r="39" spans="1:10" x14ac:dyDescent="0.2">
      <c r="A39" t="s">
        <v>153</v>
      </c>
      <c r="B39" s="2">
        <f t="shared" si="0"/>
        <v>37.114975522388107</v>
      </c>
      <c r="C39" s="2">
        <f t="shared" si="1"/>
        <v>-106.69212791044788</v>
      </c>
      <c r="D39" s="1">
        <f t="shared" si="2"/>
        <v>349662.11543283513</v>
      </c>
      <c r="E39" s="1">
        <f t="shared" si="3"/>
        <v>4108827.5914328438</v>
      </c>
      <c r="F39" t="s">
        <v>297</v>
      </c>
      <c r="G39">
        <v>76</v>
      </c>
      <c r="H39">
        <v>126</v>
      </c>
      <c r="I39">
        <v>127</v>
      </c>
      <c r="J39">
        <v>103</v>
      </c>
    </row>
    <row r="40" spans="1:10" x14ac:dyDescent="0.2">
      <c r="A40" t="s">
        <v>154</v>
      </c>
      <c r="B40" s="2">
        <f t="shared" si="0"/>
        <v>37.11498567164184</v>
      </c>
      <c r="C40" s="2">
        <f t="shared" si="1"/>
        <v>-106.69215731343296</v>
      </c>
      <c r="D40" s="1">
        <f t="shared" si="2"/>
        <v>349659.52298507391</v>
      </c>
      <c r="E40" s="1">
        <f t="shared" si="3"/>
        <v>4108824.9989850828</v>
      </c>
      <c r="F40" t="s">
        <v>297</v>
      </c>
      <c r="G40">
        <v>83</v>
      </c>
      <c r="H40">
        <v>129</v>
      </c>
      <c r="I40">
        <v>113</v>
      </c>
      <c r="J40">
        <v>99</v>
      </c>
    </row>
    <row r="41" spans="1:10" x14ac:dyDescent="0.2">
      <c r="A41" t="s">
        <v>155</v>
      </c>
      <c r="B41" s="2">
        <f t="shared" si="0"/>
        <v>37.114995820895572</v>
      </c>
      <c r="C41" s="2">
        <f t="shared" si="1"/>
        <v>-106.69218671641804</v>
      </c>
      <c r="D41" s="1">
        <f t="shared" si="2"/>
        <v>349656.9305373127</v>
      </c>
      <c r="E41" s="1">
        <f t="shared" si="3"/>
        <v>4108822.4065373219</v>
      </c>
      <c r="F41" t="s">
        <v>297</v>
      </c>
      <c r="G41">
        <v>85</v>
      </c>
      <c r="H41">
        <v>85</v>
      </c>
      <c r="I41">
        <v>138</v>
      </c>
      <c r="J41">
        <v>52</v>
      </c>
    </row>
    <row r="42" spans="1:10" x14ac:dyDescent="0.2">
      <c r="A42" t="s">
        <v>156</v>
      </c>
      <c r="B42" s="2">
        <f t="shared" si="0"/>
        <v>37.115005970149305</v>
      </c>
      <c r="C42" s="2">
        <f t="shared" si="1"/>
        <v>-106.69221611940311</v>
      </c>
      <c r="D42" s="1">
        <f t="shared" si="2"/>
        <v>349654.33808955149</v>
      </c>
      <c r="E42" s="1">
        <f t="shared" si="3"/>
        <v>4108819.8140895609</v>
      </c>
      <c r="F42" t="s">
        <v>297</v>
      </c>
      <c r="G42">
        <v>81</v>
      </c>
      <c r="H42">
        <v>85</v>
      </c>
      <c r="I42">
        <v>144</v>
      </c>
      <c r="J42">
        <v>103</v>
      </c>
    </row>
    <row r="43" spans="1:10" x14ac:dyDescent="0.2">
      <c r="A43" t="s">
        <v>157</v>
      </c>
      <c r="B43" s="2">
        <f t="shared" si="0"/>
        <v>37.115016119403037</v>
      </c>
      <c r="C43" s="2">
        <f t="shared" si="1"/>
        <v>-106.69224552238819</v>
      </c>
      <c r="D43" s="1">
        <f t="shared" si="2"/>
        <v>349651.74564179027</v>
      </c>
      <c r="E43" s="1">
        <f t="shared" si="3"/>
        <v>4108817.2216417999</v>
      </c>
      <c r="F43" t="s">
        <v>297</v>
      </c>
      <c r="G43">
        <v>85</v>
      </c>
      <c r="H43">
        <v>86</v>
      </c>
      <c r="I43">
        <v>108</v>
      </c>
      <c r="J43">
        <v>39</v>
      </c>
    </row>
    <row r="44" spans="1:10" x14ac:dyDescent="0.2">
      <c r="A44" t="s">
        <v>158</v>
      </c>
      <c r="B44" s="2">
        <f t="shared" si="0"/>
        <v>37.11502626865677</v>
      </c>
      <c r="C44" s="2">
        <f t="shared" si="1"/>
        <v>-106.69227492537327</v>
      </c>
      <c r="D44" s="1">
        <f t="shared" si="2"/>
        <v>349649.15319402906</v>
      </c>
      <c r="E44" s="1">
        <f t="shared" si="3"/>
        <v>4108814.6291940389</v>
      </c>
      <c r="F44" t="s">
        <v>297</v>
      </c>
      <c r="G44">
        <v>86</v>
      </c>
      <c r="H44">
        <v>74</v>
      </c>
      <c r="I44">
        <v>165</v>
      </c>
      <c r="J44">
        <v>14</v>
      </c>
    </row>
    <row r="45" spans="1:10" x14ac:dyDescent="0.2">
      <c r="A45" t="s">
        <v>159</v>
      </c>
      <c r="B45" s="2">
        <f t="shared" si="0"/>
        <v>37.115036417910503</v>
      </c>
      <c r="C45" s="2">
        <f t="shared" si="1"/>
        <v>-106.69230432835835</v>
      </c>
      <c r="D45" s="1">
        <f t="shared" si="2"/>
        <v>349646.56074626785</v>
      </c>
      <c r="E45" s="1">
        <f t="shared" si="3"/>
        <v>4108812.0367462779</v>
      </c>
      <c r="F45" t="s">
        <v>297</v>
      </c>
      <c r="G45">
        <v>70</v>
      </c>
      <c r="H45">
        <v>67</v>
      </c>
      <c r="I45">
        <v>143</v>
      </c>
      <c r="J45">
        <v>87</v>
      </c>
    </row>
    <row r="46" spans="1:10" x14ac:dyDescent="0.2">
      <c r="A46" t="s">
        <v>160</v>
      </c>
      <c r="B46" s="2">
        <f t="shared" si="0"/>
        <v>37.115046567164235</v>
      </c>
      <c r="C46" s="2">
        <f t="shared" si="1"/>
        <v>-106.69233373134342</v>
      </c>
      <c r="D46" s="1">
        <f t="shared" si="2"/>
        <v>349643.96829850663</v>
      </c>
      <c r="E46" s="1">
        <f t="shared" si="3"/>
        <v>4108809.444298517</v>
      </c>
      <c r="F46" t="s">
        <v>297</v>
      </c>
      <c r="G46">
        <v>22</v>
      </c>
      <c r="H46">
        <v>81</v>
      </c>
      <c r="I46">
        <v>94</v>
      </c>
      <c r="J46">
        <v>70</v>
      </c>
    </row>
    <row r="47" spans="1:10" x14ac:dyDescent="0.2">
      <c r="A47" t="s">
        <v>161</v>
      </c>
      <c r="B47" s="2">
        <f t="shared" si="0"/>
        <v>37.115056716417968</v>
      </c>
      <c r="C47" s="2">
        <f t="shared" si="1"/>
        <v>-106.6923631343285</v>
      </c>
      <c r="D47" s="1">
        <f t="shared" si="2"/>
        <v>349641.37585074542</v>
      </c>
      <c r="E47" s="1">
        <f t="shared" si="3"/>
        <v>4108806.851850756</v>
      </c>
      <c r="F47" t="s">
        <v>297</v>
      </c>
      <c r="G47">
        <v>45</v>
      </c>
      <c r="H47">
        <v>96</v>
      </c>
      <c r="I47">
        <v>99</v>
      </c>
      <c r="J47">
        <v>51</v>
      </c>
    </row>
    <row r="48" spans="1:10" x14ac:dyDescent="0.2">
      <c r="A48" t="s">
        <v>162</v>
      </c>
      <c r="B48" s="2">
        <f t="shared" si="0"/>
        <v>37.1150668656717</v>
      </c>
      <c r="C48" s="2">
        <f t="shared" si="1"/>
        <v>-106.69239253731358</v>
      </c>
      <c r="D48" s="1">
        <f t="shared" si="2"/>
        <v>349638.78340298421</v>
      </c>
      <c r="E48" s="1">
        <f t="shared" si="3"/>
        <v>4108804.259402995</v>
      </c>
      <c r="F48" t="s">
        <v>297</v>
      </c>
      <c r="G48">
        <v>50</v>
      </c>
      <c r="H48">
        <v>66</v>
      </c>
      <c r="I48">
        <v>99</v>
      </c>
      <c r="J48">
        <v>77</v>
      </c>
    </row>
    <row r="49" spans="1:10" x14ac:dyDescent="0.2">
      <c r="A49" t="s">
        <v>163</v>
      </c>
      <c r="B49" s="2">
        <f t="shared" si="0"/>
        <v>37.115077014925433</v>
      </c>
      <c r="C49" s="2">
        <f t="shared" si="1"/>
        <v>-106.69242194029866</v>
      </c>
      <c r="D49" s="1">
        <f t="shared" si="2"/>
        <v>349636.19095522299</v>
      </c>
      <c r="E49" s="1">
        <f t="shared" si="3"/>
        <v>4108801.666955234</v>
      </c>
      <c r="F49" t="s">
        <v>297</v>
      </c>
      <c r="G49">
        <v>42</v>
      </c>
      <c r="H49">
        <v>67</v>
      </c>
      <c r="I49">
        <v>81</v>
      </c>
      <c r="J49">
        <v>59</v>
      </c>
    </row>
    <row r="50" spans="1:10" x14ac:dyDescent="0.2">
      <c r="A50" t="s">
        <v>164</v>
      </c>
      <c r="B50" s="2">
        <f t="shared" si="0"/>
        <v>37.115087164179165</v>
      </c>
      <c r="C50" s="2">
        <f t="shared" si="1"/>
        <v>-106.69245134328374</v>
      </c>
      <c r="D50" s="1">
        <f t="shared" si="2"/>
        <v>349633.59850746178</v>
      </c>
      <c r="E50" s="1">
        <f t="shared" si="3"/>
        <v>4108799.074507473</v>
      </c>
      <c r="F50" t="s">
        <v>297</v>
      </c>
      <c r="G50">
        <v>47</v>
      </c>
      <c r="H50">
        <v>88</v>
      </c>
      <c r="I50">
        <v>102</v>
      </c>
      <c r="J50">
        <v>65</v>
      </c>
    </row>
    <row r="51" spans="1:10" x14ac:dyDescent="0.2">
      <c r="A51" t="s">
        <v>165</v>
      </c>
      <c r="B51" s="2">
        <f t="shared" si="0"/>
        <v>37.115097313432898</v>
      </c>
      <c r="C51" s="2">
        <f t="shared" si="1"/>
        <v>-106.69248074626881</v>
      </c>
      <c r="D51" s="1">
        <f t="shared" si="2"/>
        <v>349631.00605970056</v>
      </c>
      <c r="E51" s="1">
        <f t="shared" si="3"/>
        <v>4108796.4820597121</v>
      </c>
      <c r="F51" t="s">
        <v>297</v>
      </c>
      <c r="G51">
        <v>55</v>
      </c>
      <c r="H51">
        <v>73</v>
      </c>
      <c r="I51">
        <v>95</v>
      </c>
      <c r="J51">
        <v>48</v>
      </c>
    </row>
    <row r="52" spans="1:10" x14ac:dyDescent="0.2">
      <c r="A52" t="s">
        <v>166</v>
      </c>
      <c r="B52" s="2">
        <f t="shared" si="0"/>
        <v>37.11510746268663</v>
      </c>
      <c r="C52" s="2">
        <f t="shared" si="1"/>
        <v>-106.69251014925389</v>
      </c>
      <c r="D52" s="1">
        <f t="shared" si="2"/>
        <v>349628.41361193935</v>
      </c>
      <c r="E52" s="1">
        <f t="shared" si="3"/>
        <v>4108793.8896119511</v>
      </c>
      <c r="F52" t="s">
        <v>297</v>
      </c>
      <c r="G52">
        <v>38</v>
      </c>
      <c r="H52">
        <v>72</v>
      </c>
      <c r="I52">
        <v>86</v>
      </c>
      <c r="J52">
        <v>61</v>
      </c>
    </row>
    <row r="53" spans="1:10" x14ac:dyDescent="0.2">
      <c r="A53" t="s">
        <v>167</v>
      </c>
      <c r="B53" s="2">
        <f t="shared" si="0"/>
        <v>37.115117611940363</v>
      </c>
      <c r="C53" s="2">
        <f t="shared" si="1"/>
        <v>-106.69253955223897</v>
      </c>
      <c r="D53" s="1">
        <f t="shared" si="2"/>
        <v>349625.82116417814</v>
      </c>
      <c r="E53" s="1">
        <f t="shared" si="3"/>
        <v>4108791.2971641901</v>
      </c>
      <c r="F53" t="s">
        <v>297</v>
      </c>
      <c r="G53">
        <v>42</v>
      </c>
      <c r="H53">
        <v>61</v>
      </c>
      <c r="I53">
        <v>95</v>
      </c>
      <c r="J53">
        <v>88</v>
      </c>
    </row>
    <row r="54" spans="1:10" x14ac:dyDescent="0.2">
      <c r="A54" t="s">
        <v>168</v>
      </c>
      <c r="B54" s="2">
        <f t="shared" si="0"/>
        <v>37.115127761194096</v>
      </c>
      <c r="C54" s="2">
        <f t="shared" si="1"/>
        <v>-106.69256895522405</v>
      </c>
      <c r="D54" s="1">
        <f t="shared" si="2"/>
        <v>349623.22871641692</v>
      </c>
      <c r="E54" s="1">
        <f t="shared" si="3"/>
        <v>4108788.7047164291</v>
      </c>
      <c r="F54" t="s">
        <v>297</v>
      </c>
      <c r="G54">
        <v>32</v>
      </c>
      <c r="H54">
        <v>94</v>
      </c>
      <c r="I54">
        <v>78</v>
      </c>
      <c r="J54">
        <v>93</v>
      </c>
    </row>
    <row r="55" spans="1:10" x14ac:dyDescent="0.2">
      <c r="A55" t="s">
        <v>169</v>
      </c>
      <c r="B55" s="2">
        <f t="shared" si="0"/>
        <v>37.115137910447828</v>
      </c>
      <c r="C55" s="2">
        <f t="shared" si="1"/>
        <v>-106.69259835820912</v>
      </c>
      <c r="D55" s="1">
        <f t="shared" si="2"/>
        <v>349620.63626865571</v>
      </c>
      <c r="E55" s="1">
        <f t="shared" si="3"/>
        <v>4108786.1122686681</v>
      </c>
      <c r="F55" t="s">
        <v>297</v>
      </c>
      <c r="G55">
        <v>54</v>
      </c>
      <c r="H55">
        <v>70</v>
      </c>
      <c r="I55">
        <v>40</v>
      </c>
      <c r="J55">
        <v>89</v>
      </c>
    </row>
    <row r="56" spans="1:10" x14ac:dyDescent="0.2">
      <c r="A56" t="s">
        <v>170</v>
      </c>
      <c r="B56" s="2">
        <f t="shared" si="0"/>
        <v>37.115148059701561</v>
      </c>
      <c r="C56" s="2">
        <f t="shared" si="1"/>
        <v>-106.6926277611942</v>
      </c>
      <c r="D56" s="1">
        <f t="shared" si="2"/>
        <v>349618.0438208945</v>
      </c>
      <c r="E56" s="1">
        <f t="shared" si="3"/>
        <v>4108783.5198209072</v>
      </c>
      <c r="F56" t="s">
        <v>297</v>
      </c>
      <c r="G56">
        <v>65</v>
      </c>
      <c r="H56">
        <v>81</v>
      </c>
      <c r="I56">
        <v>87</v>
      </c>
      <c r="J56">
        <v>79</v>
      </c>
    </row>
    <row r="57" spans="1:10" x14ac:dyDescent="0.2">
      <c r="A57" t="s">
        <v>171</v>
      </c>
      <c r="B57" s="2">
        <f t="shared" si="0"/>
        <v>37.115158208955293</v>
      </c>
      <c r="C57" s="2">
        <f t="shared" si="1"/>
        <v>-106.69265716417928</v>
      </c>
      <c r="D57" s="1">
        <f t="shared" si="2"/>
        <v>349615.45137313328</v>
      </c>
      <c r="E57" s="1">
        <f t="shared" si="3"/>
        <v>4108780.9273731462</v>
      </c>
      <c r="F57" t="s">
        <v>297</v>
      </c>
      <c r="G57">
        <v>63</v>
      </c>
      <c r="H57">
        <v>93</v>
      </c>
      <c r="I57">
        <v>110</v>
      </c>
      <c r="J57">
        <v>60</v>
      </c>
    </row>
    <row r="58" spans="1:10" x14ac:dyDescent="0.2">
      <c r="A58" t="s">
        <v>172</v>
      </c>
      <c r="B58" s="2">
        <f t="shared" si="0"/>
        <v>37.115168358209026</v>
      </c>
      <c r="C58" s="2">
        <f t="shared" si="1"/>
        <v>-106.69268656716436</v>
      </c>
      <c r="D58" s="1">
        <f t="shared" si="2"/>
        <v>349612.85892537207</v>
      </c>
      <c r="E58" s="1">
        <f t="shared" si="3"/>
        <v>4108778.3349253852</v>
      </c>
      <c r="F58" t="s">
        <v>297</v>
      </c>
      <c r="G58">
        <v>67</v>
      </c>
      <c r="H58">
        <v>94</v>
      </c>
      <c r="I58">
        <v>116</v>
      </c>
      <c r="J58">
        <v>74</v>
      </c>
    </row>
    <row r="59" spans="1:10" x14ac:dyDescent="0.2">
      <c r="A59" t="s">
        <v>173</v>
      </c>
      <c r="B59" s="2">
        <f t="shared" si="0"/>
        <v>37.115178507462758</v>
      </c>
      <c r="C59" s="2">
        <f t="shared" si="1"/>
        <v>-106.69271597014944</v>
      </c>
      <c r="D59" s="1">
        <f t="shared" si="2"/>
        <v>349610.26647761086</v>
      </c>
      <c r="E59" s="1">
        <f t="shared" si="3"/>
        <v>4108775.7424776242</v>
      </c>
      <c r="F59" t="s">
        <v>297</v>
      </c>
      <c r="G59">
        <v>51</v>
      </c>
      <c r="H59">
        <v>69</v>
      </c>
      <c r="I59">
        <v>110</v>
      </c>
      <c r="J59">
        <v>14</v>
      </c>
    </row>
    <row r="60" spans="1:10" x14ac:dyDescent="0.2">
      <c r="A60" t="s">
        <v>174</v>
      </c>
      <c r="B60" s="2">
        <f t="shared" si="0"/>
        <v>37.115188656716491</v>
      </c>
      <c r="C60" s="2">
        <f t="shared" si="1"/>
        <v>-106.69274537313451</v>
      </c>
      <c r="D60" s="1">
        <f t="shared" si="2"/>
        <v>349607.67402984964</v>
      </c>
      <c r="E60" s="1">
        <f t="shared" si="3"/>
        <v>4108773.1500298632</v>
      </c>
      <c r="F60" t="s">
        <v>297</v>
      </c>
      <c r="G60">
        <v>67</v>
      </c>
      <c r="H60">
        <v>79</v>
      </c>
      <c r="I60">
        <v>105</v>
      </c>
      <c r="J60">
        <v>63</v>
      </c>
    </row>
    <row r="61" spans="1:10" x14ac:dyDescent="0.2">
      <c r="A61" t="s">
        <v>175</v>
      </c>
      <c r="B61" s="2">
        <f t="shared" si="0"/>
        <v>37.115198805970223</v>
      </c>
      <c r="C61" s="2">
        <f t="shared" si="1"/>
        <v>-106.69277477611959</v>
      </c>
      <c r="D61" s="1">
        <f t="shared" si="2"/>
        <v>349605.08158208843</v>
      </c>
      <c r="E61" s="1">
        <f t="shared" si="3"/>
        <v>4108770.5575821023</v>
      </c>
      <c r="F61" t="s">
        <v>297</v>
      </c>
      <c r="G61">
        <v>57</v>
      </c>
      <c r="H61">
        <v>91</v>
      </c>
      <c r="I61">
        <v>115</v>
      </c>
      <c r="J61">
        <v>65</v>
      </c>
    </row>
    <row r="62" spans="1:10" x14ac:dyDescent="0.2">
      <c r="A62" t="s">
        <v>176</v>
      </c>
      <c r="B62" s="2">
        <f t="shared" si="0"/>
        <v>37.115208955223956</v>
      </c>
      <c r="C62" s="2">
        <f t="shared" si="1"/>
        <v>-106.69280417910467</v>
      </c>
      <c r="D62" s="1">
        <f t="shared" si="2"/>
        <v>349602.48913432722</v>
      </c>
      <c r="E62" s="1">
        <f t="shared" si="3"/>
        <v>4108767.9651343413</v>
      </c>
      <c r="F62" t="s">
        <v>297</v>
      </c>
      <c r="G62">
        <v>39</v>
      </c>
      <c r="H62">
        <v>102</v>
      </c>
      <c r="I62">
        <v>87</v>
      </c>
      <c r="J62">
        <v>90</v>
      </c>
    </row>
    <row r="63" spans="1:10" x14ac:dyDescent="0.2">
      <c r="A63" t="s">
        <v>177</v>
      </c>
      <c r="B63" s="2">
        <f t="shared" si="0"/>
        <v>37.115219104477688</v>
      </c>
      <c r="C63" s="2">
        <f t="shared" si="1"/>
        <v>-106.69283358208975</v>
      </c>
      <c r="D63" s="1">
        <f t="shared" si="2"/>
        <v>349599.896686566</v>
      </c>
      <c r="E63" s="1">
        <f t="shared" si="3"/>
        <v>4108765.3726865803</v>
      </c>
      <c r="F63" t="s">
        <v>297</v>
      </c>
      <c r="G63">
        <v>40</v>
      </c>
      <c r="H63">
        <v>101</v>
      </c>
      <c r="I63">
        <v>69</v>
      </c>
      <c r="J63">
        <v>57</v>
      </c>
    </row>
    <row r="64" spans="1:10" x14ac:dyDescent="0.2">
      <c r="A64" t="s">
        <v>178</v>
      </c>
      <c r="B64" s="2">
        <f t="shared" si="0"/>
        <v>37.115229253731421</v>
      </c>
      <c r="C64" s="2">
        <f t="shared" si="1"/>
        <v>-106.69286298507483</v>
      </c>
      <c r="D64" s="1">
        <f t="shared" si="2"/>
        <v>349597.30423880479</v>
      </c>
      <c r="E64" s="1">
        <f t="shared" si="3"/>
        <v>4108762.7802388193</v>
      </c>
      <c r="F64" t="s">
        <v>297</v>
      </c>
      <c r="G64">
        <v>48</v>
      </c>
      <c r="H64">
        <v>94</v>
      </c>
      <c r="I64">
        <v>89</v>
      </c>
      <c r="J64">
        <v>47</v>
      </c>
    </row>
    <row r="65" spans="1:10" x14ac:dyDescent="0.2">
      <c r="A65" t="s">
        <v>179</v>
      </c>
      <c r="B65" s="2">
        <f t="shared" si="0"/>
        <v>37.115239402985154</v>
      </c>
      <c r="C65" s="2">
        <f t="shared" si="1"/>
        <v>-106.6928923880599</v>
      </c>
      <c r="D65" s="1">
        <f t="shared" si="2"/>
        <v>349594.71179104358</v>
      </c>
      <c r="E65" s="1">
        <f t="shared" si="3"/>
        <v>4108760.1877910583</v>
      </c>
      <c r="F65" t="s">
        <v>297</v>
      </c>
      <c r="G65">
        <v>57</v>
      </c>
      <c r="H65">
        <v>99</v>
      </c>
      <c r="I65">
        <v>106</v>
      </c>
      <c r="J65">
        <v>75</v>
      </c>
    </row>
    <row r="66" spans="1:10" x14ac:dyDescent="0.2">
      <c r="A66" t="s">
        <v>180</v>
      </c>
      <c r="B66" s="2">
        <f t="shared" si="0"/>
        <v>37.115249552238886</v>
      </c>
      <c r="C66" s="2">
        <f t="shared" si="1"/>
        <v>-106.69292179104498</v>
      </c>
      <c r="D66" s="1">
        <f t="shared" si="2"/>
        <v>349592.11934328236</v>
      </c>
      <c r="E66" s="1">
        <f t="shared" si="3"/>
        <v>4108757.5953432973</v>
      </c>
      <c r="F66" t="s">
        <v>297</v>
      </c>
      <c r="G66">
        <v>64</v>
      </c>
      <c r="I66">
        <v>101</v>
      </c>
      <c r="J66">
        <v>60</v>
      </c>
    </row>
    <row r="67" spans="1:10" x14ac:dyDescent="0.2">
      <c r="A67" t="s">
        <v>181</v>
      </c>
      <c r="B67" s="2">
        <f t="shared" si="0"/>
        <v>37.115259701492619</v>
      </c>
      <c r="C67" s="2">
        <f t="shared" si="1"/>
        <v>-106.69295119403006</v>
      </c>
      <c r="D67" s="1">
        <f t="shared" si="2"/>
        <v>349589.52689552115</v>
      </c>
      <c r="E67" s="1">
        <f t="shared" si="3"/>
        <v>4108755.0028955364</v>
      </c>
      <c r="F67" t="s">
        <v>297</v>
      </c>
      <c r="G67">
        <v>34</v>
      </c>
      <c r="I67">
        <v>80</v>
      </c>
    </row>
    <row r="68" spans="1:10" x14ac:dyDescent="0.2">
      <c r="A68" t="s">
        <v>182</v>
      </c>
      <c r="B68" s="2">
        <f t="shared" ref="B68" si="4">B67+(($B$69-$B$2)/COUNTA($A$3:$A$69))</f>
        <v>37.115269850746351</v>
      </c>
      <c r="C68" s="2">
        <f t="shared" ref="C68" si="5">C67+(($C$69-$C$2)/COUNTA($A$3:$A$69))</f>
        <v>-106.69298059701514</v>
      </c>
      <c r="D68" s="1">
        <f t="shared" ref="D68" si="6">D67-(($D$2-$D$69)/COUNTA($A$3:$A$69))</f>
        <v>349586.93444775994</v>
      </c>
      <c r="E68" s="1">
        <f>E67-(($D$2-$D$69)/COUNTA($A$3:$A$69))</f>
        <v>4108752.4104477754</v>
      </c>
      <c r="F68" t="s">
        <v>297</v>
      </c>
      <c r="G68">
        <v>45</v>
      </c>
      <c r="I68">
        <v>101</v>
      </c>
    </row>
    <row r="69" spans="1:10" x14ac:dyDescent="0.2">
      <c r="A69" t="s">
        <v>183</v>
      </c>
      <c r="B69" s="3">
        <v>37.115279999999998</v>
      </c>
      <c r="C69" s="10">
        <v>-106.69301</v>
      </c>
      <c r="D69" s="3">
        <v>349584.342</v>
      </c>
      <c r="E69" s="3">
        <v>4109002.077</v>
      </c>
      <c r="F69" t="s">
        <v>297</v>
      </c>
      <c r="G69">
        <v>51</v>
      </c>
      <c r="I69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34"/>
  <sheetViews>
    <sheetView topLeftCell="A106" workbookViewId="0">
      <selection activeCell="A130" sqref="A130:A134"/>
    </sheetView>
  </sheetViews>
  <sheetFormatPr baseColWidth="10" defaultColWidth="11" defaultRowHeight="16" x14ac:dyDescent="0.2"/>
  <cols>
    <col min="1" max="1" width="12.6640625" bestFit="1" customWidth="1"/>
    <col min="5" max="5" width="11.6640625" bestFit="1" customWidth="1"/>
  </cols>
  <sheetData>
    <row r="1" spans="1:10" x14ac:dyDescent="0.2">
      <c r="A1" s="3" t="s">
        <v>325</v>
      </c>
      <c r="B1" s="3" t="s">
        <v>0</v>
      </c>
      <c r="C1" s="3" t="s">
        <v>1</v>
      </c>
      <c r="D1" s="3" t="s">
        <v>295</v>
      </c>
      <c r="E1" s="3" t="s">
        <v>2</v>
      </c>
      <c r="F1" s="3" t="s">
        <v>296</v>
      </c>
      <c r="G1" s="3" t="s">
        <v>327</v>
      </c>
      <c r="H1" s="3" t="s">
        <v>483</v>
      </c>
      <c r="I1" s="3" t="s">
        <v>482</v>
      </c>
      <c r="J1" s="3" t="s">
        <v>490</v>
      </c>
    </row>
    <row r="2" spans="1:10" x14ac:dyDescent="0.2">
      <c r="A2" t="s">
        <v>184</v>
      </c>
      <c r="B2" s="3">
        <v>37.100929999999998</v>
      </c>
      <c r="C2" s="3">
        <v>-106.68353999999999</v>
      </c>
      <c r="D2" s="3">
        <v>350397.53899999999</v>
      </c>
      <c r="E2" s="14">
        <v>4107395.0019999999</v>
      </c>
      <c r="F2" t="s">
        <v>297</v>
      </c>
      <c r="G2">
        <v>41</v>
      </c>
      <c r="H2">
        <v>74</v>
      </c>
      <c r="I2">
        <v>81</v>
      </c>
      <c r="J2" s="5">
        <v>0</v>
      </c>
    </row>
    <row r="3" spans="1:10" x14ac:dyDescent="0.2">
      <c r="A3" t="s">
        <v>185</v>
      </c>
      <c r="B3" s="2">
        <f>B2-(($B$2-$B$132)/COUNTA($A$3:$A$132))</f>
        <v>37.100906384615385</v>
      </c>
      <c r="C3" s="2">
        <f>C2+(($C$132-$C$2)/COUNTA($A$3:$A$132))</f>
        <v>-106.68355176923076</v>
      </c>
      <c r="D3" s="13">
        <f>D2-(($D$2-$D$132)/COUNTA($A$3:$A$132))</f>
        <v>350396.44658461539</v>
      </c>
      <c r="E3" s="13">
        <f>E2-(($D$2-$D$132)/COUNTA($A$3:$A$132))</f>
        <v>4107393.9095846154</v>
      </c>
      <c r="F3" t="s">
        <v>297</v>
      </c>
      <c r="G3">
        <v>41</v>
      </c>
      <c r="H3">
        <v>75</v>
      </c>
      <c r="I3">
        <v>78</v>
      </c>
      <c r="J3" s="5">
        <v>4</v>
      </c>
    </row>
    <row r="4" spans="1:10" x14ac:dyDescent="0.2">
      <c r="A4" t="s">
        <v>186</v>
      </c>
      <c r="B4" s="2">
        <f t="shared" ref="B4:B67" si="0">B3-(($B$2-$B$132)/COUNTA($A$3:$A$132))</f>
        <v>37.100882769230772</v>
      </c>
      <c r="C4" s="2">
        <f t="shared" ref="C4:C67" si="1">C3+(($C$132-$C$2)/COUNTA($A$3:$A$132))</f>
        <v>-106.68356353846153</v>
      </c>
      <c r="D4" s="13">
        <f t="shared" ref="D4:D67" si="2">D3-(($D$2-$D$132)/COUNTA($A$3:$A$132))</f>
        <v>350395.35416923079</v>
      </c>
      <c r="E4" s="13">
        <f t="shared" ref="E4:E67" si="3">E3-(($D$2-$D$132)/COUNTA($A$3:$A$132))</f>
        <v>4107392.8171692309</v>
      </c>
      <c r="F4" t="s">
        <v>297</v>
      </c>
      <c r="G4">
        <v>49</v>
      </c>
      <c r="H4">
        <v>83</v>
      </c>
      <c r="I4">
        <v>86</v>
      </c>
      <c r="J4" s="5">
        <v>15</v>
      </c>
    </row>
    <row r="5" spans="1:10" x14ac:dyDescent="0.2">
      <c r="A5" t="s">
        <v>187</v>
      </c>
      <c r="B5" s="2">
        <f t="shared" si="0"/>
        <v>37.100859153846159</v>
      </c>
      <c r="C5" s="2">
        <f t="shared" si="1"/>
        <v>-106.68357530769229</v>
      </c>
      <c r="D5" s="13">
        <f t="shared" si="2"/>
        <v>350394.26175384619</v>
      </c>
      <c r="E5" s="13">
        <f t="shared" si="3"/>
        <v>4107391.7247538464</v>
      </c>
      <c r="F5" t="s">
        <v>297</v>
      </c>
      <c r="G5">
        <v>69</v>
      </c>
      <c r="H5">
        <v>93</v>
      </c>
      <c r="I5">
        <v>114</v>
      </c>
      <c r="J5" s="5">
        <v>44</v>
      </c>
    </row>
    <row r="6" spans="1:10" x14ac:dyDescent="0.2">
      <c r="A6" t="s">
        <v>188</v>
      </c>
      <c r="B6" s="2">
        <f t="shared" si="0"/>
        <v>37.100835538461546</v>
      </c>
      <c r="C6" s="2">
        <f t="shared" si="1"/>
        <v>-106.68358707692306</v>
      </c>
      <c r="D6" s="13">
        <f t="shared" si="2"/>
        <v>350393.16933846159</v>
      </c>
      <c r="E6" s="13">
        <f t="shared" si="3"/>
        <v>4107390.6323384619</v>
      </c>
      <c r="F6" t="s">
        <v>297</v>
      </c>
      <c r="G6">
        <v>63</v>
      </c>
      <c r="H6">
        <v>104</v>
      </c>
      <c r="I6">
        <v>124</v>
      </c>
      <c r="J6" s="5">
        <v>64</v>
      </c>
    </row>
    <row r="7" spans="1:10" x14ac:dyDescent="0.2">
      <c r="A7" t="s">
        <v>189</v>
      </c>
      <c r="B7" s="2">
        <f t="shared" si="0"/>
        <v>37.100811923076932</v>
      </c>
      <c r="C7" s="2">
        <f t="shared" si="1"/>
        <v>-106.68359884615383</v>
      </c>
      <c r="D7" s="13">
        <f t="shared" si="2"/>
        <v>350392.07692307699</v>
      </c>
      <c r="E7" s="13">
        <f t="shared" si="3"/>
        <v>4107389.5399230774</v>
      </c>
      <c r="F7" t="s">
        <v>297</v>
      </c>
      <c r="G7">
        <v>56</v>
      </c>
      <c r="H7">
        <v>99</v>
      </c>
      <c r="I7">
        <v>120</v>
      </c>
      <c r="J7" s="5">
        <v>55</v>
      </c>
    </row>
    <row r="8" spans="1:10" x14ac:dyDescent="0.2">
      <c r="A8" t="s">
        <v>190</v>
      </c>
      <c r="B8" s="2">
        <f t="shared" si="0"/>
        <v>37.100788307692319</v>
      </c>
      <c r="C8" s="2">
        <f t="shared" si="1"/>
        <v>-106.68361061538459</v>
      </c>
      <c r="D8" s="13">
        <f t="shared" si="2"/>
        <v>350390.9845076924</v>
      </c>
      <c r="E8" s="13">
        <f t="shared" si="3"/>
        <v>4107388.447507693</v>
      </c>
      <c r="F8" t="s">
        <v>297</v>
      </c>
      <c r="G8">
        <v>56</v>
      </c>
      <c r="H8">
        <v>93</v>
      </c>
      <c r="I8">
        <v>104</v>
      </c>
      <c r="J8" s="5">
        <v>45</v>
      </c>
    </row>
    <row r="9" spans="1:10" x14ac:dyDescent="0.2">
      <c r="A9" t="s">
        <v>191</v>
      </c>
      <c r="B9" s="2">
        <f t="shared" si="0"/>
        <v>37.100764692307706</v>
      </c>
      <c r="C9" s="2">
        <f t="shared" si="1"/>
        <v>-106.68362238461536</v>
      </c>
      <c r="D9" s="13">
        <f t="shared" si="2"/>
        <v>350389.8920923078</v>
      </c>
      <c r="E9" s="13">
        <f t="shared" si="3"/>
        <v>4107387.3550923085</v>
      </c>
      <c r="F9" t="s">
        <v>297</v>
      </c>
      <c r="G9">
        <v>61</v>
      </c>
      <c r="H9">
        <v>96</v>
      </c>
      <c r="I9">
        <v>109</v>
      </c>
      <c r="J9" s="5">
        <v>50</v>
      </c>
    </row>
    <row r="10" spans="1:10" x14ac:dyDescent="0.2">
      <c r="A10" t="s">
        <v>192</v>
      </c>
      <c r="B10" s="2">
        <f t="shared" si="0"/>
        <v>37.100741076923093</v>
      </c>
      <c r="C10" s="2">
        <f t="shared" si="1"/>
        <v>-106.68363415384613</v>
      </c>
      <c r="D10" s="13">
        <f t="shared" si="2"/>
        <v>350388.7996769232</v>
      </c>
      <c r="E10" s="13">
        <f t="shared" si="3"/>
        <v>4107386.262676924</v>
      </c>
      <c r="F10" t="s">
        <v>297</v>
      </c>
      <c r="G10">
        <v>54</v>
      </c>
      <c r="H10">
        <v>104</v>
      </c>
      <c r="I10">
        <v>112</v>
      </c>
      <c r="J10" s="5">
        <v>54</v>
      </c>
    </row>
    <row r="11" spans="1:10" x14ac:dyDescent="0.2">
      <c r="A11" t="s">
        <v>193</v>
      </c>
      <c r="B11" s="2">
        <f t="shared" si="0"/>
        <v>37.10071746153848</v>
      </c>
      <c r="C11" s="2">
        <f t="shared" si="1"/>
        <v>-106.6836459230769</v>
      </c>
      <c r="D11" s="13">
        <f t="shared" si="2"/>
        <v>350387.7072615386</v>
      </c>
      <c r="E11" s="13">
        <f t="shared" si="3"/>
        <v>4107385.1702615395</v>
      </c>
      <c r="F11" t="s">
        <v>297</v>
      </c>
      <c r="G11">
        <v>47</v>
      </c>
      <c r="H11">
        <v>101</v>
      </c>
      <c r="I11">
        <v>104</v>
      </c>
      <c r="J11" s="5">
        <v>48</v>
      </c>
    </row>
    <row r="12" spans="1:10" x14ac:dyDescent="0.2">
      <c r="A12" t="s">
        <v>194</v>
      </c>
      <c r="B12" s="2">
        <f t="shared" si="0"/>
        <v>37.100693846153867</v>
      </c>
      <c r="C12" s="2">
        <f t="shared" si="1"/>
        <v>-106.68365769230766</v>
      </c>
      <c r="D12" s="13">
        <f t="shared" si="2"/>
        <v>350386.614846154</v>
      </c>
      <c r="E12" s="13">
        <f t="shared" si="3"/>
        <v>4107384.077846155</v>
      </c>
      <c r="F12" t="s">
        <v>297</v>
      </c>
      <c r="G12">
        <v>44</v>
      </c>
      <c r="H12">
        <v>94</v>
      </c>
      <c r="I12">
        <v>93</v>
      </c>
      <c r="J12" s="5">
        <v>37</v>
      </c>
    </row>
    <row r="13" spans="1:10" x14ac:dyDescent="0.2">
      <c r="A13" t="s">
        <v>195</v>
      </c>
      <c r="B13" s="2">
        <f t="shared" si="0"/>
        <v>37.100670230769254</v>
      </c>
      <c r="C13" s="2">
        <f t="shared" si="1"/>
        <v>-106.68366946153843</v>
      </c>
      <c r="D13" s="13">
        <f t="shared" si="2"/>
        <v>350385.5224307694</v>
      </c>
      <c r="E13" s="13">
        <f t="shared" si="3"/>
        <v>4107382.9854307706</v>
      </c>
      <c r="F13" t="s">
        <v>297</v>
      </c>
      <c r="G13">
        <v>43</v>
      </c>
      <c r="H13">
        <v>90</v>
      </c>
      <c r="I13">
        <v>89</v>
      </c>
      <c r="J13" s="5">
        <v>30</v>
      </c>
    </row>
    <row r="14" spans="1:10" x14ac:dyDescent="0.2">
      <c r="A14" t="s">
        <v>196</v>
      </c>
      <c r="B14" s="2">
        <f t="shared" si="0"/>
        <v>37.10064661538464</v>
      </c>
      <c r="C14" s="2">
        <f t="shared" si="1"/>
        <v>-106.6836812307692</v>
      </c>
      <c r="D14" s="13">
        <f t="shared" si="2"/>
        <v>350384.4300153848</v>
      </c>
      <c r="E14" s="13">
        <f t="shared" si="3"/>
        <v>4107381.8930153861</v>
      </c>
      <c r="F14" t="s">
        <v>297</v>
      </c>
      <c r="G14">
        <v>39</v>
      </c>
      <c r="H14">
        <v>92</v>
      </c>
      <c r="I14">
        <v>82</v>
      </c>
      <c r="J14" s="5">
        <v>13</v>
      </c>
    </row>
    <row r="15" spans="1:10" x14ac:dyDescent="0.2">
      <c r="A15" t="s">
        <v>197</v>
      </c>
      <c r="B15" s="2">
        <f t="shared" si="0"/>
        <v>37.100623000000027</v>
      </c>
      <c r="C15" s="2">
        <f t="shared" si="1"/>
        <v>-106.68369299999996</v>
      </c>
      <c r="D15" s="13">
        <f t="shared" si="2"/>
        <v>350383.3376000002</v>
      </c>
      <c r="E15" s="13">
        <f t="shared" si="3"/>
        <v>4107380.8006000016</v>
      </c>
      <c r="F15" t="s">
        <v>297</v>
      </c>
      <c r="G15">
        <v>25</v>
      </c>
      <c r="H15">
        <v>78</v>
      </c>
      <c r="I15">
        <v>71</v>
      </c>
      <c r="J15" s="5">
        <v>0</v>
      </c>
    </row>
    <row r="16" spans="1:10" x14ac:dyDescent="0.2">
      <c r="A16" t="s">
        <v>198</v>
      </c>
      <c r="B16" s="2">
        <f t="shared" si="0"/>
        <v>37.100599384615414</v>
      </c>
      <c r="C16" s="2">
        <f t="shared" si="1"/>
        <v>-106.68370476923073</v>
      </c>
      <c r="D16" s="13">
        <f t="shared" si="2"/>
        <v>350382.2451846156</v>
      </c>
      <c r="E16" s="13">
        <f t="shared" si="3"/>
        <v>4107379.7081846171</v>
      </c>
      <c r="F16" t="s">
        <v>297</v>
      </c>
      <c r="G16">
        <v>17</v>
      </c>
      <c r="H16">
        <v>50</v>
      </c>
      <c r="I16">
        <v>46</v>
      </c>
      <c r="J16" s="5">
        <v>0</v>
      </c>
    </row>
    <row r="17" spans="1:10" x14ac:dyDescent="0.2">
      <c r="A17" t="s">
        <v>199</v>
      </c>
      <c r="B17" s="2">
        <f t="shared" si="0"/>
        <v>37.100575769230801</v>
      </c>
      <c r="C17" s="2">
        <f t="shared" si="1"/>
        <v>-106.6837165384615</v>
      </c>
      <c r="D17" s="13">
        <f t="shared" si="2"/>
        <v>350381.152769231</v>
      </c>
      <c r="E17" s="13">
        <f t="shared" si="3"/>
        <v>4107378.6157692326</v>
      </c>
      <c r="F17" t="s">
        <v>297</v>
      </c>
      <c r="G17">
        <v>26</v>
      </c>
      <c r="H17">
        <v>41</v>
      </c>
      <c r="I17">
        <v>34</v>
      </c>
      <c r="J17" s="5">
        <v>0</v>
      </c>
    </row>
    <row r="18" spans="1:10" x14ac:dyDescent="0.2">
      <c r="A18" t="s">
        <v>200</v>
      </c>
      <c r="B18" s="2">
        <f t="shared" si="0"/>
        <v>37.100552153846188</v>
      </c>
      <c r="C18" s="2">
        <f t="shared" si="1"/>
        <v>-106.68372830769226</v>
      </c>
      <c r="D18" s="13">
        <f t="shared" si="2"/>
        <v>350380.06035384641</v>
      </c>
      <c r="E18" s="13">
        <f t="shared" si="3"/>
        <v>4107377.5233538481</v>
      </c>
      <c r="F18" t="s">
        <v>297</v>
      </c>
      <c r="G18">
        <v>35</v>
      </c>
      <c r="H18">
        <v>47</v>
      </c>
      <c r="I18">
        <v>21</v>
      </c>
      <c r="J18" s="5">
        <v>0</v>
      </c>
    </row>
    <row r="19" spans="1:10" x14ac:dyDescent="0.2">
      <c r="A19" t="s">
        <v>201</v>
      </c>
      <c r="B19" s="2">
        <f t="shared" si="0"/>
        <v>37.100528538461575</v>
      </c>
      <c r="C19" s="2">
        <f t="shared" si="1"/>
        <v>-106.68374007692303</v>
      </c>
      <c r="D19" s="13">
        <f t="shared" si="2"/>
        <v>350378.96793846181</v>
      </c>
      <c r="E19" s="13">
        <f t="shared" si="3"/>
        <v>4107376.4309384637</v>
      </c>
      <c r="F19" t="s">
        <v>297</v>
      </c>
      <c r="G19">
        <v>33</v>
      </c>
      <c r="H19">
        <v>49</v>
      </c>
      <c r="I19">
        <v>29</v>
      </c>
      <c r="J19" s="5">
        <v>0</v>
      </c>
    </row>
    <row r="20" spans="1:10" x14ac:dyDescent="0.2">
      <c r="A20" t="s">
        <v>202</v>
      </c>
      <c r="B20" s="2">
        <f t="shared" si="0"/>
        <v>37.100504923076961</v>
      </c>
      <c r="C20" s="2">
        <f t="shared" si="1"/>
        <v>-106.6837518461538</v>
      </c>
      <c r="D20" s="13">
        <f t="shared" si="2"/>
        <v>350377.87552307721</v>
      </c>
      <c r="E20" s="13">
        <f t="shared" si="3"/>
        <v>4107375.3385230792</v>
      </c>
      <c r="F20" t="s">
        <v>297</v>
      </c>
      <c r="G20">
        <v>34</v>
      </c>
      <c r="H20">
        <v>55</v>
      </c>
      <c r="I20">
        <v>38</v>
      </c>
      <c r="J20" s="5">
        <v>0</v>
      </c>
    </row>
    <row r="21" spans="1:10" x14ac:dyDescent="0.2">
      <c r="A21" t="s">
        <v>203</v>
      </c>
      <c r="B21" s="2">
        <f t="shared" si="0"/>
        <v>37.100481307692348</v>
      </c>
      <c r="C21" s="2">
        <f t="shared" si="1"/>
        <v>-106.68376361538456</v>
      </c>
      <c r="D21" s="13">
        <f t="shared" si="2"/>
        <v>350376.78310769261</v>
      </c>
      <c r="E21" s="13">
        <f t="shared" si="3"/>
        <v>4107374.2461076947</v>
      </c>
      <c r="F21" t="s">
        <v>297</v>
      </c>
      <c r="G21">
        <v>36</v>
      </c>
      <c r="H21">
        <v>55</v>
      </c>
      <c r="I21">
        <v>40</v>
      </c>
      <c r="J21" s="5">
        <v>0</v>
      </c>
    </row>
    <row r="22" spans="1:10" x14ac:dyDescent="0.2">
      <c r="A22" t="s">
        <v>204</v>
      </c>
      <c r="B22" s="2">
        <f t="shared" si="0"/>
        <v>37.100457692307735</v>
      </c>
      <c r="C22" s="2">
        <f t="shared" si="1"/>
        <v>-106.68377538461533</v>
      </c>
      <c r="D22" s="13">
        <f t="shared" si="2"/>
        <v>350375.69069230801</v>
      </c>
      <c r="E22" s="13">
        <f t="shared" si="3"/>
        <v>4107373.1536923102</v>
      </c>
      <c r="F22" t="s">
        <v>297</v>
      </c>
      <c r="G22">
        <v>64</v>
      </c>
      <c r="H22">
        <v>64</v>
      </c>
      <c r="I22">
        <v>60</v>
      </c>
      <c r="J22" s="5">
        <v>0</v>
      </c>
    </row>
    <row r="23" spans="1:10" x14ac:dyDescent="0.2">
      <c r="A23" t="s">
        <v>205</v>
      </c>
      <c r="B23" s="2">
        <f t="shared" si="0"/>
        <v>37.100434076923122</v>
      </c>
      <c r="C23" s="2">
        <f t="shared" si="1"/>
        <v>-106.6837871538461</v>
      </c>
      <c r="D23" s="13">
        <f t="shared" si="2"/>
        <v>350374.59827692341</v>
      </c>
      <c r="E23" s="13">
        <f t="shared" si="3"/>
        <v>4107372.0612769257</v>
      </c>
      <c r="F23" t="s">
        <v>297</v>
      </c>
      <c r="G23">
        <v>58</v>
      </c>
      <c r="H23">
        <v>93</v>
      </c>
      <c r="I23">
        <v>106</v>
      </c>
      <c r="J23" s="5">
        <v>0</v>
      </c>
    </row>
    <row r="24" spans="1:10" x14ac:dyDescent="0.2">
      <c r="A24" t="s">
        <v>206</v>
      </c>
      <c r="B24" s="2">
        <f t="shared" si="0"/>
        <v>37.100410461538509</v>
      </c>
      <c r="C24" s="2">
        <f t="shared" si="1"/>
        <v>-106.68379892307686</v>
      </c>
      <c r="D24" s="13">
        <f t="shared" si="2"/>
        <v>350373.50586153881</v>
      </c>
      <c r="E24" s="13">
        <f t="shared" si="3"/>
        <v>4107370.9688615412</v>
      </c>
      <c r="F24" t="s">
        <v>297</v>
      </c>
      <c r="G24">
        <v>61</v>
      </c>
      <c r="H24">
        <v>90</v>
      </c>
      <c r="I24">
        <v>108</v>
      </c>
      <c r="J24" s="5">
        <v>22</v>
      </c>
    </row>
    <row r="25" spans="1:10" x14ac:dyDescent="0.2">
      <c r="A25" t="s">
        <v>207</v>
      </c>
      <c r="B25" s="2">
        <f t="shared" si="0"/>
        <v>37.100386846153896</v>
      </c>
      <c r="C25" s="2">
        <f t="shared" si="1"/>
        <v>-106.68381069230763</v>
      </c>
      <c r="D25" s="13">
        <f t="shared" si="2"/>
        <v>350372.41344615421</v>
      </c>
      <c r="E25" s="13">
        <f t="shared" si="3"/>
        <v>4107369.8764461568</v>
      </c>
      <c r="F25" t="s">
        <v>297</v>
      </c>
      <c r="G25">
        <v>63</v>
      </c>
      <c r="H25">
        <v>91</v>
      </c>
      <c r="I25">
        <v>99</v>
      </c>
      <c r="J25" s="5">
        <v>44</v>
      </c>
    </row>
    <row r="26" spans="1:10" x14ac:dyDescent="0.2">
      <c r="A26" t="s">
        <v>208</v>
      </c>
      <c r="B26" s="2">
        <f t="shared" si="0"/>
        <v>37.100363230769283</v>
      </c>
      <c r="C26" s="2">
        <f t="shared" si="1"/>
        <v>-106.6838224615384</v>
      </c>
      <c r="D26" s="13">
        <f t="shared" si="2"/>
        <v>350371.32103076961</v>
      </c>
      <c r="E26" s="13">
        <f t="shared" si="3"/>
        <v>4107368.7840307723</v>
      </c>
      <c r="F26" t="s">
        <v>297</v>
      </c>
      <c r="G26">
        <v>65</v>
      </c>
      <c r="H26">
        <v>91</v>
      </c>
      <c r="I26">
        <v>113</v>
      </c>
      <c r="J26" s="5">
        <v>53</v>
      </c>
    </row>
    <row r="27" spans="1:10" x14ac:dyDescent="0.2">
      <c r="A27" t="s">
        <v>209</v>
      </c>
      <c r="B27" s="2">
        <f t="shared" si="0"/>
        <v>37.100339615384669</v>
      </c>
      <c r="C27" s="2">
        <f t="shared" si="1"/>
        <v>-106.68383423076916</v>
      </c>
      <c r="D27" s="13">
        <f t="shared" si="2"/>
        <v>350370.22861538501</v>
      </c>
      <c r="E27" s="13">
        <f t="shared" si="3"/>
        <v>4107367.6916153878</v>
      </c>
      <c r="F27" t="s">
        <v>297</v>
      </c>
      <c r="G27">
        <v>65</v>
      </c>
      <c r="H27">
        <v>88</v>
      </c>
      <c r="I27">
        <v>119</v>
      </c>
      <c r="J27" s="5">
        <v>48</v>
      </c>
    </row>
    <row r="28" spans="1:10" x14ac:dyDescent="0.2">
      <c r="A28" t="s">
        <v>210</v>
      </c>
      <c r="B28" s="2">
        <f t="shared" si="0"/>
        <v>37.100316000000056</v>
      </c>
      <c r="C28" s="2">
        <f t="shared" si="1"/>
        <v>-106.68384599999993</v>
      </c>
      <c r="D28" s="13">
        <f t="shared" si="2"/>
        <v>350369.13620000042</v>
      </c>
      <c r="E28" s="13">
        <f t="shared" si="3"/>
        <v>4107366.5992000033</v>
      </c>
      <c r="F28" t="s">
        <v>297</v>
      </c>
      <c r="G28">
        <v>60</v>
      </c>
      <c r="H28">
        <v>88</v>
      </c>
      <c r="I28">
        <v>114</v>
      </c>
      <c r="J28" s="5">
        <v>38</v>
      </c>
    </row>
    <row r="29" spans="1:10" x14ac:dyDescent="0.2">
      <c r="A29" t="s">
        <v>211</v>
      </c>
      <c r="B29" s="2">
        <f t="shared" si="0"/>
        <v>37.100292384615443</v>
      </c>
      <c r="C29" s="2">
        <f t="shared" si="1"/>
        <v>-106.6838577692307</v>
      </c>
      <c r="D29" s="13">
        <f t="shared" si="2"/>
        <v>350368.04378461582</v>
      </c>
      <c r="E29" s="13">
        <f t="shared" si="3"/>
        <v>4107365.5067846188</v>
      </c>
      <c r="F29" t="s">
        <v>297</v>
      </c>
      <c r="G29">
        <v>54</v>
      </c>
      <c r="H29">
        <v>101</v>
      </c>
      <c r="I29">
        <v>109</v>
      </c>
      <c r="J29" s="5">
        <v>43</v>
      </c>
    </row>
    <row r="30" spans="1:10" x14ac:dyDescent="0.2">
      <c r="A30" t="s">
        <v>212</v>
      </c>
      <c r="B30" s="2">
        <f t="shared" si="0"/>
        <v>37.10026876923083</v>
      </c>
      <c r="C30" s="2">
        <f t="shared" si="1"/>
        <v>-106.68386953846147</v>
      </c>
      <c r="D30" s="13">
        <f t="shared" si="2"/>
        <v>350366.95136923122</v>
      </c>
      <c r="E30" s="13">
        <f t="shared" si="3"/>
        <v>4107364.4143692343</v>
      </c>
      <c r="F30" t="s">
        <v>297</v>
      </c>
      <c r="G30">
        <v>55</v>
      </c>
      <c r="H30">
        <v>108</v>
      </c>
      <c r="I30">
        <v>102</v>
      </c>
      <c r="J30" s="5">
        <v>57</v>
      </c>
    </row>
    <row r="31" spans="1:10" x14ac:dyDescent="0.2">
      <c r="A31" t="s">
        <v>213</v>
      </c>
      <c r="B31" s="2">
        <f t="shared" si="0"/>
        <v>37.100245153846217</v>
      </c>
      <c r="C31" s="2">
        <f t="shared" si="1"/>
        <v>-106.68388130769223</v>
      </c>
      <c r="D31" s="13">
        <f t="shared" si="2"/>
        <v>350365.85895384662</v>
      </c>
      <c r="E31" s="13">
        <f t="shared" si="3"/>
        <v>4107363.3219538499</v>
      </c>
      <c r="F31" t="s">
        <v>297</v>
      </c>
      <c r="G31">
        <v>59</v>
      </c>
      <c r="H31">
        <v>107</v>
      </c>
      <c r="I31">
        <v>101</v>
      </c>
      <c r="J31" s="5">
        <v>55</v>
      </c>
    </row>
    <row r="32" spans="1:10" x14ac:dyDescent="0.2">
      <c r="A32" t="s">
        <v>214</v>
      </c>
      <c r="B32" s="2">
        <f t="shared" si="0"/>
        <v>37.100221538461604</v>
      </c>
      <c r="C32" s="2">
        <f t="shared" si="1"/>
        <v>-106.683893076923</v>
      </c>
      <c r="D32" s="13">
        <f t="shared" si="2"/>
        <v>350364.76653846202</v>
      </c>
      <c r="E32" s="13">
        <f t="shared" si="3"/>
        <v>4107362.2295384654</v>
      </c>
      <c r="F32" t="s">
        <v>297</v>
      </c>
      <c r="G32">
        <v>55</v>
      </c>
      <c r="H32">
        <v>103</v>
      </c>
      <c r="I32">
        <v>100</v>
      </c>
      <c r="J32" s="5">
        <v>52</v>
      </c>
    </row>
    <row r="33" spans="1:10" x14ac:dyDescent="0.2">
      <c r="A33" t="s">
        <v>215</v>
      </c>
      <c r="B33" s="2">
        <f t="shared" si="0"/>
        <v>37.10019792307699</v>
      </c>
      <c r="C33" s="2">
        <f t="shared" si="1"/>
        <v>-106.68390484615377</v>
      </c>
      <c r="D33" s="13">
        <f t="shared" si="2"/>
        <v>350363.67412307742</v>
      </c>
      <c r="E33" s="13">
        <f t="shared" si="3"/>
        <v>4107361.1371230809</v>
      </c>
      <c r="F33" t="s">
        <v>297</v>
      </c>
      <c r="G33">
        <v>53</v>
      </c>
      <c r="H33">
        <v>101</v>
      </c>
      <c r="I33">
        <v>99</v>
      </c>
      <c r="J33" s="5">
        <v>34</v>
      </c>
    </row>
    <row r="34" spans="1:10" x14ac:dyDescent="0.2">
      <c r="A34" t="s">
        <v>216</v>
      </c>
      <c r="B34" s="2">
        <f t="shared" si="0"/>
        <v>37.100174307692377</v>
      </c>
      <c r="C34" s="2">
        <f t="shared" si="1"/>
        <v>-106.68391661538453</v>
      </c>
      <c r="D34" s="13">
        <f t="shared" si="2"/>
        <v>350362.58170769282</v>
      </c>
      <c r="E34" s="13">
        <f t="shared" si="3"/>
        <v>4107360.0447076964</v>
      </c>
      <c r="F34" t="s">
        <v>297</v>
      </c>
      <c r="G34">
        <v>53</v>
      </c>
      <c r="H34">
        <v>96</v>
      </c>
      <c r="I34">
        <v>94</v>
      </c>
      <c r="J34" s="5">
        <v>40</v>
      </c>
    </row>
    <row r="35" spans="1:10" x14ac:dyDescent="0.2">
      <c r="A35" t="s">
        <v>217</v>
      </c>
      <c r="B35" s="2">
        <f t="shared" si="0"/>
        <v>37.100150692307764</v>
      </c>
      <c r="C35" s="2">
        <f t="shared" si="1"/>
        <v>-106.6839283846153</v>
      </c>
      <c r="D35" s="13">
        <f t="shared" si="2"/>
        <v>350361.48929230822</v>
      </c>
      <c r="E35" s="13">
        <f t="shared" si="3"/>
        <v>4107358.9522923119</v>
      </c>
      <c r="F35" t="s">
        <v>297</v>
      </c>
      <c r="G35">
        <v>49</v>
      </c>
      <c r="H35">
        <v>92</v>
      </c>
      <c r="I35">
        <v>94</v>
      </c>
      <c r="J35" s="5">
        <v>47</v>
      </c>
    </row>
    <row r="36" spans="1:10" x14ac:dyDescent="0.2">
      <c r="A36" t="s">
        <v>218</v>
      </c>
      <c r="B36" s="2">
        <f t="shared" si="0"/>
        <v>37.100127076923151</v>
      </c>
      <c r="C36" s="2">
        <f t="shared" si="1"/>
        <v>-106.68394015384607</v>
      </c>
      <c r="D36" s="13">
        <f t="shared" si="2"/>
        <v>350360.39687692362</v>
      </c>
      <c r="E36" s="13">
        <f t="shared" si="3"/>
        <v>4107357.8598769275</v>
      </c>
      <c r="F36" t="s">
        <v>297</v>
      </c>
      <c r="G36">
        <v>53</v>
      </c>
      <c r="H36">
        <v>95</v>
      </c>
      <c r="I36">
        <v>91</v>
      </c>
      <c r="J36" s="5">
        <v>39</v>
      </c>
    </row>
    <row r="37" spans="1:10" x14ac:dyDescent="0.2">
      <c r="A37" t="s">
        <v>219</v>
      </c>
      <c r="B37" s="2">
        <f t="shared" si="0"/>
        <v>37.100103461538538</v>
      </c>
      <c r="C37" s="2">
        <f t="shared" si="1"/>
        <v>-106.68395192307683</v>
      </c>
      <c r="D37" s="13">
        <f t="shared" si="2"/>
        <v>350359.30446153902</v>
      </c>
      <c r="E37" s="13">
        <f t="shared" si="3"/>
        <v>4107356.767461543</v>
      </c>
      <c r="F37" t="s">
        <v>297</v>
      </c>
      <c r="G37">
        <v>56</v>
      </c>
      <c r="H37">
        <v>96</v>
      </c>
      <c r="I37">
        <v>89</v>
      </c>
      <c r="J37" s="5">
        <v>37</v>
      </c>
    </row>
    <row r="38" spans="1:10" x14ac:dyDescent="0.2">
      <c r="A38" t="s">
        <v>220</v>
      </c>
      <c r="B38" s="2">
        <f t="shared" si="0"/>
        <v>37.100079846153925</v>
      </c>
      <c r="C38" s="2">
        <f t="shared" si="1"/>
        <v>-106.6839636923076</v>
      </c>
      <c r="D38" s="13">
        <f t="shared" si="2"/>
        <v>350358.21204615443</v>
      </c>
      <c r="E38" s="13">
        <f t="shared" si="3"/>
        <v>4107355.6750461585</v>
      </c>
      <c r="F38" t="s">
        <v>297</v>
      </c>
      <c r="G38">
        <v>59</v>
      </c>
      <c r="H38">
        <v>94</v>
      </c>
      <c r="I38">
        <v>90</v>
      </c>
      <c r="J38" s="5">
        <v>34</v>
      </c>
    </row>
    <row r="39" spans="1:10" x14ac:dyDescent="0.2">
      <c r="A39" t="s">
        <v>221</v>
      </c>
      <c r="B39" s="2">
        <f t="shared" si="0"/>
        <v>37.100056230769312</v>
      </c>
      <c r="C39" s="2">
        <f t="shared" si="1"/>
        <v>-106.68397546153837</v>
      </c>
      <c r="D39" s="13">
        <f t="shared" si="2"/>
        <v>350357.11963076983</v>
      </c>
      <c r="E39" s="13">
        <f t="shared" si="3"/>
        <v>4107354.582630774</v>
      </c>
      <c r="F39" t="s">
        <v>297</v>
      </c>
      <c r="G39">
        <v>50</v>
      </c>
      <c r="H39">
        <v>88</v>
      </c>
      <c r="I39">
        <v>88</v>
      </c>
      <c r="J39" s="5">
        <v>26</v>
      </c>
    </row>
    <row r="40" spans="1:10" x14ac:dyDescent="0.2">
      <c r="A40" t="s">
        <v>222</v>
      </c>
      <c r="B40" s="2">
        <f t="shared" si="0"/>
        <v>37.100032615384698</v>
      </c>
      <c r="C40" s="2">
        <f t="shared" si="1"/>
        <v>-106.68398723076913</v>
      </c>
      <c r="D40" s="13">
        <f t="shared" si="2"/>
        <v>350356.02721538523</v>
      </c>
      <c r="E40" s="13">
        <f t="shared" si="3"/>
        <v>4107353.4902153895</v>
      </c>
      <c r="F40" t="s">
        <v>297</v>
      </c>
      <c r="G40">
        <v>56</v>
      </c>
      <c r="H40">
        <v>91</v>
      </c>
      <c r="I40">
        <v>92</v>
      </c>
      <c r="J40" s="5">
        <v>31</v>
      </c>
    </row>
    <row r="41" spans="1:10" x14ac:dyDescent="0.2">
      <c r="A41" t="s">
        <v>223</v>
      </c>
      <c r="B41" s="2">
        <f t="shared" si="0"/>
        <v>37.100009000000085</v>
      </c>
      <c r="C41" s="2">
        <f t="shared" si="1"/>
        <v>-106.6839989999999</v>
      </c>
      <c r="D41" s="13">
        <f t="shared" si="2"/>
        <v>350354.93480000063</v>
      </c>
      <c r="E41" s="13">
        <f t="shared" si="3"/>
        <v>4107352.397800005</v>
      </c>
      <c r="F41" t="s">
        <v>297</v>
      </c>
      <c r="G41">
        <v>43</v>
      </c>
      <c r="H41">
        <v>92</v>
      </c>
      <c r="I41">
        <v>90</v>
      </c>
      <c r="J41" s="5">
        <v>23</v>
      </c>
    </row>
    <row r="42" spans="1:10" x14ac:dyDescent="0.2">
      <c r="A42" t="s">
        <v>224</v>
      </c>
      <c r="B42" s="2">
        <f t="shared" si="0"/>
        <v>37.099985384615472</v>
      </c>
      <c r="C42" s="2">
        <f t="shared" si="1"/>
        <v>-106.68401076923067</v>
      </c>
      <c r="D42" s="13">
        <f t="shared" si="2"/>
        <v>350353.84238461603</v>
      </c>
      <c r="E42" s="13">
        <f t="shared" si="3"/>
        <v>4107351.3053846206</v>
      </c>
      <c r="F42" t="s">
        <v>297</v>
      </c>
      <c r="G42">
        <v>72</v>
      </c>
      <c r="H42">
        <v>94</v>
      </c>
      <c r="I42">
        <v>95</v>
      </c>
      <c r="J42" s="5">
        <v>28</v>
      </c>
    </row>
    <row r="43" spans="1:10" x14ac:dyDescent="0.2">
      <c r="A43" t="s">
        <v>225</v>
      </c>
      <c r="B43" s="2">
        <f t="shared" si="0"/>
        <v>37.099961769230859</v>
      </c>
      <c r="C43" s="2">
        <f t="shared" si="1"/>
        <v>-106.68402253846143</v>
      </c>
      <c r="D43" s="13">
        <f t="shared" si="2"/>
        <v>350352.74996923143</v>
      </c>
      <c r="E43" s="13">
        <f t="shared" si="3"/>
        <v>4107350.2129692361</v>
      </c>
      <c r="F43" t="s">
        <v>297</v>
      </c>
      <c r="G43">
        <v>64</v>
      </c>
      <c r="H43">
        <v>98</v>
      </c>
      <c r="I43">
        <v>99</v>
      </c>
      <c r="J43" s="5">
        <v>23</v>
      </c>
    </row>
    <row r="44" spans="1:10" x14ac:dyDescent="0.2">
      <c r="A44" t="s">
        <v>226</v>
      </c>
      <c r="B44" s="2">
        <f t="shared" si="0"/>
        <v>37.099938153846246</v>
      </c>
      <c r="C44" s="2">
        <f t="shared" si="1"/>
        <v>-106.6840343076922</v>
      </c>
      <c r="D44" s="13">
        <f t="shared" si="2"/>
        <v>350351.65755384683</v>
      </c>
      <c r="E44" s="13">
        <f t="shared" si="3"/>
        <v>4107349.1205538516</v>
      </c>
      <c r="F44" t="s">
        <v>297</v>
      </c>
      <c r="G44">
        <v>41</v>
      </c>
      <c r="H44">
        <v>91</v>
      </c>
      <c r="I44">
        <v>103</v>
      </c>
      <c r="J44" s="5">
        <v>33</v>
      </c>
    </row>
    <row r="45" spans="1:10" x14ac:dyDescent="0.2">
      <c r="A45" t="s">
        <v>227</v>
      </c>
      <c r="B45" s="2">
        <f t="shared" si="0"/>
        <v>37.099914538461633</v>
      </c>
      <c r="C45" s="2">
        <f t="shared" si="1"/>
        <v>-106.68404607692297</v>
      </c>
      <c r="D45" s="13">
        <f t="shared" si="2"/>
        <v>350350.56513846223</v>
      </c>
      <c r="E45" s="13">
        <f t="shared" si="3"/>
        <v>4107348.0281384671</v>
      </c>
      <c r="F45" t="s">
        <v>297</v>
      </c>
      <c r="G45">
        <v>46</v>
      </c>
      <c r="H45">
        <v>79</v>
      </c>
      <c r="I45">
        <v>67</v>
      </c>
      <c r="J45" s="5">
        <v>31</v>
      </c>
    </row>
    <row r="46" spans="1:10" x14ac:dyDescent="0.2">
      <c r="A46" t="s">
        <v>228</v>
      </c>
      <c r="B46" s="2">
        <f t="shared" si="0"/>
        <v>37.09989092307702</v>
      </c>
      <c r="C46" s="2">
        <f t="shared" si="1"/>
        <v>-106.68405784615373</v>
      </c>
      <c r="D46" s="13">
        <f t="shared" si="2"/>
        <v>350349.47272307763</v>
      </c>
      <c r="E46" s="13">
        <f t="shared" si="3"/>
        <v>4107346.9357230826</v>
      </c>
      <c r="F46" t="s">
        <v>297</v>
      </c>
      <c r="G46">
        <v>49</v>
      </c>
      <c r="H46">
        <v>87</v>
      </c>
      <c r="I46">
        <v>90</v>
      </c>
      <c r="J46" s="5">
        <v>49</v>
      </c>
    </row>
    <row r="47" spans="1:10" x14ac:dyDescent="0.2">
      <c r="A47" t="s">
        <v>229</v>
      </c>
      <c r="B47" s="2">
        <f t="shared" si="0"/>
        <v>37.099867307692406</v>
      </c>
      <c r="C47" s="2">
        <f t="shared" si="1"/>
        <v>-106.6840696153845</v>
      </c>
      <c r="D47" s="13">
        <f t="shared" si="2"/>
        <v>350348.38030769303</v>
      </c>
      <c r="E47" s="13">
        <f t="shared" si="3"/>
        <v>4107345.8433076981</v>
      </c>
      <c r="F47" t="s">
        <v>297</v>
      </c>
      <c r="G47">
        <v>54</v>
      </c>
      <c r="H47">
        <v>83</v>
      </c>
      <c r="I47">
        <v>84</v>
      </c>
      <c r="J47" s="5">
        <v>38</v>
      </c>
    </row>
    <row r="48" spans="1:10" x14ac:dyDescent="0.2">
      <c r="A48" t="s">
        <v>230</v>
      </c>
      <c r="B48" s="2">
        <f t="shared" si="0"/>
        <v>37.099843692307793</v>
      </c>
      <c r="C48" s="2">
        <f t="shared" si="1"/>
        <v>-106.68408138461527</v>
      </c>
      <c r="D48" s="13">
        <f t="shared" si="2"/>
        <v>350347.28789230844</v>
      </c>
      <c r="E48" s="13">
        <f t="shared" si="3"/>
        <v>4107344.7508923137</v>
      </c>
      <c r="F48" t="s">
        <v>297</v>
      </c>
      <c r="G48">
        <v>56</v>
      </c>
      <c r="H48">
        <v>83</v>
      </c>
      <c r="I48">
        <v>87</v>
      </c>
      <c r="J48" s="5">
        <v>18</v>
      </c>
    </row>
    <row r="49" spans="1:10" x14ac:dyDescent="0.2">
      <c r="A49" t="s">
        <v>231</v>
      </c>
      <c r="B49" s="2">
        <f t="shared" si="0"/>
        <v>37.09982007692318</v>
      </c>
      <c r="C49" s="2">
        <f t="shared" si="1"/>
        <v>-106.68409315384604</v>
      </c>
      <c r="D49" s="13">
        <f t="shared" si="2"/>
        <v>350346.19547692384</v>
      </c>
      <c r="E49" s="13">
        <f t="shared" si="3"/>
        <v>4107343.6584769292</v>
      </c>
      <c r="F49" t="s">
        <v>297</v>
      </c>
      <c r="G49">
        <v>48</v>
      </c>
      <c r="H49">
        <v>85</v>
      </c>
      <c r="I49">
        <v>86</v>
      </c>
      <c r="J49" s="5">
        <v>15</v>
      </c>
    </row>
    <row r="50" spans="1:10" x14ac:dyDescent="0.2">
      <c r="A50" t="s">
        <v>232</v>
      </c>
      <c r="B50" s="2">
        <f t="shared" si="0"/>
        <v>37.099796461538567</v>
      </c>
      <c r="C50" s="2">
        <f t="shared" si="1"/>
        <v>-106.6841049230768</v>
      </c>
      <c r="D50" s="13">
        <f t="shared" si="2"/>
        <v>350345.10306153924</v>
      </c>
      <c r="E50" s="13">
        <f t="shared" si="3"/>
        <v>4107342.5660615447</v>
      </c>
      <c r="F50" t="s">
        <v>297</v>
      </c>
      <c r="G50">
        <v>51</v>
      </c>
      <c r="H50">
        <v>84</v>
      </c>
      <c r="I50">
        <v>94</v>
      </c>
      <c r="J50" s="5">
        <v>34</v>
      </c>
    </row>
    <row r="51" spans="1:10" x14ac:dyDescent="0.2">
      <c r="A51" t="s">
        <v>233</v>
      </c>
      <c r="B51" s="2">
        <f t="shared" si="0"/>
        <v>37.099772846153954</v>
      </c>
      <c r="C51" s="2">
        <f t="shared" si="1"/>
        <v>-106.68411669230757</v>
      </c>
      <c r="D51" s="13">
        <f t="shared" si="2"/>
        <v>350344.01064615464</v>
      </c>
      <c r="E51" s="13">
        <f t="shared" si="3"/>
        <v>4107341.4736461602</v>
      </c>
      <c r="F51" t="s">
        <v>297</v>
      </c>
      <c r="G51">
        <v>61</v>
      </c>
      <c r="H51">
        <v>79</v>
      </c>
      <c r="I51">
        <v>83</v>
      </c>
      <c r="J51" s="5">
        <v>32</v>
      </c>
    </row>
    <row r="52" spans="1:10" x14ac:dyDescent="0.2">
      <c r="A52" t="s">
        <v>234</v>
      </c>
      <c r="B52" s="2">
        <f t="shared" si="0"/>
        <v>37.099749230769341</v>
      </c>
      <c r="C52" s="2">
        <f t="shared" si="1"/>
        <v>-106.68412846153834</v>
      </c>
      <c r="D52" s="13">
        <f t="shared" si="2"/>
        <v>350342.91823077004</v>
      </c>
      <c r="E52" s="13">
        <f t="shared" si="3"/>
        <v>4107340.3812307757</v>
      </c>
      <c r="F52" t="s">
        <v>297</v>
      </c>
      <c r="G52">
        <v>49</v>
      </c>
      <c r="H52">
        <v>79</v>
      </c>
      <c r="I52">
        <v>88</v>
      </c>
      <c r="J52" s="5">
        <v>36</v>
      </c>
    </row>
    <row r="53" spans="1:10" x14ac:dyDescent="0.2">
      <c r="A53" t="s">
        <v>235</v>
      </c>
      <c r="B53" s="2">
        <f t="shared" si="0"/>
        <v>37.099725615384727</v>
      </c>
      <c r="C53" s="2">
        <f t="shared" si="1"/>
        <v>-106.6841402307691</v>
      </c>
      <c r="D53" s="13">
        <f t="shared" si="2"/>
        <v>350341.82581538544</v>
      </c>
      <c r="E53" s="13">
        <f t="shared" si="3"/>
        <v>4107339.2888153912</v>
      </c>
      <c r="F53" t="s">
        <v>297</v>
      </c>
      <c r="G53">
        <v>45</v>
      </c>
      <c r="H53">
        <v>75</v>
      </c>
      <c r="I53">
        <v>88</v>
      </c>
      <c r="J53" s="5">
        <v>24</v>
      </c>
    </row>
    <row r="54" spans="1:10" x14ac:dyDescent="0.2">
      <c r="A54" t="s">
        <v>236</v>
      </c>
      <c r="B54" s="2">
        <f t="shared" si="0"/>
        <v>37.099702000000114</v>
      </c>
      <c r="C54" s="2">
        <f t="shared" si="1"/>
        <v>-106.68415199999987</v>
      </c>
      <c r="D54" s="13">
        <f t="shared" si="2"/>
        <v>350340.73340000084</v>
      </c>
      <c r="E54" s="13">
        <f t="shared" si="3"/>
        <v>4107338.1964000068</v>
      </c>
      <c r="F54" t="s">
        <v>297</v>
      </c>
      <c r="G54">
        <v>46</v>
      </c>
      <c r="H54">
        <v>76</v>
      </c>
      <c r="I54">
        <v>81</v>
      </c>
      <c r="J54" s="5">
        <v>26</v>
      </c>
    </row>
    <row r="55" spans="1:10" x14ac:dyDescent="0.2">
      <c r="A55" t="s">
        <v>237</v>
      </c>
      <c r="B55" s="2">
        <f t="shared" si="0"/>
        <v>37.099678384615501</v>
      </c>
      <c r="C55" s="2">
        <f t="shared" si="1"/>
        <v>-106.68416376923064</v>
      </c>
      <c r="D55" s="13">
        <f t="shared" si="2"/>
        <v>350339.64098461624</v>
      </c>
      <c r="E55" s="13">
        <f t="shared" si="3"/>
        <v>4107337.1039846223</v>
      </c>
      <c r="F55" t="s">
        <v>297</v>
      </c>
      <c r="G55">
        <v>44</v>
      </c>
      <c r="H55">
        <v>78</v>
      </c>
      <c r="I55">
        <v>80</v>
      </c>
      <c r="J55" s="5">
        <v>26</v>
      </c>
    </row>
    <row r="56" spans="1:10" x14ac:dyDescent="0.2">
      <c r="A56" t="s">
        <v>238</v>
      </c>
      <c r="B56" s="2">
        <f t="shared" si="0"/>
        <v>37.099654769230888</v>
      </c>
      <c r="C56" s="2">
        <f t="shared" si="1"/>
        <v>-106.6841755384614</v>
      </c>
      <c r="D56" s="13">
        <f t="shared" si="2"/>
        <v>350338.54856923164</v>
      </c>
      <c r="E56" s="13">
        <f t="shared" si="3"/>
        <v>4107336.0115692378</v>
      </c>
      <c r="F56" t="s">
        <v>297</v>
      </c>
      <c r="G56">
        <v>48</v>
      </c>
      <c r="H56">
        <v>76</v>
      </c>
      <c r="I56">
        <v>74</v>
      </c>
      <c r="J56" s="5">
        <v>23</v>
      </c>
    </row>
    <row r="57" spans="1:10" x14ac:dyDescent="0.2">
      <c r="A57" t="s">
        <v>239</v>
      </c>
      <c r="B57" s="2">
        <f t="shared" si="0"/>
        <v>37.099631153846275</v>
      </c>
      <c r="C57" s="2">
        <f t="shared" si="1"/>
        <v>-106.68418730769217</v>
      </c>
      <c r="D57" s="13">
        <f t="shared" si="2"/>
        <v>350337.45615384704</v>
      </c>
      <c r="E57" s="13">
        <f t="shared" si="3"/>
        <v>4107334.9191538533</v>
      </c>
      <c r="F57" t="s">
        <v>297</v>
      </c>
      <c r="G57">
        <v>43</v>
      </c>
      <c r="H57">
        <v>89</v>
      </c>
      <c r="I57">
        <v>76</v>
      </c>
      <c r="J57" s="5">
        <v>11</v>
      </c>
    </row>
    <row r="58" spans="1:10" x14ac:dyDescent="0.2">
      <c r="A58" t="s">
        <v>240</v>
      </c>
      <c r="B58" s="2">
        <f t="shared" si="0"/>
        <v>37.099607538461662</v>
      </c>
      <c r="C58" s="2">
        <f t="shared" si="1"/>
        <v>-106.68419907692294</v>
      </c>
      <c r="D58" s="13">
        <f t="shared" si="2"/>
        <v>350336.36373846245</v>
      </c>
      <c r="E58" s="13">
        <f t="shared" si="3"/>
        <v>4107333.8267384688</v>
      </c>
      <c r="F58" t="s">
        <v>297</v>
      </c>
      <c r="G58">
        <v>33</v>
      </c>
      <c r="H58">
        <v>70</v>
      </c>
      <c r="I58">
        <v>78</v>
      </c>
      <c r="J58" s="5">
        <v>14</v>
      </c>
    </row>
    <row r="59" spans="1:10" x14ac:dyDescent="0.2">
      <c r="A59" t="s">
        <v>241</v>
      </c>
      <c r="B59" s="2">
        <f t="shared" si="0"/>
        <v>37.099583923077049</v>
      </c>
      <c r="C59" s="2">
        <f t="shared" si="1"/>
        <v>-106.6842108461537</v>
      </c>
      <c r="D59" s="13">
        <f t="shared" si="2"/>
        <v>350335.27132307785</v>
      </c>
      <c r="E59" s="13">
        <f t="shared" si="3"/>
        <v>4107332.7343230844</v>
      </c>
      <c r="F59" t="s">
        <v>297</v>
      </c>
      <c r="G59">
        <v>30</v>
      </c>
      <c r="H59">
        <v>76</v>
      </c>
      <c r="I59">
        <v>79</v>
      </c>
      <c r="J59" s="5">
        <v>0</v>
      </c>
    </row>
    <row r="60" spans="1:10" x14ac:dyDescent="0.2">
      <c r="A60" t="s">
        <v>242</v>
      </c>
      <c r="B60" s="2">
        <f t="shared" si="0"/>
        <v>37.099560307692435</v>
      </c>
      <c r="C60" s="2">
        <f t="shared" si="1"/>
        <v>-106.68422261538447</v>
      </c>
      <c r="D60" s="13">
        <f t="shared" si="2"/>
        <v>350334.17890769325</v>
      </c>
      <c r="E60" s="13">
        <f t="shared" si="3"/>
        <v>4107331.6419076999</v>
      </c>
      <c r="F60" t="s">
        <v>297</v>
      </c>
      <c r="G60">
        <v>41</v>
      </c>
      <c r="H60">
        <v>76</v>
      </c>
      <c r="I60">
        <v>83</v>
      </c>
      <c r="J60" s="5">
        <v>11</v>
      </c>
    </row>
    <row r="61" spans="1:10" x14ac:dyDescent="0.2">
      <c r="A61" t="s">
        <v>243</v>
      </c>
      <c r="B61" s="2">
        <f t="shared" si="0"/>
        <v>37.099536692307822</v>
      </c>
      <c r="C61" s="2">
        <f t="shared" si="1"/>
        <v>-106.68423438461524</v>
      </c>
      <c r="D61" s="13">
        <f t="shared" si="2"/>
        <v>350333.08649230865</v>
      </c>
      <c r="E61" s="13">
        <f t="shared" si="3"/>
        <v>4107330.5494923154</v>
      </c>
      <c r="F61" t="s">
        <v>297</v>
      </c>
      <c r="G61">
        <v>47</v>
      </c>
      <c r="H61">
        <v>84</v>
      </c>
      <c r="I61">
        <v>70</v>
      </c>
      <c r="J61" s="5">
        <v>15</v>
      </c>
    </row>
    <row r="62" spans="1:10" x14ac:dyDescent="0.2">
      <c r="A62" t="s">
        <v>244</v>
      </c>
      <c r="B62" s="2">
        <f t="shared" si="0"/>
        <v>37.099513076923209</v>
      </c>
      <c r="C62" s="2">
        <f t="shared" si="1"/>
        <v>-106.684246153846</v>
      </c>
      <c r="D62" s="13">
        <f t="shared" si="2"/>
        <v>350331.99407692405</v>
      </c>
      <c r="E62" s="13">
        <f t="shared" si="3"/>
        <v>4107329.4570769309</v>
      </c>
      <c r="F62" t="s">
        <v>297</v>
      </c>
      <c r="G62">
        <v>51</v>
      </c>
      <c r="H62">
        <v>73</v>
      </c>
      <c r="I62">
        <v>83</v>
      </c>
      <c r="J62" s="5">
        <v>29</v>
      </c>
    </row>
    <row r="63" spans="1:10" x14ac:dyDescent="0.2">
      <c r="A63" t="s">
        <v>245</v>
      </c>
      <c r="B63" s="2">
        <f t="shared" si="0"/>
        <v>37.099489461538596</v>
      </c>
      <c r="C63" s="2">
        <f t="shared" si="1"/>
        <v>-106.68425792307677</v>
      </c>
      <c r="D63" s="13">
        <f t="shared" si="2"/>
        <v>350330.90166153945</v>
      </c>
      <c r="E63" s="13">
        <f t="shared" si="3"/>
        <v>4107328.3646615464</v>
      </c>
      <c r="F63" t="s">
        <v>297</v>
      </c>
      <c r="G63">
        <v>46</v>
      </c>
      <c r="H63">
        <v>84</v>
      </c>
      <c r="I63">
        <v>81</v>
      </c>
      <c r="J63" s="5">
        <v>33</v>
      </c>
    </row>
    <row r="64" spans="1:10" x14ac:dyDescent="0.2">
      <c r="A64" t="s">
        <v>246</v>
      </c>
      <c r="B64" s="2">
        <f t="shared" si="0"/>
        <v>37.099465846153983</v>
      </c>
      <c r="C64" s="2">
        <f t="shared" si="1"/>
        <v>-106.68426969230754</v>
      </c>
      <c r="D64" s="13">
        <f t="shared" si="2"/>
        <v>350329.80924615485</v>
      </c>
      <c r="E64" s="13">
        <f t="shared" si="3"/>
        <v>4107327.2722461619</v>
      </c>
      <c r="F64" t="s">
        <v>297</v>
      </c>
      <c r="G64">
        <v>50</v>
      </c>
      <c r="H64">
        <v>81</v>
      </c>
      <c r="I64">
        <v>81</v>
      </c>
      <c r="J64" s="5">
        <v>31</v>
      </c>
    </row>
    <row r="65" spans="1:10" x14ac:dyDescent="0.2">
      <c r="A65" t="s">
        <v>247</v>
      </c>
      <c r="B65" s="2">
        <f t="shared" si="0"/>
        <v>37.09944223076937</v>
      </c>
      <c r="C65" s="2">
        <f t="shared" si="1"/>
        <v>-106.6842814615383</v>
      </c>
      <c r="D65" s="13">
        <f t="shared" si="2"/>
        <v>350328.71683077025</v>
      </c>
      <c r="E65" s="13">
        <f t="shared" si="3"/>
        <v>4107326.1798307775</v>
      </c>
      <c r="F65" t="s">
        <v>297</v>
      </c>
      <c r="G65">
        <v>46</v>
      </c>
      <c r="H65">
        <v>72</v>
      </c>
      <c r="I65">
        <v>84</v>
      </c>
      <c r="J65" s="5">
        <v>23</v>
      </c>
    </row>
    <row r="66" spans="1:10" x14ac:dyDescent="0.2">
      <c r="A66" t="s">
        <v>248</v>
      </c>
      <c r="B66" s="2">
        <f t="shared" si="0"/>
        <v>37.099418615384756</v>
      </c>
      <c r="C66" s="2">
        <f t="shared" si="1"/>
        <v>-106.68429323076907</v>
      </c>
      <c r="D66" s="13">
        <f t="shared" si="2"/>
        <v>350327.62441538565</v>
      </c>
      <c r="E66" s="13">
        <f t="shared" si="3"/>
        <v>4107325.087415393</v>
      </c>
      <c r="F66" t="s">
        <v>297</v>
      </c>
      <c r="G66">
        <v>52</v>
      </c>
      <c r="H66">
        <v>75</v>
      </c>
      <c r="I66">
        <v>83</v>
      </c>
      <c r="J66" s="5">
        <v>0</v>
      </c>
    </row>
    <row r="67" spans="1:10" x14ac:dyDescent="0.2">
      <c r="A67" t="s">
        <v>249</v>
      </c>
      <c r="B67" s="2">
        <f t="shared" si="0"/>
        <v>37.099395000000143</v>
      </c>
      <c r="C67" s="2">
        <f t="shared" si="1"/>
        <v>-106.68430499999984</v>
      </c>
      <c r="D67" s="13">
        <f t="shared" si="2"/>
        <v>350326.53200000105</v>
      </c>
      <c r="E67" s="13">
        <f t="shared" si="3"/>
        <v>4107323.9950000085</v>
      </c>
      <c r="F67" t="s">
        <v>297</v>
      </c>
      <c r="G67">
        <v>46</v>
      </c>
      <c r="H67">
        <v>67</v>
      </c>
      <c r="I67">
        <v>79</v>
      </c>
      <c r="J67" s="5">
        <v>0</v>
      </c>
    </row>
    <row r="68" spans="1:10" x14ac:dyDescent="0.2">
      <c r="A68" t="s">
        <v>250</v>
      </c>
      <c r="B68" s="2">
        <f t="shared" ref="B68:B131" si="4">B67-(($B$2-$B$132)/COUNTA($A$3:$A$132))</f>
        <v>37.09937138461553</v>
      </c>
      <c r="C68" s="2">
        <f t="shared" ref="C68:C131" si="5">C67+(($C$132-$C$2)/COUNTA($A$3:$A$132))</f>
        <v>-106.68431676923061</v>
      </c>
      <c r="D68" s="13">
        <f t="shared" ref="D68:D131" si="6">D67-(($D$2-$D$132)/COUNTA($A$3:$A$132))</f>
        <v>350325.43958461646</v>
      </c>
      <c r="E68" s="13">
        <f t="shared" ref="E68:E131" si="7">E67-(($D$2-$D$132)/COUNTA($A$3:$A$132))</f>
        <v>4107322.902584624</v>
      </c>
      <c r="F68" t="s">
        <v>297</v>
      </c>
      <c r="G68">
        <v>46</v>
      </c>
      <c r="H68">
        <v>76</v>
      </c>
      <c r="I68">
        <v>74</v>
      </c>
      <c r="J68" s="5">
        <v>0</v>
      </c>
    </row>
    <row r="69" spans="1:10" x14ac:dyDescent="0.2">
      <c r="A69" t="s">
        <v>251</v>
      </c>
      <c r="B69" s="2">
        <f t="shared" si="4"/>
        <v>37.099347769230917</v>
      </c>
      <c r="C69" s="2">
        <f t="shared" si="5"/>
        <v>-106.68432853846137</v>
      </c>
      <c r="D69" s="13">
        <f t="shared" si="6"/>
        <v>350324.34716923186</v>
      </c>
      <c r="E69" s="13">
        <f t="shared" si="7"/>
        <v>4107321.8101692395</v>
      </c>
      <c r="F69" t="s">
        <v>297</v>
      </c>
      <c r="G69">
        <v>49</v>
      </c>
      <c r="H69">
        <v>77</v>
      </c>
      <c r="I69">
        <v>72</v>
      </c>
      <c r="J69" s="5">
        <v>0</v>
      </c>
    </row>
    <row r="70" spans="1:10" x14ac:dyDescent="0.2">
      <c r="A70" t="s">
        <v>252</v>
      </c>
      <c r="B70" s="2">
        <f t="shared" si="4"/>
        <v>37.099324153846304</v>
      </c>
      <c r="C70" s="2">
        <f t="shared" si="5"/>
        <v>-106.68434030769214</v>
      </c>
      <c r="D70" s="13">
        <f t="shared" si="6"/>
        <v>350323.25475384726</v>
      </c>
      <c r="E70" s="13">
        <f t="shared" si="7"/>
        <v>4107320.717753855</v>
      </c>
      <c r="F70" t="s">
        <v>297</v>
      </c>
      <c r="G70">
        <v>44</v>
      </c>
      <c r="H70">
        <v>80</v>
      </c>
      <c r="I70">
        <v>64</v>
      </c>
      <c r="J70" s="5">
        <v>0</v>
      </c>
    </row>
    <row r="71" spans="1:10" x14ac:dyDescent="0.2">
      <c r="A71" t="s">
        <v>253</v>
      </c>
      <c r="B71" s="2">
        <f t="shared" si="4"/>
        <v>37.099300538461691</v>
      </c>
      <c r="C71" s="2">
        <f t="shared" si="5"/>
        <v>-106.68435207692291</v>
      </c>
      <c r="D71" s="13">
        <f t="shared" si="6"/>
        <v>350322.16233846266</v>
      </c>
      <c r="E71" s="13">
        <f t="shared" si="7"/>
        <v>4107319.6253384706</v>
      </c>
      <c r="F71" t="s">
        <v>297</v>
      </c>
      <c r="G71">
        <v>29</v>
      </c>
      <c r="H71">
        <v>68</v>
      </c>
      <c r="I71">
        <v>68</v>
      </c>
      <c r="J71" s="5">
        <v>11</v>
      </c>
    </row>
    <row r="72" spans="1:10" x14ac:dyDescent="0.2">
      <c r="A72" t="s">
        <v>254</v>
      </c>
      <c r="B72" s="2">
        <f t="shared" si="4"/>
        <v>37.099276923077078</v>
      </c>
      <c r="C72" s="2">
        <f t="shared" si="5"/>
        <v>-106.68436384615367</v>
      </c>
      <c r="D72" s="13">
        <f t="shared" si="6"/>
        <v>350321.06992307806</v>
      </c>
      <c r="E72" s="13">
        <f t="shared" si="7"/>
        <v>4107318.5329230861</v>
      </c>
      <c r="F72" t="s">
        <v>297</v>
      </c>
      <c r="G72">
        <v>43</v>
      </c>
      <c r="H72">
        <v>54</v>
      </c>
      <c r="I72">
        <v>70</v>
      </c>
      <c r="J72" s="5">
        <v>48</v>
      </c>
    </row>
    <row r="73" spans="1:10" x14ac:dyDescent="0.2">
      <c r="A73" t="s">
        <v>255</v>
      </c>
      <c r="B73" s="2">
        <f t="shared" si="4"/>
        <v>37.099253307692464</v>
      </c>
      <c r="C73" s="2">
        <f t="shared" si="5"/>
        <v>-106.68437561538444</v>
      </c>
      <c r="D73" s="13">
        <f t="shared" si="6"/>
        <v>350319.97750769346</v>
      </c>
      <c r="E73" s="13">
        <f t="shared" si="7"/>
        <v>4107317.4405077016</v>
      </c>
      <c r="F73" t="s">
        <v>297</v>
      </c>
      <c r="G73">
        <v>42</v>
      </c>
      <c r="H73">
        <v>55</v>
      </c>
      <c r="I73">
        <v>84</v>
      </c>
      <c r="J73" s="5">
        <v>43</v>
      </c>
    </row>
    <row r="74" spans="1:10" x14ac:dyDescent="0.2">
      <c r="A74" t="s">
        <v>256</v>
      </c>
      <c r="B74" s="2">
        <f t="shared" si="4"/>
        <v>37.099229692307851</v>
      </c>
      <c r="C74" s="2">
        <f t="shared" si="5"/>
        <v>-106.68438738461521</v>
      </c>
      <c r="D74" s="13">
        <f t="shared" si="6"/>
        <v>350318.88509230886</v>
      </c>
      <c r="E74" s="13">
        <f t="shared" si="7"/>
        <v>4107316.3480923171</v>
      </c>
      <c r="F74" t="s">
        <v>297</v>
      </c>
      <c r="G74">
        <v>35</v>
      </c>
      <c r="H74">
        <v>75</v>
      </c>
      <c r="I74">
        <v>82</v>
      </c>
      <c r="J74" s="5">
        <v>0</v>
      </c>
    </row>
    <row r="75" spans="1:10" x14ac:dyDescent="0.2">
      <c r="A75" t="s">
        <v>257</v>
      </c>
      <c r="B75" s="2">
        <f t="shared" si="4"/>
        <v>37.099206076923238</v>
      </c>
      <c r="C75" s="2">
        <f t="shared" si="5"/>
        <v>-106.68439915384597</v>
      </c>
      <c r="D75" s="13">
        <f t="shared" si="6"/>
        <v>350317.79267692426</v>
      </c>
      <c r="E75" s="13">
        <f t="shared" si="7"/>
        <v>4107315.2556769326</v>
      </c>
      <c r="F75" t="s">
        <v>297</v>
      </c>
      <c r="G75">
        <v>32</v>
      </c>
      <c r="H75">
        <v>78</v>
      </c>
      <c r="I75">
        <v>68</v>
      </c>
      <c r="J75" s="5">
        <v>0</v>
      </c>
    </row>
    <row r="76" spans="1:10" x14ac:dyDescent="0.2">
      <c r="A76" t="s">
        <v>258</v>
      </c>
      <c r="B76" s="2">
        <f t="shared" si="4"/>
        <v>37.099182461538625</v>
      </c>
      <c r="C76" s="2">
        <f t="shared" si="5"/>
        <v>-106.68441092307674</v>
      </c>
      <c r="D76" s="13">
        <f t="shared" si="6"/>
        <v>350316.70026153966</v>
      </c>
      <c r="E76" s="13">
        <f t="shared" si="7"/>
        <v>4107314.1632615482</v>
      </c>
      <c r="F76" t="s">
        <v>297</v>
      </c>
      <c r="G76">
        <v>37</v>
      </c>
      <c r="H76">
        <v>68</v>
      </c>
      <c r="I76">
        <v>62</v>
      </c>
      <c r="J76" s="5">
        <v>0</v>
      </c>
    </row>
    <row r="77" spans="1:10" x14ac:dyDescent="0.2">
      <c r="A77" t="s">
        <v>259</v>
      </c>
      <c r="B77" s="2">
        <f t="shared" si="4"/>
        <v>37.099158846154012</v>
      </c>
      <c r="C77" s="2">
        <f t="shared" si="5"/>
        <v>-106.68442269230751</v>
      </c>
      <c r="D77" s="13">
        <f t="shared" si="6"/>
        <v>350315.60784615506</v>
      </c>
      <c r="E77" s="13">
        <f t="shared" si="7"/>
        <v>4107313.0708461637</v>
      </c>
      <c r="F77" t="s">
        <v>297</v>
      </c>
      <c r="G77">
        <v>40</v>
      </c>
      <c r="H77">
        <v>68</v>
      </c>
      <c r="I77">
        <v>61</v>
      </c>
      <c r="J77" s="5">
        <v>7</v>
      </c>
    </row>
    <row r="78" spans="1:10" x14ac:dyDescent="0.2">
      <c r="A78" t="s">
        <v>260</v>
      </c>
      <c r="B78" s="2">
        <f t="shared" si="4"/>
        <v>37.099135230769399</v>
      </c>
      <c r="C78" s="2">
        <f t="shared" si="5"/>
        <v>-106.68443446153827</v>
      </c>
      <c r="D78" s="13">
        <f t="shared" si="6"/>
        <v>350314.51543077047</v>
      </c>
      <c r="E78" s="13">
        <f t="shared" si="7"/>
        <v>4107311.9784307792</v>
      </c>
      <c r="F78" t="s">
        <v>297</v>
      </c>
      <c r="G78">
        <v>37</v>
      </c>
      <c r="H78">
        <v>66</v>
      </c>
      <c r="I78">
        <v>78</v>
      </c>
      <c r="J78" s="5">
        <v>0</v>
      </c>
    </row>
    <row r="79" spans="1:10" x14ac:dyDescent="0.2">
      <c r="A79" t="s">
        <v>261</v>
      </c>
      <c r="B79" s="2">
        <f t="shared" si="4"/>
        <v>37.099111615384786</v>
      </c>
      <c r="C79" s="2">
        <f t="shared" si="5"/>
        <v>-106.68444623076904</v>
      </c>
      <c r="D79" s="13">
        <f t="shared" si="6"/>
        <v>350313.42301538587</v>
      </c>
      <c r="E79" s="13">
        <f t="shared" si="7"/>
        <v>4107310.8860153947</v>
      </c>
      <c r="F79" t="s">
        <v>297</v>
      </c>
      <c r="G79">
        <v>33</v>
      </c>
      <c r="H79">
        <v>62</v>
      </c>
      <c r="I79">
        <v>79</v>
      </c>
      <c r="J79" s="5">
        <v>13</v>
      </c>
    </row>
    <row r="80" spans="1:10" x14ac:dyDescent="0.2">
      <c r="A80" t="s">
        <v>262</v>
      </c>
      <c r="B80" s="2">
        <f t="shared" si="4"/>
        <v>37.099088000000172</v>
      </c>
      <c r="C80" s="2">
        <f t="shared" si="5"/>
        <v>-106.68445799999981</v>
      </c>
      <c r="D80" s="13">
        <f t="shared" si="6"/>
        <v>350312.33060000127</v>
      </c>
      <c r="E80" s="13">
        <f t="shared" si="7"/>
        <v>4107309.7936000102</v>
      </c>
      <c r="F80" t="s">
        <v>297</v>
      </c>
      <c r="G80">
        <v>29</v>
      </c>
      <c r="H80">
        <v>61</v>
      </c>
      <c r="I80">
        <v>73</v>
      </c>
      <c r="J80" s="5">
        <v>0</v>
      </c>
    </row>
    <row r="81" spans="1:10" x14ac:dyDescent="0.2">
      <c r="A81" t="s">
        <v>263</v>
      </c>
      <c r="B81" s="2">
        <f t="shared" si="4"/>
        <v>37.099064384615559</v>
      </c>
      <c r="C81" s="2">
        <f t="shared" si="5"/>
        <v>-106.68446976923057</v>
      </c>
      <c r="D81" s="13">
        <f t="shared" si="6"/>
        <v>350311.23818461667</v>
      </c>
      <c r="E81" s="13">
        <f t="shared" si="7"/>
        <v>4107308.7011846257</v>
      </c>
      <c r="F81" t="s">
        <v>297</v>
      </c>
      <c r="G81">
        <v>18</v>
      </c>
      <c r="H81">
        <v>41</v>
      </c>
      <c r="I81">
        <v>77</v>
      </c>
      <c r="J81" s="5">
        <v>16</v>
      </c>
    </row>
    <row r="82" spans="1:10" x14ac:dyDescent="0.2">
      <c r="A82" t="s">
        <v>264</v>
      </c>
      <c r="B82" s="2">
        <f t="shared" si="4"/>
        <v>37.099040769230946</v>
      </c>
      <c r="C82" s="2">
        <f t="shared" si="5"/>
        <v>-106.68448153846134</v>
      </c>
      <c r="D82" s="13">
        <f t="shared" si="6"/>
        <v>350310.14576923207</v>
      </c>
      <c r="E82" s="13">
        <f t="shared" si="7"/>
        <v>4107307.6087692413</v>
      </c>
      <c r="F82" t="s">
        <v>297</v>
      </c>
      <c r="G82">
        <v>30</v>
      </c>
      <c r="H82">
        <v>54</v>
      </c>
      <c r="I82">
        <v>70</v>
      </c>
      <c r="J82" s="5">
        <v>12</v>
      </c>
    </row>
    <row r="83" spans="1:10" x14ac:dyDescent="0.2">
      <c r="A83" t="s">
        <v>265</v>
      </c>
      <c r="B83" s="2">
        <f t="shared" si="4"/>
        <v>37.099017153846333</v>
      </c>
      <c r="C83" s="2">
        <f t="shared" si="5"/>
        <v>-106.68449330769211</v>
      </c>
      <c r="D83" s="13">
        <f t="shared" si="6"/>
        <v>350309.05335384747</v>
      </c>
      <c r="E83" s="13">
        <f t="shared" si="7"/>
        <v>4107306.5163538568</v>
      </c>
      <c r="F83" t="s">
        <v>297</v>
      </c>
      <c r="G83">
        <v>37</v>
      </c>
      <c r="H83">
        <v>44</v>
      </c>
      <c r="I83">
        <v>67</v>
      </c>
      <c r="J83" s="5">
        <v>0</v>
      </c>
    </row>
    <row r="84" spans="1:10" x14ac:dyDescent="0.2">
      <c r="A84" t="s">
        <v>266</v>
      </c>
      <c r="B84" s="2">
        <f t="shared" si="4"/>
        <v>37.09899353846172</v>
      </c>
      <c r="C84" s="2">
        <f t="shared" si="5"/>
        <v>-106.68450507692287</v>
      </c>
      <c r="D84" s="13">
        <f t="shared" si="6"/>
        <v>350307.96093846287</v>
      </c>
      <c r="E84" s="13">
        <f t="shared" si="7"/>
        <v>4107305.4239384723</v>
      </c>
      <c r="F84" t="s">
        <v>297</v>
      </c>
      <c r="G84">
        <v>35</v>
      </c>
      <c r="H84">
        <v>51</v>
      </c>
      <c r="I84">
        <v>60</v>
      </c>
      <c r="J84" s="5">
        <v>0</v>
      </c>
    </row>
    <row r="85" spans="1:10" x14ac:dyDescent="0.2">
      <c r="A85" t="s">
        <v>267</v>
      </c>
      <c r="B85" s="2">
        <f t="shared" si="4"/>
        <v>37.098969923077107</v>
      </c>
      <c r="C85" s="2">
        <f t="shared" si="5"/>
        <v>-106.68451684615364</v>
      </c>
      <c r="D85" s="13">
        <f t="shared" si="6"/>
        <v>350306.86852307827</v>
      </c>
      <c r="E85" s="13">
        <f t="shared" si="7"/>
        <v>4107304.3315230878</v>
      </c>
      <c r="F85" t="s">
        <v>297</v>
      </c>
      <c r="G85">
        <v>38</v>
      </c>
      <c r="H85">
        <v>48</v>
      </c>
      <c r="I85">
        <v>64</v>
      </c>
      <c r="J85" s="5">
        <v>0</v>
      </c>
    </row>
    <row r="86" spans="1:10" x14ac:dyDescent="0.2">
      <c r="A86" t="s">
        <v>268</v>
      </c>
      <c r="B86" s="2">
        <f t="shared" si="4"/>
        <v>37.098946307692493</v>
      </c>
      <c r="C86" s="2">
        <f t="shared" si="5"/>
        <v>-106.68452861538441</v>
      </c>
      <c r="D86" s="13">
        <f t="shared" si="6"/>
        <v>350305.77610769367</v>
      </c>
      <c r="E86" s="13">
        <f t="shared" si="7"/>
        <v>4107303.2391077033</v>
      </c>
      <c r="F86" t="s">
        <v>297</v>
      </c>
      <c r="G86">
        <v>44</v>
      </c>
      <c r="H86">
        <v>41</v>
      </c>
      <c r="I86">
        <v>62</v>
      </c>
      <c r="J86" s="5">
        <v>0</v>
      </c>
    </row>
    <row r="87" spans="1:10" x14ac:dyDescent="0.2">
      <c r="A87" t="s">
        <v>269</v>
      </c>
      <c r="B87" s="2">
        <f t="shared" si="4"/>
        <v>37.09892269230788</v>
      </c>
      <c r="C87" s="2">
        <f t="shared" si="5"/>
        <v>-106.68454038461518</v>
      </c>
      <c r="D87" s="13">
        <f t="shared" si="6"/>
        <v>350304.68369230907</v>
      </c>
      <c r="E87" s="13">
        <f t="shared" si="7"/>
        <v>4107302.1466923188</v>
      </c>
      <c r="F87" t="s">
        <v>297</v>
      </c>
      <c r="G87">
        <v>47</v>
      </c>
      <c r="H87">
        <v>40</v>
      </c>
      <c r="I87">
        <v>83</v>
      </c>
      <c r="J87" s="5">
        <v>0</v>
      </c>
    </row>
    <row r="88" spans="1:10" x14ac:dyDescent="0.2">
      <c r="A88" t="s">
        <v>270</v>
      </c>
      <c r="B88" s="2">
        <f t="shared" si="4"/>
        <v>37.098899076923267</v>
      </c>
      <c r="C88" s="2">
        <f t="shared" si="5"/>
        <v>-106.68455215384594</v>
      </c>
      <c r="D88" s="13">
        <f t="shared" si="6"/>
        <v>350303.59127692448</v>
      </c>
      <c r="E88" s="13">
        <f t="shared" si="7"/>
        <v>4107301.0542769344</v>
      </c>
      <c r="F88" t="s">
        <v>297</v>
      </c>
      <c r="G88">
        <v>51</v>
      </c>
      <c r="H88">
        <v>57</v>
      </c>
      <c r="I88">
        <v>41</v>
      </c>
      <c r="J88" s="5">
        <v>0</v>
      </c>
    </row>
    <row r="89" spans="1:10" x14ac:dyDescent="0.2">
      <c r="A89" t="s">
        <v>271</v>
      </c>
      <c r="B89" s="2">
        <f t="shared" si="4"/>
        <v>37.098875461538654</v>
      </c>
      <c r="C89" s="2">
        <f t="shared" si="5"/>
        <v>-106.68456392307671</v>
      </c>
      <c r="D89" s="13">
        <f t="shared" si="6"/>
        <v>350302.49886153988</v>
      </c>
      <c r="E89" s="13">
        <f t="shared" si="7"/>
        <v>4107299.9618615499</v>
      </c>
      <c r="F89" t="s">
        <v>297</v>
      </c>
      <c r="G89">
        <v>36</v>
      </c>
      <c r="H89">
        <v>63</v>
      </c>
      <c r="I89">
        <v>44</v>
      </c>
      <c r="J89" s="5">
        <v>0</v>
      </c>
    </row>
    <row r="90" spans="1:10" x14ac:dyDescent="0.2">
      <c r="A90" t="s">
        <v>272</v>
      </c>
      <c r="B90" s="2">
        <f t="shared" si="4"/>
        <v>37.098851846154041</v>
      </c>
      <c r="C90" s="2">
        <f t="shared" si="5"/>
        <v>-106.68457569230748</v>
      </c>
      <c r="D90" s="13">
        <f t="shared" si="6"/>
        <v>350301.40644615528</v>
      </c>
      <c r="E90" s="13">
        <f t="shared" si="7"/>
        <v>4107298.8694461654</v>
      </c>
      <c r="F90" t="s">
        <v>297</v>
      </c>
      <c r="G90">
        <v>12</v>
      </c>
      <c r="H90">
        <v>78</v>
      </c>
      <c r="I90">
        <v>44</v>
      </c>
      <c r="J90" s="5">
        <v>0</v>
      </c>
    </row>
    <row r="91" spans="1:10" x14ac:dyDescent="0.2">
      <c r="A91" t="s">
        <v>273</v>
      </c>
      <c r="B91" s="2">
        <f t="shared" si="4"/>
        <v>37.098828230769428</v>
      </c>
      <c r="C91" s="2">
        <f t="shared" si="5"/>
        <v>-106.68458746153824</v>
      </c>
      <c r="D91" s="13">
        <f t="shared" si="6"/>
        <v>350300.31403077068</v>
      </c>
      <c r="E91" s="13">
        <f t="shared" si="7"/>
        <v>4107297.7770307809</v>
      </c>
      <c r="F91" t="s">
        <v>297</v>
      </c>
      <c r="G91">
        <v>47</v>
      </c>
      <c r="H91">
        <v>68</v>
      </c>
      <c r="I91">
        <v>40</v>
      </c>
      <c r="J91" s="5">
        <v>0</v>
      </c>
    </row>
    <row r="92" spans="1:10" x14ac:dyDescent="0.2">
      <c r="A92" t="s">
        <v>274</v>
      </c>
      <c r="B92" s="2">
        <f t="shared" si="4"/>
        <v>37.098804615384815</v>
      </c>
      <c r="C92" s="2">
        <f t="shared" si="5"/>
        <v>-106.68459923076901</v>
      </c>
      <c r="D92" s="13">
        <f t="shared" si="6"/>
        <v>350299.22161538608</v>
      </c>
      <c r="E92" s="13">
        <f t="shared" si="7"/>
        <v>4107296.6846153964</v>
      </c>
      <c r="F92" t="s">
        <v>297</v>
      </c>
      <c r="G92">
        <v>55</v>
      </c>
      <c r="H92">
        <v>64</v>
      </c>
      <c r="I92">
        <v>49</v>
      </c>
      <c r="J92" s="5">
        <v>0</v>
      </c>
    </row>
    <row r="93" spans="1:10" x14ac:dyDescent="0.2">
      <c r="A93" t="s">
        <v>275</v>
      </c>
      <c r="B93" s="2">
        <f t="shared" si="4"/>
        <v>37.098781000000201</v>
      </c>
      <c r="C93" s="2">
        <f t="shared" si="5"/>
        <v>-106.68461099999978</v>
      </c>
      <c r="D93" s="13">
        <f t="shared" si="6"/>
        <v>350298.12920000148</v>
      </c>
      <c r="E93" s="13">
        <f t="shared" si="7"/>
        <v>4107295.5922000119</v>
      </c>
      <c r="F93" t="s">
        <v>297</v>
      </c>
      <c r="G93">
        <v>62</v>
      </c>
      <c r="H93">
        <v>59</v>
      </c>
      <c r="I93">
        <v>63</v>
      </c>
      <c r="J93" s="5">
        <v>13</v>
      </c>
    </row>
    <row r="94" spans="1:10" x14ac:dyDescent="0.2">
      <c r="A94" t="s">
        <v>276</v>
      </c>
      <c r="B94" s="2">
        <f t="shared" si="4"/>
        <v>37.098757384615588</v>
      </c>
      <c r="C94" s="2">
        <f t="shared" si="5"/>
        <v>-106.68462276923054</v>
      </c>
      <c r="D94" s="13">
        <f t="shared" si="6"/>
        <v>350297.03678461688</v>
      </c>
      <c r="E94" s="13">
        <f t="shared" si="7"/>
        <v>4107294.4997846275</v>
      </c>
      <c r="F94" t="s">
        <v>297</v>
      </c>
      <c r="G94">
        <v>66</v>
      </c>
      <c r="H94">
        <v>83</v>
      </c>
      <c r="I94">
        <v>81</v>
      </c>
      <c r="J94" s="5">
        <v>20</v>
      </c>
    </row>
    <row r="95" spans="1:10" x14ac:dyDescent="0.2">
      <c r="A95" t="s">
        <v>277</v>
      </c>
      <c r="B95" s="2">
        <f t="shared" si="4"/>
        <v>37.098733769230975</v>
      </c>
      <c r="C95" s="2">
        <f t="shared" si="5"/>
        <v>-106.68463453846131</v>
      </c>
      <c r="D95" s="13">
        <f t="shared" si="6"/>
        <v>350295.94436923228</v>
      </c>
      <c r="E95" s="13">
        <f t="shared" si="7"/>
        <v>4107293.407369243</v>
      </c>
      <c r="F95" t="s">
        <v>297</v>
      </c>
      <c r="G95">
        <v>58</v>
      </c>
      <c r="H95">
        <v>90</v>
      </c>
      <c r="I95">
        <v>86</v>
      </c>
      <c r="J95" s="5">
        <v>31</v>
      </c>
    </row>
    <row r="96" spans="1:10" x14ac:dyDescent="0.2">
      <c r="A96" t="s">
        <v>278</v>
      </c>
      <c r="B96" s="2">
        <f t="shared" si="4"/>
        <v>37.098710153846362</v>
      </c>
      <c r="C96" s="2">
        <f t="shared" si="5"/>
        <v>-106.68464630769208</v>
      </c>
      <c r="D96" s="13">
        <f t="shared" si="6"/>
        <v>350294.85195384768</v>
      </c>
      <c r="E96" s="13">
        <f t="shared" si="7"/>
        <v>4107292.3149538585</v>
      </c>
      <c r="F96" t="s">
        <v>297</v>
      </c>
      <c r="G96">
        <v>36</v>
      </c>
      <c r="H96">
        <v>87</v>
      </c>
      <c r="I96">
        <v>84</v>
      </c>
      <c r="J96" s="5">
        <v>52</v>
      </c>
    </row>
    <row r="97" spans="1:10" x14ac:dyDescent="0.2">
      <c r="A97" t="s">
        <v>279</v>
      </c>
      <c r="B97" s="2">
        <f t="shared" si="4"/>
        <v>37.098686538461749</v>
      </c>
      <c r="C97" s="2">
        <f t="shared" si="5"/>
        <v>-106.68465807692284</v>
      </c>
      <c r="D97" s="13">
        <f t="shared" si="6"/>
        <v>350293.75953846308</v>
      </c>
      <c r="E97" s="13">
        <f t="shared" si="7"/>
        <v>4107291.222538474</v>
      </c>
      <c r="F97" t="s">
        <v>297</v>
      </c>
      <c r="G97">
        <v>25</v>
      </c>
      <c r="H97">
        <v>83</v>
      </c>
      <c r="I97">
        <v>89</v>
      </c>
      <c r="J97" s="5">
        <v>54</v>
      </c>
    </row>
    <row r="98" spans="1:10" x14ac:dyDescent="0.2">
      <c r="A98" t="s">
        <v>280</v>
      </c>
      <c r="B98" s="2">
        <f t="shared" si="4"/>
        <v>37.098662923077136</v>
      </c>
      <c r="C98" s="2">
        <f t="shared" si="5"/>
        <v>-106.68466984615361</v>
      </c>
      <c r="D98" s="13">
        <f t="shared" si="6"/>
        <v>350292.66712307849</v>
      </c>
      <c r="E98" s="13">
        <f t="shared" si="7"/>
        <v>4107290.1301230895</v>
      </c>
      <c r="F98" t="s">
        <v>297</v>
      </c>
      <c r="G98">
        <v>37</v>
      </c>
      <c r="H98">
        <v>88</v>
      </c>
      <c r="I98">
        <v>102</v>
      </c>
      <c r="J98" s="5">
        <v>34</v>
      </c>
    </row>
    <row r="99" spans="1:10" x14ac:dyDescent="0.2">
      <c r="A99" t="s">
        <v>281</v>
      </c>
      <c r="B99" s="2">
        <f t="shared" si="4"/>
        <v>37.098639307692522</v>
      </c>
      <c r="C99" s="2">
        <f t="shared" si="5"/>
        <v>-106.68468161538438</v>
      </c>
      <c r="D99" s="13">
        <f t="shared" si="6"/>
        <v>350291.57470769389</v>
      </c>
      <c r="E99" s="13">
        <f t="shared" si="7"/>
        <v>4107289.0377077051</v>
      </c>
      <c r="F99" t="s">
        <v>297</v>
      </c>
      <c r="G99">
        <v>48</v>
      </c>
      <c r="H99">
        <v>95</v>
      </c>
      <c r="I99">
        <v>94</v>
      </c>
      <c r="J99" s="5">
        <v>0</v>
      </c>
    </row>
    <row r="100" spans="1:10" x14ac:dyDescent="0.2">
      <c r="A100" t="s">
        <v>282</v>
      </c>
      <c r="B100" s="2">
        <f t="shared" si="4"/>
        <v>37.098615692307909</v>
      </c>
      <c r="C100" s="2">
        <f t="shared" si="5"/>
        <v>-106.68469338461514</v>
      </c>
      <c r="D100" s="13">
        <f t="shared" si="6"/>
        <v>350290.48229230929</v>
      </c>
      <c r="E100" s="13">
        <f t="shared" si="7"/>
        <v>4107287.9452923206</v>
      </c>
      <c r="F100" t="s">
        <v>297</v>
      </c>
      <c r="G100">
        <v>56</v>
      </c>
      <c r="H100">
        <v>87</v>
      </c>
      <c r="I100">
        <v>70</v>
      </c>
      <c r="J100" s="5">
        <v>0</v>
      </c>
    </row>
    <row r="101" spans="1:10" x14ac:dyDescent="0.2">
      <c r="A101" t="s">
        <v>283</v>
      </c>
      <c r="B101" s="2">
        <f t="shared" si="4"/>
        <v>37.098592076923296</v>
      </c>
      <c r="C101" s="2">
        <f t="shared" si="5"/>
        <v>-106.68470515384591</v>
      </c>
      <c r="D101" s="13">
        <f t="shared" si="6"/>
        <v>350289.38987692469</v>
      </c>
      <c r="E101" s="13">
        <f t="shared" si="7"/>
        <v>4107286.8528769361</v>
      </c>
      <c r="F101" t="s">
        <v>297</v>
      </c>
      <c r="G101">
        <v>53</v>
      </c>
      <c r="H101">
        <v>77</v>
      </c>
      <c r="I101">
        <v>48</v>
      </c>
      <c r="J101" s="5">
        <v>0</v>
      </c>
    </row>
    <row r="102" spans="1:10" x14ac:dyDescent="0.2">
      <c r="A102" t="s">
        <v>284</v>
      </c>
      <c r="B102" s="2">
        <f t="shared" si="4"/>
        <v>37.098568461538683</v>
      </c>
      <c r="C102" s="2">
        <f t="shared" si="5"/>
        <v>-106.68471692307668</v>
      </c>
      <c r="D102" s="13">
        <f t="shared" si="6"/>
        <v>350288.29746154009</v>
      </c>
      <c r="E102" s="13">
        <f t="shared" si="7"/>
        <v>4107285.7604615516</v>
      </c>
      <c r="F102" t="s">
        <v>297</v>
      </c>
      <c r="G102">
        <v>54</v>
      </c>
      <c r="H102">
        <v>71</v>
      </c>
      <c r="I102">
        <v>79</v>
      </c>
      <c r="J102" s="5">
        <v>0</v>
      </c>
    </row>
    <row r="103" spans="1:10" x14ac:dyDescent="0.2">
      <c r="A103" t="s">
        <v>285</v>
      </c>
      <c r="B103" s="2">
        <f t="shared" si="4"/>
        <v>37.09854484615407</v>
      </c>
      <c r="C103" s="2">
        <f t="shared" si="5"/>
        <v>-106.68472869230744</v>
      </c>
      <c r="D103" s="13">
        <f t="shared" si="6"/>
        <v>350287.20504615549</v>
      </c>
      <c r="E103" s="13">
        <f t="shared" si="7"/>
        <v>4107284.6680461671</v>
      </c>
      <c r="F103" t="s">
        <v>297</v>
      </c>
      <c r="G103">
        <v>56</v>
      </c>
      <c r="H103">
        <v>84</v>
      </c>
      <c r="I103">
        <v>79</v>
      </c>
      <c r="J103" s="5">
        <v>44</v>
      </c>
    </row>
    <row r="104" spans="1:10" x14ac:dyDescent="0.2">
      <c r="A104" t="s">
        <v>286</v>
      </c>
      <c r="B104" s="2">
        <f t="shared" si="4"/>
        <v>37.098521230769457</v>
      </c>
      <c r="C104" s="2">
        <f t="shared" si="5"/>
        <v>-106.68474046153821</v>
      </c>
      <c r="D104" s="13">
        <f t="shared" si="6"/>
        <v>350286.11263077089</v>
      </c>
      <c r="E104" s="13">
        <f t="shared" si="7"/>
        <v>4107283.5756307826</v>
      </c>
      <c r="F104" t="s">
        <v>297</v>
      </c>
      <c r="G104">
        <v>54</v>
      </c>
      <c r="H104">
        <v>79</v>
      </c>
      <c r="I104">
        <v>95</v>
      </c>
      <c r="J104" s="5">
        <v>42</v>
      </c>
    </row>
    <row r="105" spans="1:10" x14ac:dyDescent="0.2">
      <c r="A105" t="s">
        <v>287</v>
      </c>
      <c r="B105" s="2">
        <f t="shared" si="4"/>
        <v>37.098497615384844</v>
      </c>
      <c r="C105" s="2">
        <f t="shared" si="5"/>
        <v>-106.68475223076898</v>
      </c>
      <c r="D105" s="13">
        <f t="shared" si="6"/>
        <v>350285.02021538629</v>
      </c>
      <c r="E105" s="13">
        <f t="shared" si="7"/>
        <v>4107282.4832153982</v>
      </c>
      <c r="F105" t="s">
        <v>297</v>
      </c>
      <c r="G105">
        <v>57</v>
      </c>
      <c r="H105">
        <v>86</v>
      </c>
      <c r="I105">
        <v>87</v>
      </c>
      <c r="J105" s="5">
        <v>51</v>
      </c>
    </row>
    <row r="106" spans="1:10" x14ac:dyDescent="0.2">
      <c r="A106" t="s">
        <v>288</v>
      </c>
      <c r="B106" s="2">
        <f t="shared" si="4"/>
        <v>37.09847400000023</v>
      </c>
      <c r="C106" s="2">
        <f t="shared" si="5"/>
        <v>-106.68476399999975</v>
      </c>
      <c r="D106" s="13">
        <f t="shared" si="6"/>
        <v>350283.92780000169</v>
      </c>
      <c r="E106" s="13">
        <f t="shared" si="7"/>
        <v>4107281.3908000137</v>
      </c>
      <c r="F106" t="s">
        <v>297</v>
      </c>
      <c r="G106">
        <v>53</v>
      </c>
      <c r="H106">
        <v>80</v>
      </c>
      <c r="I106">
        <v>86</v>
      </c>
      <c r="J106" s="5">
        <v>32</v>
      </c>
    </row>
    <row r="107" spans="1:10" x14ac:dyDescent="0.2">
      <c r="A107" t="s">
        <v>289</v>
      </c>
      <c r="B107" s="2">
        <f t="shared" si="4"/>
        <v>37.098450384615617</v>
      </c>
      <c r="C107" s="2">
        <f t="shared" si="5"/>
        <v>-106.68477576923051</v>
      </c>
      <c r="D107" s="13">
        <f t="shared" si="6"/>
        <v>350282.83538461709</v>
      </c>
      <c r="E107" s="13">
        <f t="shared" si="7"/>
        <v>4107280.2983846292</v>
      </c>
      <c r="F107" t="s">
        <v>297</v>
      </c>
      <c r="G107">
        <v>33</v>
      </c>
      <c r="H107">
        <v>83</v>
      </c>
      <c r="I107">
        <v>92</v>
      </c>
      <c r="J107" s="5">
        <v>18</v>
      </c>
    </row>
    <row r="108" spans="1:10" x14ac:dyDescent="0.2">
      <c r="A108" t="s">
        <v>290</v>
      </c>
      <c r="B108" s="2">
        <f t="shared" si="4"/>
        <v>37.098426769231004</v>
      </c>
      <c r="C108" s="2">
        <f t="shared" si="5"/>
        <v>-106.68478753846128</v>
      </c>
      <c r="D108" s="13">
        <f t="shared" si="6"/>
        <v>350281.74296923249</v>
      </c>
      <c r="E108" s="13">
        <f t="shared" si="7"/>
        <v>4107279.2059692447</v>
      </c>
      <c r="F108" t="s">
        <v>297</v>
      </c>
      <c r="G108">
        <v>55</v>
      </c>
      <c r="H108">
        <v>71</v>
      </c>
      <c r="I108">
        <v>95</v>
      </c>
      <c r="J108" s="5">
        <v>39</v>
      </c>
    </row>
    <row r="109" spans="1:10" x14ac:dyDescent="0.2">
      <c r="A109" t="s">
        <v>291</v>
      </c>
      <c r="B109" s="2">
        <f t="shared" si="4"/>
        <v>37.098403153846391</v>
      </c>
      <c r="C109" s="2">
        <f t="shared" si="5"/>
        <v>-106.68479930769205</v>
      </c>
      <c r="D109" s="13">
        <f t="shared" si="6"/>
        <v>350280.6505538479</v>
      </c>
      <c r="E109" s="13">
        <f t="shared" si="7"/>
        <v>4107278.1135538602</v>
      </c>
      <c r="F109" t="s">
        <v>297</v>
      </c>
      <c r="G109">
        <v>50</v>
      </c>
      <c r="H109">
        <v>51</v>
      </c>
      <c r="I109">
        <v>98</v>
      </c>
      <c r="J109" s="5">
        <v>35</v>
      </c>
    </row>
    <row r="110" spans="1:10" x14ac:dyDescent="0.2">
      <c r="A110" t="s">
        <v>292</v>
      </c>
      <c r="B110" s="2">
        <f t="shared" si="4"/>
        <v>37.098379538461778</v>
      </c>
      <c r="C110" s="2">
        <f t="shared" si="5"/>
        <v>-106.68481107692281</v>
      </c>
      <c r="D110" s="13">
        <f t="shared" si="6"/>
        <v>350279.5581384633</v>
      </c>
      <c r="E110" s="13">
        <f t="shared" si="7"/>
        <v>4107277.0211384757</v>
      </c>
      <c r="F110" t="s">
        <v>297</v>
      </c>
      <c r="G110" s="15">
        <v>48</v>
      </c>
      <c r="H110">
        <v>87</v>
      </c>
      <c r="I110">
        <v>85</v>
      </c>
      <c r="J110" s="5">
        <v>20</v>
      </c>
    </row>
    <row r="111" spans="1:10" x14ac:dyDescent="0.2">
      <c r="A111" t="s">
        <v>293</v>
      </c>
      <c r="B111" s="2">
        <f t="shared" si="4"/>
        <v>37.098355923077165</v>
      </c>
      <c r="C111" s="2">
        <f t="shared" si="5"/>
        <v>-106.68482284615358</v>
      </c>
      <c r="D111" s="13">
        <f t="shared" si="6"/>
        <v>350278.4657230787</v>
      </c>
      <c r="E111" s="13">
        <f t="shared" si="7"/>
        <v>4107275.9287230913</v>
      </c>
      <c r="F111" t="s">
        <v>297</v>
      </c>
      <c r="G111" s="15">
        <v>55</v>
      </c>
      <c r="H111">
        <v>65</v>
      </c>
      <c r="I111">
        <v>49</v>
      </c>
      <c r="J111" s="5">
        <v>47</v>
      </c>
    </row>
    <row r="112" spans="1:10" x14ac:dyDescent="0.2">
      <c r="A112" t="s">
        <v>294</v>
      </c>
      <c r="B112" s="2">
        <f t="shared" si="4"/>
        <v>37.098332307692552</v>
      </c>
      <c r="C112" s="2">
        <f t="shared" si="5"/>
        <v>-106.68483461538435</v>
      </c>
      <c r="D112" s="13">
        <f t="shared" si="6"/>
        <v>350277.3733076941</v>
      </c>
      <c r="E112" s="13">
        <f t="shared" si="7"/>
        <v>4107274.8363077068</v>
      </c>
      <c r="F112" t="s">
        <v>297</v>
      </c>
      <c r="G112" s="15">
        <v>51</v>
      </c>
      <c r="H112">
        <v>96</v>
      </c>
      <c r="I112">
        <v>80</v>
      </c>
      <c r="J112" s="5">
        <v>30</v>
      </c>
    </row>
    <row r="113" spans="1:10" x14ac:dyDescent="0.2">
      <c r="A113" t="s">
        <v>454</v>
      </c>
      <c r="B113" s="2">
        <f t="shared" si="4"/>
        <v>37.098308692307938</v>
      </c>
      <c r="C113" s="2">
        <f t="shared" si="5"/>
        <v>-106.68484638461511</v>
      </c>
      <c r="D113" s="13">
        <f t="shared" si="6"/>
        <v>350276.2808923095</v>
      </c>
      <c r="E113" s="13">
        <f t="shared" si="7"/>
        <v>4107273.7438923223</v>
      </c>
      <c r="F113" t="s">
        <v>297</v>
      </c>
      <c r="G113" s="15">
        <v>53</v>
      </c>
      <c r="H113">
        <v>93</v>
      </c>
      <c r="I113">
        <v>88</v>
      </c>
      <c r="J113" s="5">
        <v>25</v>
      </c>
    </row>
    <row r="114" spans="1:10" x14ac:dyDescent="0.2">
      <c r="A114" t="s">
        <v>455</v>
      </c>
      <c r="B114" s="2">
        <f t="shared" si="4"/>
        <v>37.098285076923325</v>
      </c>
      <c r="C114" s="2">
        <f t="shared" si="5"/>
        <v>-106.68485815384588</v>
      </c>
      <c r="D114" s="13">
        <f t="shared" si="6"/>
        <v>350275.1884769249</v>
      </c>
      <c r="E114" s="13">
        <f t="shared" si="7"/>
        <v>4107272.6514769378</v>
      </c>
      <c r="F114" t="s">
        <v>297</v>
      </c>
      <c r="G114" s="15">
        <v>57</v>
      </c>
      <c r="H114">
        <v>77</v>
      </c>
      <c r="I114">
        <v>81</v>
      </c>
      <c r="J114" s="5">
        <v>40</v>
      </c>
    </row>
    <row r="115" spans="1:10" x14ac:dyDescent="0.2">
      <c r="A115" t="s">
        <v>456</v>
      </c>
      <c r="B115" s="2">
        <f t="shared" si="4"/>
        <v>37.098261461538712</v>
      </c>
      <c r="C115" s="2">
        <f t="shared" si="5"/>
        <v>-106.68486992307665</v>
      </c>
      <c r="D115" s="13">
        <f t="shared" si="6"/>
        <v>350274.0960615403</v>
      </c>
      <c r="E115" s="13">
        <f t="shared" si="7"/>
        <v>4107271.5590615533</v>
      </c>
      <c r="F115" t="s">
        <v>297</v>
      </c>
      <c r="G115" s="15">
        <v>53</v>
      </c>
      <c r="H115">
        <v>61</v>
      </c>
      <c r="I115">
        <v>90</v>
      </c>
      <c r="J115" s="5">
        <v>57</v>
      </c>
    </row>
    <row r="116" spans="1:10" x14ac:dyDescent="0.2">
      <c r="A116" t="s">
        <v>457</v>
      </c>
      <c r="B116" s="2">
        <f t="shared" si="4"/>
        <v>37.098237846154099</v>
      </c>
      <c r="C116" s="2">
        <f t="shared" si="5"/>
        <v>-106.68488169230741</v>
      </c>
      <c r="D116" s="13">
        <f t="shared" si="6"/>
        <v>350273.0036461557</v>
      </c>
      <c r="E116" s="13">
        <f t="shared" si="7"/>
        <v>4107270.4666461688</v>
      </c>
      <c r="F116" t="s">
        <v>297</v>
      </c>
      <c r="G116" s="15">
        <v>43</v>
      </c>
      <c r="H116">
        <v>66</v>
      </c>
      <c r="I116">
        <v>100</v>
      </c>
      <c r="J116" s="5">
        <v>22</v>
      </c>
    </row>
    <row r="117" spans="1:10" x14ac:dyDescent="0.2">
      <c r="A117" t="s">
        <v>458</v>
      </c>
      <c r="B117" s="2">
        <f t="shared" si="4"/>
        <v>37.098214230769486</v>
      </c>
      <c r="C117" s="2">
        <f t="shared" si="5"/>
        <v>-106.68489346153818</v>
      </c>
      <c r="D117" s="13">
        <f t="shared" si="6"/>
        <v>350271.9112307711</v>
      </c>
      <c r="E117" s="13">
        <f t="shared" si="7"/>
        <v>4107269.3742307844</v>
      </c>
      <c r="F117" t="s">
        <v>297</v>
      </c>
      <c r="G117" s="15">
        <v>42</v>
      </c>
      <c r="H117">
        <v>80</v>
      </c>
      <c r="I117">
        <v>101</v>
      </c>
      <c r="J117" s="5">
        <v>0</v>
      </c>
    </row>
    <row r="118" spans="1:10" x14ac:dyDescent="0.2">
      <c r="A118" t="s">
        <v>459</v>
      </c>
      <c r="B118" s="2">
        <f t="shared" si="4"/>
        <v>37.098190615384873</v>
      </c>
      <c r="C118" s="2">
        <f t="shared" si="5"/>
        <v>-106.68490523076895</v>
      </c>
      <c r="D118" s="13">
        <f t="shared" si="6"/>
        <v>350270.8188153865</v>
      </c>
      <c r="E118" s="13">
        <f t="shared" si="7"/>
        <v>4107268.2818153999</v>
      </c>
      <c r="F118" t="s">
        <v>297</v>
      </c>
      <c r="G118" s="15">
        <v>43</v>
      </c>
      <c r="H118">
        <v>74</v>
      </c>
      <c r="I118">
        <v>83</v>
      </c>
      <c r="J118" s="5">
        <v>8</v>
      </c>
    </row>
    <row r="119" spans="1:10" x14ac:dyDescent="0.2">
      <c r="A119" t="s">
        <v>460</v>
      </c>
      <c r="B119" s="2">
        <f t="shared" si="4"/>
        <v>37.098167000000259</v>
      </c>
      <c r="C119" s="2">
        <f t="shared" si="5"/>
        <v>-106.68491699999971</v>
      </c>
      <c r="D119" s="13">
        <f t="shared" si="6"/>
        <v>350269.72640000191</v>
      </c>
      <c r="E119" s="13">
        <f t="shared" si="7"/>
        <v>4107267.1894000154</v>
      </c>
      <c r="F119" t="s">
        <v>297</v>
      </c>
      <c r="G119" s="15">
        <v>46</v>
      </c>
      <c r="H119">
        <v>63</v>
      </c>
      <c r="I119">
        <v>68</v>
      </c>
      <c r="J119" s="5">
        <v>0</v>
      </c>
    </row>
    <row r="120" spans="1:10" x14ac:dyDescent="0.2">
      <c r="A120" t="s">
        <v>461</v>
      </c>
      <c r="B120" s="2">
        <f t="shared" si="4"/>
        <v>37.098143384615646</v>
      </c>
      <c r="C120" s="2">
        <f t="shared" si="5"/>
        <v>-106.68492876923048</v>
      </c>
      <c r="D120" s="13">
        <f t="shared" si="6"/>
        <v>350268.63398461731</v>
      </c>
      <c r="E120" s="13">
        <f t="shared" si="7"/>
        <v>4107266.0969846309</v>
      </c>
      <c r="F120" t="s">
        <v>297</v>
      </c>
      <c r="G120" s="15">
        <v>44</v>
      </c>
      <c r="H120">
        <v>35</v>
      </c>
      <c r="I120">
        <v>73</v>
      </c>
      <c r="J120" s="5">
        <v>16</v>
      </c>
    </row>
    <row r="121" spans="1:10" x14ac:dyDescent="0.2">
      <c r="A121" t="s">
        <v>462</v>
      </c>
      <c r="B121" s="2">
        <f t="shared" si="4"/>
        <v>37.098119769231033</v>
      </c>
      <c r="C121" s="2">
        <f t="shared" si="5"/>
        <v>-106.68494053846125</v>
      </c>
      <c r="D121" s="13">
        <f t="shared" si="6"/>
        <v>350267.54156923271</v>
      </c>
      <c r="E121" s="13">
        <f t="shared" si="7"/>
        <v>4107265.0045692464</v>
      </c>
      <c r="F121" t="s">
        <v>297</v>
      </c>
      <c r="G121" s="15">
        <v>37</v>
      </c>
      <c r="H121">
        <v>70</v>
      </c>
      <c r="I121">
        <v>60</v>
      </c>
      <c r="J121" s="5">
        <v>8</v>
      </c>
    </row>
    <row r="122" spans="1:10" x14ac:dyDescent="0.2">
      <c r="A122" t="s">
        <v>463</v>
      </c>
      <c r="B122" s="2">
        <f t="shared" si="4"/>
        <v>37.09809615384642</v>
      </c>
      <c r="C122" s="2">
        <f t="shared" si="5"/>
        <v>-106.68495230769201</v>
      </c>
      <c r="D122" s="13">
        <f t="shared" si="6"/>
        <v>350266.44915384811</v>
      </c>
      <c r="E122" s="13">
        <f t="shared" si="7"/>
        <v>4107263.912153862</v>
      </c>
      <c r="F122" t="s">
        <v>297</v>
      </c>
      <c r="G122" s="15">
        <v>40</v>
      </c>
      <c r="H122">
        <v>67</v>
      </c>
      <c r="I122">
        <v>84</v>
      </c>
      <c r="J122" s="5">
        <v>0</v>
      </c>
    </row>
    <row r="123" spans="1:10" x14ac:dyDescent="0.2">
      <c r="A123" t="s">
        <v>464</v>
      </c>
      <c r="B123" s="2">
        <f t="shared" si="4"/>
        <v>37.098072538461807</v>
      </c>
      <c r="C123" s="2">
        <f t="shared" si="5"/>
        <v>-106.68496407692278</v>
      </c>
      <c r="D123" s="13">
        <f t="shared" si="6"/>
        <v>350265.35673846351</v>
      </c>
      <c r="E123" s="13">
        <f t="shared" si="7"/>
        <v>4107262.8197384775</v>
      </c>
      <c r="F123" t="s">
        <v>297</v>
      </c>
      <c r="G123" s="15">
        <v>42</v>
      </c>
      <c r="H123">
        <v>64</v>
      </c>
      <c r="I123">
        <v>78</v>
      </c>
      <c r="J123" s="5">
        <v>0</v>
      </c>
    </row>
    <row r="124" spans="1:10" x14ac:dyDescent="0.2">
      <c r="A124" t="s">
        <v>465</v>
      </c>
      <c r="B124" s="2">
        <f t="shared" si="4"/>
        <v>37.098048923077194</v>
      </c>
      <c r="C124" s="2">
        <f t="shared" si="5"/>
        <v>-106.68497584615355</v>
      </c>
      <c r="D124" s="13">
        <f t="shared" si="6"/>
        <v>350264.26432307891</v>
      </c>
      <c r="E124" s="13">
        <f t="shared" si="7"/>
        <v>4107261.727323093</v>
      </c>
      <c r="F124" t="s">
        <v>297</v>
      </c>
      <c r="G124" s="15">
        <v>49</v>
      </c>
      <c r="H124">
        <v>60</v>
      </c>
      <c r="I124">
        <v>61</v>
      </c>
      <c r="J124" s="5">
        <v>0</v>
      </c>
    </row>
    <row r="125" spans="1:10" x14ac:dyDescent="0.2">
      <c r="A125" t="s">
        <v>466</v>
      </c>
      <c r="B125" s="2">
        <f t="shared" si="4"/>
        <v>37.098025307692581</v>
      </c>
      <c r="C125" s="2">
        <f t="shared" si="5"/>
        <v>-106.68498761538432</v>
      </c>
      <c r="D125" s="13">
        <f t="shared" si="6"/>
        <v>350263.17190769431</v>
      </c>
      <c r="E125" s="13">
        <f t="shared" si="7"/>
        <v>4107260.6349077085</v>
      </c>
      <c r="F125" t="s">
        <v>297</v>
      </c>
      <c r="G125" s="15">
        <v>45</v>
      </c>
      <c r="H125">
        <v>95</v>
      </c>
      <c r="I125">
        <v>35</v>
      </c>
      <c r="J125" s="5">
        <v>0</v>
      </c>
    </row>
    <row r="126" spans="1:10" x14ac:dyDescent="0.2">
      <c r="A126" t="s">
        <v>467</v>
      </c>
      <c r="B126" s="2">
        <f t="shared" si="4"/>
        <v>37.098001692307967</v>
      </c>
      <c r="C126" s="2">
        <f t="shared" si="5"/>
        <v>-106.68499938461508</v>
      </c>
      <c r="D126" s="13">
        <f t="shared" si="6"/>
        <v>350262.07949230971</v>
      </c>
      <c r="E126" s="13">
        <f t="shared" si="7"/>
        <v>4107259.542492324</v>
      </c>
      <c r="F126" t="s">
        <v>297</v>
      </c>
      <c r="G126" s="15">
        <v>55</v>
      </c>
      <c r="H126">
        <v>89</v>
      </c>
      <c r="I126">
        <v>70</v>
      </c>
      <c r="J126" s="5">
        <v>0</v>
      </c>
    </row>
    <row r="127" spans="1:10" x14ac:dyDescent="0.2">
      <c r="A127" t="s">
        <v>468</v>
      </c>
      <c r="B127" s="2">
        <f t="shared" si="4"/>
        <v>37.097978076923354</v>
      </c>
      <c r="C127" s="2">
        <f t="shared" si="5"/>
        <v>-106.68501115384585</v>
      </c>
      <c r="D127" s="13">
        <f t="shared" si="6"/>
        <v>350260.98707692511</v>
      </c>
      <c r="E127" s="13">
        <f t="shared" si="7"/>
        <v>4107258.4500769395</v>
      </c>
      <c r="F127" t="s">
        <v>297</v>
      </c>
      <c r="G127" s="15">
        <v>56</v>
      </c>
      <c r="H127">
        <v>64</v>
      </c>
      <c r="I127">
        <v>64</v>
      </c>
      <c r="J127" s="5">
        <v>16</v>
      </c>
    </row>
    <row r="128" spans="1:10" x14ac:dyDescent="0.2">
      <c r="A128" t="s">
        <v>469</v>
      </c>
      <c r="B128" s="2">
        <f t="shared" si="4"/>
        <v>37.097954461538741</v>
      </c>
      <c r="C128" s="2">
        <f t="shared" si="5"/>
        <v>-106.68502292307662</v>
      </c>
      <c r="D128" s="13">
        <f t="shared" si="6"/>
        <v>350259.89466154051</v>
      </c>
      <c r="E128" s="13">
        <f t="shared" si="7"/>
        <v>4107257.3576615551</v>
      </c>
      <c r="F128" t="s">
        <v>297</v>
      </c>
      <c r="G128" s="15">
        <v>57</v>
      </c>
      <c r="H128">
        <v>33</v>
      </c>
      <c r="I128">
        <v>71</v>
      </c>
      <c r="J128" s="5">
        <v>13</v>
      </c>
    </row>
    <row r="129" spans="1:10" x14ac:dyDescent="0.2">
      <c r="A129" t="s">
        <v>470</v>
      </c>
      <c r="B129" s="2">
        <f t="shared" si="4"/>
        <v>37.097930846154128</v>
      </c>
      <c r="C129" s="2">
        <f t="shared" si="5"/>
        <v>-106.68503469230738</v>
      </c>
      <c r="D129" s="13">
        <f t="shared" si="6"/>
        <v>350258.80224615592</v>
      </c>
      <c r="E129" s="13">
        <f t="shared" si="7"/>
        <v>4107256.2652461706</v>
      </c>
      <c r="F129" t="s">
        <v>297</v>
      </c>
      <c r="G129" s="15">
        <v>53</v>
      </c>
      <c r="H129">
        <v>71</v>
      </c>
      <c r="I129">
        <v>86</v>
      </c>
      <c r="J129" s="5">
        <v>26</v>
      </c>
    </row>
    <row r="130" spans="1:10" x14ac:dyDescent="0.2">
      <c r="A130" t="s">
        <v>471</v>
      </c>
      <c r="B130" s="2">
        <f t="shared" si="4"/>
        <v>37.097907230769515</v>
      </c>
      <c r="C130" s="2">
        <f t="shared" si="5"/>
        <v>-106.68504646153815</v>
      </c>
      <c r="D130" s="13">
        <f t="shared" si="6"/>
        <v>350257.70983077132</v>
      </c>
      <c r="E130" s="13">
        <f t="shared" si="7"/>
        <v>4107255.1728307861</v>
      </c>
      <c r="F130" t="s">
        <v>297</v>
      </c>
      <c r="G130" s="15">
        <v>28</v>
      </c>
      <c r="I130">
        <v>97</v>
      </c>
      <c r="J130" s="5">
        <v>13</v>
      </c>
    </row>
    <row r="131" spans="1:10" x14ac:dyDescent="0.2">
      <c r="A131" t="s">
        <v>472</v>
      </c>
      <c r="B131" s="2">
        <f t="shared" si="4"/>
        <v>37.097883615384902</v>
      </c>
      <c r="C131" s="2">
        <f t="shared" si="5"/>
        <v>-106.68505823076892</v>
      </c>
      <c r="D131" s="13">
        <f t="shared" si="6"/>
        <v>350256.61741538672</v>
      </c>
      <c r="E131" s="13">
        <f t="shared" si="7"/>
        <v>4107254.0804154016</v>
      </c>
      <c r="F131" t="s">
        <v>297</v>
      </c>
      <c r="G131" s="15">
        <v>36</v>
      </c>
      <c r="I131">
        <v>100</v>
      </c>
      <c r="J131" s="5">
        <v>0</v>
      </c>
    </row>
    <row r="132" spans="1:10" x14ac:dyDescent="0.2">
      <c r="A132" t="s">
        <v>473</v>
      </c>
      <c r="B132" s="3">
        <v>37.097859999999997</v>
      </c>
      <c r="C132" s="3">
        <v>-106.68507</v>
      </c>
      <c r="D132" s="3">
        <v>350255.52500000002</v>
      </c>
      <c r="E132" s="14">
        <v>4107056.8020000001</v>
      </c>
      <c r="F132" t="s">
        <v>297</v>
      </c>
      <c r="G132" s="15">
        <v>39</v>
      </c>
      <c r="I132">
        <v>75</v>
      </c>
      <c r="J132" s="5">
        <v>0</v>
      </c>
    </row>
    <row r="133" spans="1:10" x14ac:dyDescent="0.2">
      <c r="A133" t="s">
        <v>495</v>
      </c>
      <c r="I133">
        <v>47</v>
      </c>
    </row>
    <row r="134" spans="1:10" x14ac:dyDescent="0.2">
      <c r="A134" t="s">
        <v>496</v>
      </c>
      <c r="I134">
        <v>61</v>
      </c>
    </row>
  </sheetData>
  <sortState xmlns:xlrd2="http://schemas.microsoft.com/office/spreadsheetml/2017/richdata2" ref="M1:N113">
    <sortCondition descending="1" ref="M1:M1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3"/>
  <sheetViews>
    <sheetView workbookViewId="0">
      <selection activeCell="J1" sqref="J1"/>
    </sheetView>
  </sheetViews>
  <sheetFormatPr baseColWidth="10" defaultColWidth="11" defaultRowHeight="16" x14ac:dyDescent="0.2"/>
  <cols>
    <col min="1" max="1" width="12.1640625" bestFit="1" customWidth="1"/>
    <col min="5" max="5" width="11.6640625" bestFit="1" customWidth="1"/>
    <col min="6" max="6" width="9.1640625" bestFit="1" customWidth="1"/>
  </cols>
  <sheetData>
    <row r="1" spans="1:10" x14ac:dyDescent="0.2">
      <c r="A1" s="3" t="s">
        <v>325</v>
      </c>
      <c r="B1" s="3" t="s">
        <v>0</v>
      </c>
      <c r="C1" s="3" t="s">
        <v>1</v>
      </c>
      <c r="D1" s="3" t="s">
        <v>295</v>
      </c>
      <c r="E1" s="3" t="s">
        <v>2</v>
      </c>
      <c r="F1" s="3" t="s">
        <v>296</v>
      </c>
      <c r="G1" s="3" t="s">
        <v>480</v>
      </c>
      <c r="H1" s="3" t="s">
        <v>479</v>
      </c>
      <c r="I1" s="3" t="s">
        <v>481</v>
      </c>
      <c r="J1" s="3" t="s">
        <v>490</v>
      </c>
    </row>
    <row r="2" spans="1:10" x14ac:dyDescent="0.2">
      <c r="A2" t="s">
        <v>328</v>
      </c>
      <c r="B2" s="3">
        <v>37.083120000000001</v>
      </c>
      <c r="C2" s="3">
        <v>-106.69335</v>
      </c>
      <c r="D2" s="14">
        <v>349490.50400000002</v>
      </c>
      <c r="E2" s="14">
        <v>4105434.514</v>
      </c>
      <c r="F2" t="s">
        <v>297</v>
      </c>
      <c r="G2">
        <v>38</v>
      </c>
      <c r="H2">
        <v>59</v>
      </c>
      <c r="I2">
        <v>52</v>
      </c>
      <c r="J2">
        <v>0</v>
      </c>
    </row>
    <row r="3" spans="1:10" x14ac:dyDescent="0.2">
      <c r="A3" t="s">
        <v>329</v>
      </c>
      <c r="B3" s="2">
        <f>B2+(($B$129-$B$2)/COUNTA($A$3:$A$129))</f>
        <v>37.083146929133861</v>
      </c>
      <c r="C3" s="2">
        <f>C2+(($C$129-$C$2)/COUNTA($A$3:$A$129))</f>
        <v>-106.69335125984252</v>
      </c>
      <c r="D3" s="13">
        <f>D2-(($D$2-$D$129)/COUNTA($A$3:$A$129))</f>
        <v>349490.44527559058</v>
      </c>
      <c r="E3" s="13">
        <f>E2+(($E$129-$E$2)/COUNTA($A$3:$A$129))</f>
        <v>4105437.5037401575</v>
      </c>
      <c r="F3" t="s">
        <v>297</v>
      </c>
      <c r="G3">
        <v>36</v>
      </c>
      <c r="H3">
        <v>72</v>
      </c>
      <c r="I3">
        <v>73</v>
      </c>
      <c r="J3">
        <v>19</v>
      </c>
    </row>
    <row r="4" spans="1:10" x14ac:dyDescent="0.2">
      <c r="A4" t="s">
        <v>330</v>
      </c>
      <c r="B4" s="2">
        <f t="shared" ref="B4:B67" si="0">B3+(($B$129-$B$2)/COUNTA($A$3:$A$129))</f>
        <v>37.08317385826772</v>
      </c>
      <c r="C4" s="2">
        <f t="shared" ref="C4:C67" si="1">C3+(($C$129-$C$2)/COUNTA($A$3:$A$129))</f>
        <v>-106.69335251968504</v>
      </c>
      <c r="D4" s="13">
        <f t="shared" ref="D4:D67" si="2">D3-(($D$2-$D$129)/COUNTA($A$3:$A$129))</f>
        <v>349490.38655118115</v>
      </c>
      <c r="E4" s="13">
        <f t="shared" ref="E4:E67" si="3">E3+(($E$129-$E$2)/COUNTA($A$3:$A$129))</f>
        <v>4105440.493480315</v>
      </c>
      <c r="F4" t="s">
        <v>297</v>
      </c>
      <c r="G4">
        <v>41</v>
      </c>
      <c r="H4">
        <v>78</v>
      </c>
      <c r="I4">
        <v>79</v>
      </c>
      <c r="J4">
        <v>21</v>
      </c>
    </row>
    <row r="5" spans="1:10" x14ac:dyDescent="0.2">
      <c r="A5" t="s">
        <v>331</v>
      </c>
      <c r="B5" s="2">
        <f t="shared" si="0"/>
        <v>37.08320078740158</v>
      </c>
      <c r="C5" s="2">
        <f t="shared" si="1"/>
        <v>-106.69335377952756</v>
      </c>
      <c r="D5" s="13">
        <f t="shared" si="2"/>
        <v>349490.32782677171</v>
      </c>
      <c r="E5" s="13">
        <f t="shared" si="3"/>
        <v>4105443.4832204725</v>
      </c>
      <c r="F5" t="s">
        <v>297</v>
      </c>
      <c r="G5">
        <v>46</v>
      </c>
      <c r="H5">
        <v>80</v>
      </c>
      <c r="I5">
        <v>81</v>
      </c>
      <c r="J5">
        <v>27</v>
      </c>
    </row>
    <row r="6" spans="1:10" x14ac:dyDescent="0.2">
      <c r="A6" t="s">
        <v>332</v>
      </c>
      <c r="B6" s="2">
        <f t="shared" si="0"/>
        <v>37.08322771653544</v>
      </c>
      <c r="C6" s="2">
        <f t="shared" si="1"/>
        <v>-106.69335503937008</v>
      </c>
      <c r="D6" s="13">
        <f t="shared" si="2"/>
        <v>349490.26910236228</v>
      </c>
      <c r="E6" s="13">
        <f t="shared" si="3"/>
        <v>4105446.47296063</v>
      </c>
      <c r="F6" t="s">
        <v>297</v>
      </c>
      <c r="G6">
        <v>52</v>
      </c>
      <c r="H6">
        <v>86</v>
      </c>
      <c r="I6">
        <v>88</v>
      </c>
      <c r="J6">
        <v>26</v>
      </c>
    </row>
    <row r="7" spans="1:10" x14ac:dyDescent="0.2">
      <c r="A7" t="s">
        <v>333</v>
      </c>
      <c r="B7" s="2">
        <f t="shared" si="0"/>
        <v>37.0832546456693</v>
      </c>
      <c r="C7" s="2">
        <f t="shared" si="1"/>
        <v>-106.6933562992126</v>
      </c>
      <c r="D7" s="13">
        <f t="shared" si="2"/>
        <v>349490.21037795284</v>
      </c>
      <c r="E7" s="13">
        <f t="shared" si="3"/>
        <v>4105449.4627007875</v>
      </c>
      <c r="F7" t="s">
        <v>297</v>
      </c>
      <c r="G7">
        <v>51</v>
      </c>
      <c r="H7">
        <v>86</v>
      </c>
      <c r="I7">
        <v>93</v>
      </c>
      <c r="J7">
        <v>17</v>
      </c>
    </row>
    <row r="8" spans="1:10" x14ac:dyDescent="0.2">
      <c r="A8" t="s">
        <v>334</v>
      </c>
      <c r="B8" s="2">
        <f t="shared" si="0"/>
        <v>37.083281574803159</v>
      </c>
      <c r="C8" s="2">
        <f t="shared" si="1"/>
        <v>-106.69335755905512</v>
      </c>
      <c r="D8" s="13">
        <f t="shared" si="2"/>
        <v>349490.15165354341</v>
      </c>
      <c r="E8" s="13">
        <f t="shared" si="3"/>
        <v>4105452.452440945</v>
      </c>
      <c r="F8" t="s">
        <v>297</v>
      </c>
      <c r="G8">
        <v>50</v>
      </c>
      <c r="H8">
        <v>91</v>
      </c>
      <c r="I8">
        <v>94</v>
      </c>
      <c r="J8">
        <v>18</v>
      </c>
    </row>
    <row r="9" spans="1:10" x14ac:dyDescent="0.2">
      <c r="A9" t="s">
        <v>335</v>
      </c>
      <c r="B9" s="2">
        <f t="shared" si="0"/>
        <v>37.083308503937019</v>
      </c>
      <c r="C9" s="2">
        <f t="shared" si="1"/>
        <v>-106.69335881889764</v>
      </c>
      <c r="D9" s="13">
        <f t="shared" si="2"/>
        <v>349490.09292913397</v>
      </c>
      <c r="E9" s="13">
        <f t="shared" si="3"/>
        <v>4105455.4421811025</v>
      </c>
      <c r="F9" t="s">
        <v>297</v>
      </c>
      <c r="G9">
        <v>54</v>
      </c>
      <c r="H9">
        <v>93</v>
      </c>
      <c r="I9">
        <v>91</v>
      </c>
      <c r="J9">
        <v>9</v>
      </c>
    </row>
    <row r="10" spans="1:10" x14ac:dyDescent="0.2">
      <c r="A10" t="s">
        <v>336</v>
      </c>
      <c r="B10" s="2">
        <f t="shared" si="0"/>
        <v>37.083335433070879</v>
      </c>
      <c r="C10" s="2">
        <f t="shared" si="1"/>
        <v>-106.69336007874016</v>
      </c>
      <c r="D10" s="13">
        <f t="shared" si="2"/>
        <v>349490.03420472454</v>
      </c>
      <c r="E10" s="13">
        <f t="shared" si="3"/>
        <v>4105458.43192126</v>
      </c>
      <c r="F10" t="s">
        <v>297</v>
      </c>
      <c r="G10">
        <v>55</v>
      </c>
      <c r="H10">
        <v>98</v>
      </c>
      <c r="I10">
        <v>83</v>
      </c>
      <c r="J10">
        <v>9</v>
      </c>
    </row>
    <row r="11" spans="1:10" x14ac:dyDescent="0.2">
      <c r="A11" t="s">
        <v>337</v>
      </c>
      <c r="B11" s="2">
        <f t="shared" si="0"/>
        <v>37.083362362204738</v>
      </c>
      <c r="C11" s="2">
        <f t="shared" si="1"/>
        <v>-106.69336133858268</v>
      </c>
      <c r="D11" s="13">
        <f t="shared" si="2"/>
        <v>349489.9754803151</v>
      </c>
      <c r="E11" s="13">
        <f t="shared" si="3"/>
        <v>4105461.4216614175</v>
      </c>
      <c r="F11" t="s">
        <v>297</v>
      </c>
      <c r="G11">
        <v>52</v>
      </c>
      <c r="H11">
        <v>92</v>
      </c>
      <c r="I11">
        <v>81</v>
      </c>
      <c r="J11">
        <v>0</v>
      </c>
    </row>
    <row r="12" spans="1:10" x14ac:dyDescent="0.2">
      <c r="A12" t="s">
        <v>338</v>
      </c>
      <c r="B12" s="2">
        <f t="shared" si="0"/>
        <v>37.083389291338598</v>
      </c>
      <c r="C12" s="2">
        <f t="shared" si="1"/>
        <v>-106.6933625984252</v>
      </c>
      <c r="D12" s="13">
        <f t="shared" si="2"/>
        <v>349489.91675590567</v>
      </c>
      <c r="E12" s="13">
        <f t="shared" si="3"/>
        <v>4105464.411401575</v>
      </c>
      <c r="F12" t="s">
        <v>297</v>
      </c>
      <c r="G12">
        <v>54</v>
      </c>
      <c r="H12">
        <v>99</v>
      </c>
      <c r="I12">
        <v>81</v>
      </c>
      <c r="J12">
        <v>7</v>
      </c>
    </row>
    <row r="13" spans="1:10" x14ac:dyDescent="0.2">
      <c r="A13" t="s">
        <v>339</v>
      </c>
      <c r="B13" s="2">
        <f t="shared" si="0"/>
        <v>37.083416220472458</v>
      </c>
      <c r="C13" s="2">
        <f t="shared" si="1"/>
        <v>-106.69336385826772</v>
      </c>
      <c r="D13" s="13">
        <f t="shared" si="2"/>
        <v>349489.85803149623</v>
      </c>
      <c r="E13" s="13">
        <f t="shared" si="3"/>
        <v>4105467.4011417325</v>
      </c>
      <c r="F13" t="s">
        <v>297</v>
      </c>
      <c r="G13">
        <v>52</v>
      </c>
      <c r="H13">
        <v>89</v>
      </c>
      <c r="I13">
        <v>83</v>
      </c>
      <c r="J13">
        <v>6</v>
      </c>
    </row>
    <row r="14" spans="1:10" x14ac:dyDescent="0.2">
      <c r="A14" t="s">
        <v>340</v>
      </c>
      <c r="B14" s="2">
        <f t="shared" si="0"/>
        <v>37.083443149606317</v>
      </c>
      <c r="C14" s="2">
        <f t="shared" si="1"/>
        <v>-106.69336511811024</v>
      </c>
      <c r="D14" s="13">
        <f t="shared" si="2"/>
        <v>349489.7993070868</v>
      </c>
      <c r="E14" s="13">
        <f t="shared" si="3"/>
        <v>4105470.39088189</v>
      </c>
      <c r="F14" t="s">
        <v>297</v>
      </c>
      <c r="G14">
        <v>50</v>
      </c>
      <c r="H14">
        <v>90</v>
      </c>
      <c r="I14">
        <v>84</v>
      </c>
      <c r="J14">
        <v>0</v>
      </c>
    </row>
    <row r="15" spans="1:10" x14ac:dyDescent="0.2">
      <c r="A15" t="s">
        <v>341</v>
      </c>
      <c r="B15" s="2">
        <f t="shared" si="0"/>
        <v>37.083470078740177</v>
      </c>
      <c r="C15" s="2">
        <f t="shared" si="1"/>
        <v>-106.69336637795276</v>
      </c>
      <c r="D15" s="13">
        <f t="shared" si="2"/>
        <v>349489.74058267736</v>
      </c>
      <c r="E15" s="13">
        <f t="shared" si="3"/>
        <v>4105473.3806220475</v>
      </c>
      <c r="F15" t="s">
        <v>297</v>
      </c>
      <c r="G15">
        <v>49</v>
      </c>
      <c r="H15">
        <v>85</v>
      </c>
      <c r="I15">
        <v>80</v>
      </c>
      <c r="J15">
        <v>2</v>
      </c>
    </row>
    <row r="16" spans="1:10" x14ac:dyDescent="0.2">
      <c r="A16" t="s">
        <v>342</v>
      </c>
      <c r="B16" s="2">
        <f t="shared" si="0"/>
        <v>37.083497007874037</v>
      </c>
      <c r="C16" s="2">
        <f t="shared" si="1"/>
        <v>-106.69336763779528</v>
      </c>
      <c r="D16" s="13">
        <f t="shared" si="2"/>
        <v>349489.68185826793</v>
      </c>
      <c r="E16" s="13">
        <f t="shared" si="3"/>
        <v>4105476.370362205</v>
      </c>
      <c r="F16" t="s">
        <v>297</v>
      </c>
      <c r="G16">
        <v>49</v>
      </c>
      <c r="H16">
        <v>75</v>
      </c>
      <c r="I16">
        <v>81</v>
      </c>
      <c r="J16">
        <v>3</v>
      </c>
    </row>
    <row r="17" spans="1:10" x14ac:dyDescent="0.2">
      <c r="A17" t="s">
        <v>343</v>
      </c>
      <c r="B17" s="2">
        <f t="shared" si="0"/>
        <v>37.083523937007897</v>
      </c>
      <c r="C17" s="2">
        <f t="shared" si="1"/>
        <v>-106.6933688976378</v>
      </c>
      <c r="D17" s="13">
        <f t="shared" si="2"/>
        <v>349489.62313385849</v>
      </c>
      <c r="E17" s="13">
        <f t="shared" si="3"/>
        <v>4105479.3601023625</v>
      </c>
      <c r="F17" t="s">
        <v>297</v>
      </c>
      <c r="G17">
        <v>46</v>
      </c>
      <c r="H17">
        <v>82</v>
      </c>
      <c r="I17">
        <v>84</v>
      </c>
      <c r="J17">
        <v>6</v>
      </c>
    </row>
    <row r="18" spans="1:10" x14ac:dyDescent="0.2">
      <c r="A18" t="s">
        <v>344</v>
      </c>
      <c r="B18" s="2">
        <f t="shared" si="0"/>
        <v>37.083550866141756</v>
      </c>
      <c r="C18" s="2">
        <f t="shared" si="1"/>
        <v>-106.69337015748032</v>
      </c>
      <c r="D18" s="13">
        <f t="shared" si="2"/>
        <v>349489.56440944906</v>
      </c>
      <c r="E18" s="13">
        <f t="shared" si="3"/>
        <v>4105482.34984252</v>
      </c>
      <c r="F18" t="s">
        <v>297</v>
      </c>
      <c r="G18">
        <v>48</v>
      </c>
      <c r="H18">
        <v>84</v>
      </c>
      <c r="I18">
        <v>89</v>
      </c>
      <c r="J18">
        <v>11</v>
      </c>
    </row>
    <row r="19" spans="1:10" x14ac:dyDescent="0.2">
      <c r="A19" t="s">
        <v>345</v>
      </c>
      <c r="B19" s="2">
        <f t="shared" si="0"/>
        <v>37.083577795275616</v>
      </c>
      <c r="C19" s="2">
        <f t="shared" si="1"/>
        <v>-106.69337141732284</v>
      </c>
      <c r="D19" s="13">
        <f t="shared" si="2"/>
        <v>349489.50568503962</v>
      </c>
      <c r="E19" s="13">
        <f t="shared" si="3"/>
        <v>4105485.3395826775</v>
      </c>
      <c r="F19" t="s">
        <v>297</v>
      </c>
      <c r="G19">
        <v>50</v>
      </c>
      <c r="H19">
        <v>85</v>
      </c>
      <c r="I19">
        <v>85</v>
      </c>
      <c r="J19">
        <v>8</v>
      </c>
    </row>
    <row r="20" spans="1:10" x14ac:dyDescent="0.2">
      <c r="A20" t="s">
        <v>346</v>
      </c>
      <c r="B20" s="2">
        <f t="shared" si="0"/>
        <v>37.083604724409476</v>
      </c>
      <c r="C20" s="2">
        <f t="shared" si="1"/>
        <v>-106.69337267716536</v>
      </c>
      <c r="D20" s="13">
        <f t="shared" si="2"/>
        <v>349489.44696063019</v>
      </c>
      <c r="E20" s="13">
        <f t="shared" si="3"/>
        <v>4105488.329322835</v>
      </c>
      <c r="F20" t="s">
        <v>297</v>
      </c>
      <c r="G20">
        <v>50</v>
      </c>
      <c r="H20">
        <v>85</v>
      </c>
      <c r="I20">
        <v>84</v>
      </c>
      <c r="J20">
        <v>9</v>
      </c>
    </row>
    <row r="21" spans="1:10" x14ac:dyDescent="0.2">
      <c r="A21" t="s">
        <v>347</v>
      </c>
      <c r="B21" s="2">
        <f t="shared" si="0"/>
        <v>37.083631653543335</v>
      </c>
      <c r="C21" s="2">
        <f t="shared" si="1"/>
        <v>-106.69337393700788</v>
      </c>
      <c r="D21" s="13">
        <f t="shared" si="2"/>
        <v>349489.38823622075</v>
      </c>
      <c r="E21" s="13">
        <f t="shared" si="3"/>
        <v>4105491.3190629925</v>
      </c>
      <c r="F21" t="s">
        <v>297</v>
      </c>
      <c r="G21">
        <v>49</v>
      </c>
      <c r="H21">
        <v>87</v>
      </c>
      <c r="I21">
        <v>84</v>
      </c>
      <c r="J21">
        <v>10</v>
      </c>
    </row>
    <row r="22" spans="1:10" x14ac:dyDescent="0.2">
      <c r="A22" t="s">
        <v>348</v>
      </c>
      <c r="B22" s="2">
        <f t="shared" si="0"/>
        <v>37.083658582677195</v>
      </c>
      <c r="C22" s="2">
        <f t="shared" si="1"/>
        <v>-106.6933751968504</v>
      </c>
      <c r="D22" s="13">
        <f t="shared" si="2"/>
        <v>349489.32951181132</v>
      </c>
      <c r="E22" s="13">
        <f t="shared" si="3"/>
        <v>4105494.30880315</v>
      </c>
      <c r="F22" t="s">
        <v>297</v>
      </c>
      <c r="G22">
        <v>50</v>
      </c>
      <c r="H22">
        <v>84</v>
      </c>
      <c r="I22">
        <v>84</v>
      </c>
      <c r="J22">
        <v>10</v>
      </c>
    </row>
    <row r="23" spans="1:10" x14ac:dyDescent="0.2">
      <c r="A23" t="s">
        <v>349</v>
      </c>
      <c r="B23" s="2">
        <f t="shared" si="0"/>
        <v>37.083685511811055</v>
      </c>
      <c r="C23" s="2">
        <f t="shared" si="1"/>
        <v>-106.69337645669292</v>
      </c>
      <c r="D23" s="13">
        <f t="shared" si="2"/>
        <v>349489.27078740188</v>
      </c>
      <c r="E23" s="13">
        <f t="shared" si="3"/>
        <v>4105497.2985433075</v>
      </c>
      <c r="F23" t="s">
        <v>297</v>
      </c>
      <c r="G23">
        <v>51</v>
      </c>
      <c r="H23">
        <v>87</v>
      </c>
      <c r="I23">
        <v>81</v>
      </c>
      <c r="J23">
        <v>9</v>
      </c>
    </row>
    <row r="24" spans="1:10" x14ac:dyDescent="0.2">
      <c r="A24" t="s">
        <v>350</v>
      </c>
      <c r="B24" s="2">
        <f t="shared" si="0"/>
        <v>37.083712440944915</v>
      </c>
      <c r="C24" s="2">
        <f t="shared" si="1"/>
        <v>-106.69337771653544</v>
      </c>
      <c r="D24" s="13">
        <f t="shared" si="2"/>
        <v>349489.21206299245</v>
      </c>
      <c r="E24" s="13">
        <f t="shared" si="3"/>
        <v>4105500.288283465</v>
      </c>
      <c r="F24" t="s">
        <v>297</v>
      </c>
      <c r="G24">
        <v>49</v>
      </c>
      <c r="H24">
        <v>90</v>
      </c>
      <c r="I24">
        <v>86</v>
      </c>
      <c r="J24">
        <v>9</v>
      </c>
    </row>
    <row r="25" spans="1:10" x14ac:dyDescent="0.2">
      <c r="A25" t="s">
        <v>351</v>
      </c>
      <c r="B25" s="2">
        <f t="shared" si="0"/>
        <v>37.083739370078774</v>
      </c>
      <c r="C25" s="2">
        <f t="shared" si="1"/>
        <v>-106.69337897637796</v>
      </c>
      <c r="D25" s="13">
        <f t="shared" si="2"/>
        <v>349489.15333858301</v>
      </c>
      <c r="E25" s="13">
        <f t="shared" si="3"/>
        <v>4105503.2780236225</v>
      </c>
      <c r="F25" t="s">
        <v>297</v>
      </c>
      <c r="G25">
        <v>50</v>
      </c>
      <c r="H25">
        <v>86</v>
      </c>
      <c r="I25">
        <v>86</v>
      </c>
      <c r="J25">
        <v>9</v>
      </c>
    </row>
    <row r="26" spans="1:10" x14ac:dyDescent="0.2">
      <c r="A26" t="s">
        <v>352</v>
      </c>
      <c r="B26" s="2">
        <f t="shared" si="0"/>
        <v>37.083766299212634</v>
      </c>
      <c r="C26" s="2">
        <f t="shared" si="1"/>
        <v>-106.69338023622048</v>
      </c>
      <c r="D26" s="13">
        <f t="shared" si="2"/>
        <v>349489.09461417358</v>
      </c>
      <c r="E26" s="13">
        <f t="shared" si="3"/>
        <v>4105506.26776378</v>
      </c>
      <c r="F26" t="s">
        <v>297</v>
      </c>
      <c r="G26">
        <v>49</v>
      </c>
      <c r="H26">
        <v>83</v>
      </c>
      <c r="I26">
        <v>83</v>
      </c>
      <c r="J26">
        <v>9</v>
      </c>
    </row>
    <row r="27" spans="1:10" x14ac:dyDescent="0.2">
      <c r="A27" t="s">
        <v>353</v>
      </c>
      <c r="B27" s="2">
        <f t="shared" si="0"/>
        <v>37.083793228346494</v>
      </c>
      <c r="C27" s="2">
        <f t="shared" si="1"/>
        <v>-106.693381496063</v>
      </c>
      <c r="D27" s="13">
        <f t="shared" si="2"/>
        <v>349489.03588976414</v>
      </c>
      <c r="E27" s="13">
        <f t="shared" si="3"/>
        <v>4105509.2575039375</v>
      </c>
      <c r="F27" t="s">
        <v>297</v>
      </c>
      <c r="G27">
        <v>49</v>
      </c>
      <c r="H27">
        <v>88</v>
      </c>
      <c r="I27">
        <v>85</v>
      </c>
      <c r="J27">
        <v>7</v>
      </c>
    </row>
    <row r="28" spans="1:10" x14ac:dyDescent="0.2">
      <c r="A28" t="s">
        <v>354</v>
      </c>
      <c r="B28" s="2">
        <f t="shared" si="0"/>
        <v>37.083820157480353</v>
      </c>
      <c r="C28" s="2">
        <f t="shared" si="1"/>
        <v>-106.69338275590552</v>
      </c>
      <c r="D28" s="13">
        <f t="shared" si="2"/>
        <v>349488.97716535471</v>
      </c>
      <c r="E28" s="13">
        <f t="shared" si="3"/>
        <v>4105512.247244095</v>
      </c>
      <c r="F28" t="s">
        <v>297</v>
      </c>
      <c r="G28">
        <v>49</v>
      </c>
      <c r="H28">
        <v>86</v>
      </c>
      <c r="I28">
        <v>81</v>
      </c>
      <c r="J28">
        <v>12</v>
      </c>
    </row>
    <row r="29" spans="1:10" x14ac:dyDescent="0.2">
      <c r="A29" t="s">
        <v>355</v>
      </c>
      <c r="B29" s="2">
        <f t="shared" si="0"/>
        <v>37.083847086614213</v>
      </c>
      <c r="C29" s="2">
        <f t="shared" si="1"/>
        <v>-106.69338401574804</v>
      </c>
      <c r="D29" s="13">
        <f t="shared" si="2"/>
        <v>349488.91844094527</v>
      </c>
      <c r="E29" s="13">
        <f t="shared" si="3"/>
        <v>4105515.2369842525</v>
      </c>
      <c r="F29" t="s">
        <v>297</v>
      </c>
      <c r="G29">
        <v>49</v>
      </c>
      <c r="H29">
        <v>86</v>
      </c>
      <c r="I29">
        <v>80</v>
      </c>
      <c r="J29">
        <v>8</v>
      </c>
    </row>
    <row r="30" spans="1:10" x14ac:dyDescent="0.2">
      <c r="A30" t="s">
        <v>356</v>
      </c>
      <c r="B30" s="2">
        <f t="shared" si="0"/>
        <v>37.083874015748073</v>
      </c>
      <c r="C30" s="2">
        <f t="shared" si="1"/>
        <v>-106.69338527559056</v>
      </c>
      <c r="D30" s="13">
        <f t="shared" si="2"/>
        <v>349488.85971653584</v>
      </c>
      <c r="E30" s="13">
        <f t="shared" si="3"/>
        <v>4105518.22672441</v>
      </c>
      <c r="F30" t="s">
        <v>297</v>
      </c>
      <c r="G30">
        <v>50</v>
      </c>
      <c r="H30">
        <v>84</v>
      </c>
      <c r="I30">
        <v>85</v>
      </c>
      <c r="J30">
        <v>6</v>
      </c>
    </row>
    <row r="31" spans="1:10" x14ac:dyDescent="0.2">
      <c r="A31" t="s">
        <v>357</v>
      </c>
      <c r="B31" s="2">
        <f t="shared" si="0"/>
        <v>37.083900944881933</v>
      </c>
      <c r="C31" s="2">
        <f t="shared" si="1"/>
        <v>-106.69338653543308</v>
      </c>
      <c r="D31" s="13">
        <f t="shared" si="2"/>
        <v>349488.8009921264</v>
      </c>
      <c r="E31" s="13">
        <f t="shared" si="3"/>
        <v>4105521.2164645675</v>
      </c>
      <c r="F31" t="s">
        <v>297</v>
      </c>
      <c r="G31">
        <v>49</v>
      </c>
      <c r="H31">
        <v>86</v>
      </c>
      <c r="I31">
        <v>83</v>
      </c>
      <c r="J31">
        <v>6</v>
      </c>
    </row>
    <row r="32" spans="1:10" x14ac:dyDescent="0.2">
      <c r="A32" t="s">
        <v>358</v>
      </c>
      <c r="B32" s="2">
        <f t="shared" si="0"/>
        <v>37.083927874015792</v>
      </c>
      <c r="C32" s="2">
        <f t="shared" si="1"/>
        <v>-106.6933877952756</v>
      </c>
      <c r="D32" s="13">
        <f t="shared" si="2"/>
        <v>349488.74226771697</v>
      </c>
      <c r="E32" s="13">
        <f t="shared" si="3"/>
        <v>4105524.206204725</v>
      </c>
      <c r="F32" t="s">
        <v>297</v>
      </c>
      <c r="G32">
        <v>48</v>
      </c>
      <c r="H32">
        <v>83</v>
      </c>
      <c r="I32">
        <v>86</v>
      </c>
      <c r="J32">
        <v>13</v>
      </c>
    </row>
    <row r="33" spans="1:10" x14ac:dyDescent="0.2">
      <c r="A33" t="s">
        <v>359</v>
      </c>
      <c r="B33" s="2">
        <f t="shared" si="0"/>
        <v>37.083954803149652</v>
      </c>
      <c r="C33" s="2">
        <f t="shared" si="1"/>
        <v>-106.69338905511812</v>
      </c>
      <c r="D33" s="13">
        <f t="shared" si="2"/>
        <v>349488.68354330753</v>
      </c>
      <c r="E33" s="13">
        <f t="shared" si="3"/>
        <v>4105527.1959448825</v>
      </c>
      <c r="F33" t="s">
        <v>297</v>
      </c>
      <c r="G33">
        <v>49</v>
      </c>
      <c r="H33">
        <v>84</v>
      </c>
      <c r="I33">
        <v>88</v>
      </c>
      <c r="J33">
        <v>12</v>
      </c>
    </row>
    <row r="34" spans="1:10" x14ac:dyDescent="0.2">
      <c r="A34" t="s">
        <v>360</v>
      </c>
      <c r="B34" s="2">
        <f t="shared" si="0"/>
        <v>37.083981732283512</v>
      </c>
      <c r="C34" s="2">
        <f t="shared" si="1"/>
        <v>-106.69339031496064</v>
      </c>
      <c r="D34" s="13">
        <f t="shared" si="2"/>
        <v>349488.6248188981</v>
      </c>
      <c r="E34" s="13">
        <f t="shared" si="3"/>
        <v>4105530.18568504</v>
      </c>
      <c r="F34" t="s">
        <v>297</v>
      </c>
      <c r="G34">
        <v>48</v>
      </c>
      <c r="H34">
        <v>83</v>
      </c>
      <c r="I34">
        <v>82</v>
      </c>
      <c r="J34">
        <v>12</v>
      </c>
    </row>
    <row r="35" spans="1:10" x14ac:dyDescent="0.2">
      <c r="A35" t="s">
        <v>361</v>
      </c>
      <c r="B35" s="2">
        <f t="shared" si="0"/>
        <v>37.084008661417371</v>
      </c>
      <c r="C35" s="2">
        <f t="shared" si="1"/>
        <v>-106.69339157480316</v>
      </c>
      <c r="D35" s="13">
        <f t="shared" si="2"/>
        <v>349488.56609448866</v>
      </c>
      <c r="E35" s="13">
        <f t="shared" si="3"/>
        <v>4105533.1754251975</v>
      </c>
      <c r="F35" t="s">
        <v>297</v>
      </c>
      <c r="G35">
        <v>47</v>
      </c>
      <c r="H35">
        <v>83</v>
      </c>
      <c r="I35">
        <v>84</v>
      </c>
      <c r="J35">
        <v>10</v>
      </c>
    </row>
    <row r="36" spans="1:10" x14ac:dyDescent="0.2">
      <c r="A36" t="s">
        <v>362</v>
      </c>
      <c r="B36" s="2">
        <f t="shared" si="0"/>
        <v>37.084035590551231</v>
      </c>
      <c r="C36" s="2">
        <f t="shared" si="1"/>
        <v>-106.69339283464568</v>
      </c>
      <c r="D36" s="13">
        <f t="shared" si="2"/>
        <v>349488.50737007923</v>
      </c>
      <c r="E36" s="13">
        <f t="shared" si="3"/>
        <v>4105536.165165355</v>
      </c>
      <c r="F36" t="s">
        <v>297</v>
      </c>
      <c r="G36">
        <v>49</v>
      </c>
      <c r="H36">
        <v>83</v>
      </c>
      <c r="I36">
        <v>90</v>
      </c>
      <c r="J36">
        <v>16</v>
      </c>
    </row>
    <row r="37" spans="1:10" x14ac:dyDescent="0.2">
      <c r="A37" t="s">
        <v>363</v>
      </c>
      <c r="B37" s="2">
        <f t="shared" si="0"/>
        <v>37.084062519685091</v>
      </c>
      <c r="C37" s="2">
        <f t="shared" si="1"/>
        <v>-106.6933940944882</v>
      </c>
      <c r="D37" s="13">
        <f t="shared" si="2"/>
        <v>349488.44864566979</v>
      </c>
      <c r="E37" s="13">
        <f t="shared" si="3"/>
        <v>4105539.1549055125</v>
      </c>
      <c r="F37" t="s">
        <v>297</v>
      </c>
      <c r="G37">
        <v>47</v>
      </c>
      <c r="H37">
        <v>82</v>
      </c>
      <c r="I37">
        <v>85</v>
      </c>
      <c r="J37">
        <v>12</v>
      </c>
    </row>
    <row r="38" spans="1:10" x14ac:dyDescent="0.2">
      <c r="A38" t="s">
        <v>364</v>
      </c>
      <c r="B38" s="2">
        <f t="shared" si="0"/>
        <v>37.084089448818951</v>
      </c>
      <c r="C38" s="2">
        <f t="shared" si="1"/>
        <v>-106.69339535433072</v>
      </c>
      <c r="D38" s="13">
        <f t="shared" si="2"/>
        <v>349488.38992126036</v>
      </c>
      <c r="E38" s="13">
        <f t="shared" si="3"/>
        <v>4105542.14464567</v>
      </c>
      <c r="F38" t="s">
        <v>297</v>
      </c>
      <c r="G38">
        <v>49</v>
      </c>
      <c r="H38">
        <v>83</v>
      </c>
      <c r="I38">
        <v>83</v>
      </c>
      <c r="J38">
        <v>9</v>
      </c>
    </row>
    <row r="39" spans="1:10" x14ac:dyDescent="0.2">
      <c r="A39" t="s">
        <v>365</v>
      </c>
      <c r="B39" s="2">
        <f t="shared" si="0"/>
        <v>37.08411637795281</v>
      </c>
      <c r="C39" s="2">
        <f t="shared" si="1"/>
        <v>-106.69339661417324</v>
      </c>
      <c r="D39" s="13">
        <f t="shared" si="2"/>
        <v>349488.33119685092</v>
      </c>
      <c r="E39" s="13">
        <f t="shared" si="3"/>
        <v>4105545.1343858275</v>
      </c>
      <c r="F39" t="s">
        <v>297</v>
      </c>
      <c r="G39">
        <v>48</v>
      </c>
      <c r="H39">
        <v>83</v>
      </c>
      <c r="I39">
        <v>87</v>
      </c>
      <c r="J39">
        <v>10</v>
      </c>
    </row>
    <row r="40" spans="1:10" x14ac:dyDescent="0.2">
      <c r="A40" t="s">
        <v>366</v>
      </c>
      <c r="B40" s="2">
        <f t="shared" si="0"/>
        <v>37.08414330708667</v>
      </c>
      <c r="C40" s="2">
        <f t="shared" si="1"/>
        <v>-106.69339787401576</v>
      </c>
      <c r="D40" s="13">
        <f t="shared" si="2"/>
        <v>349488.27247244149</v>
      </c>
      <c r="E40" s="13">
        <f t="shared" si="3"/>
        <v>4105548.124125985</v>
      </c>
      <c r="F40" t="s">
        <v>297</v>
      </c>
      <c r="G40">
        <v>48</v>
      </c>
      <c r="H40">
        <v>85</v>
      </c>
      <c r="I40">
        <v>87</v>
      </c>
      <c r="J40">
        <v>12</v>
      </c>
    </row>
    <row r="41" spans="1:10" x14ac:dyDescent="0.2">
      <c r="A41" t="s">
        <v>367</v>
      </c>
      <c r="B41" s="2">
        <f t="shared" si="0"/>
        <v>37.08417023622053</v>
      </c>
      <c r="C41" s="2">
        <f t="shared" si="1"/>
        <v>-106.69339913385828</v>
      </c>
      <c r="D41" s="13">
        <f t="shared" si="2"/>
        <v>349488.21374803205</v>
      </c>
      <c r="E41" s="13">
        <f t="shared" si="3"/>
        <v>4105551.1138661425</v>
      </c>
      <c r="F41" t="s">
        <v>297</v>
      </c>
      <c r="G41">
        <v>48</v>
      </c>
      <c r="H41">
        <v>82</v>
      </c>
      <c r="I41">
        <v>88</v>
      </c>
      <c r="J41">
        <v>12</v>
      </c>
    </row>
    <row r="42" spans="1:10" x14ac:dyDescent="0.2">
      <c r="A42" t="s">
        <v>368</v>
      </c>
      <c r="B42" s="2">
        <f t="shared" si="0"/>
        <v>37.084197165354389</v>
      </c>
      <c r="C42" s="2">
        <f t="shared" si="1"/>
        <v>-106.6934003937008</v>
      </c>
      <c r="D42" s="13">
        <f t="shared" si="2"/>
        <v>349488.15502362262</v>
      </c>
      <c r="E42" s="13">
        <f t="shared" si="3"/>
        <v>4105554.1036063</v>
      </c>
      <c r="F42" t="s">
        <v>297</v>
      </c>
      <c r="G42">
        <v>48</v>
      </c>
      <c r="H42">
        <v>86</v>
      </c>
      <c r="I42">
        <v>82</v>
      </c>
      <c r="J42">
        <v>9</v>
      </c>
    </row>
    <row r="43" spans="1:10" x14ac:dyDescent="0.2">
      <c r="A43" t="s">
        <v>369</v>
      </c>
      <c r="B43" s="2">
        <f t="shared" si="0"/>
        <v>37.084224094488249</v>
      </c>
      <c r="C43" s="2">
        <f t="shared" si="1"/>
        <v>-106.69340165354332</v>
      </c>
      <c r="D43" s="13">
        <f t="shared" si="2"/>
        <v>349488.09629921318</v>
      </c>
      <c r="E43" s="13">
        <f t="shared" si="3"/>
        <v>4105557.0933464575</v>
      </c>
      <c r="F43" t="s">
        <v>297</v>
      </c>
      <c r="G43">
        <v>49</v>
      </c>
      <c r="H43">
        <v>85</v>
      </c>
      <c r="I43">
        <v>82</v>
      </c>
      <c r="J43">
        <v>7</v>
      </c>
    </row>
    <row r="44" spans="1:10" x14ac:dyDescent="0.2">
      <c r="A44" t="s">
        <v>370</v>
      </c>
      <c r="B44" s="2">
        <f t="shared" si="0"/>
        <v>37.084251023622109</v>
      </c>
      <c r="C44" s="2">
        <f t="shared" si="1"/>
        <v>-106.69340291338584</v>
      </c>
      <c r="D44" s="13">
        <f t="shared" si="2"/>
        <v>349488.03757480375</v>
      </c>
      <c r="E44" s="13">
        <f t="shared" si="3"/>
        <v>4105560.083086615</v>
      </c>
      <c r="F44" t="s">
        <v>297</v>
      </c>
      <c r="G44">
        <v>49</v>
      </c>
      <c r="H44">
        <v>83</v>
      </c>
      <c r="I44">
        <v>83</v>
      </c>
      <c r="J44">
        <v>5</v>
      </c>
    </row>
    <row r="45" spans="1:10" x14ac:dyDescent="0.2">
      <c r="A45" t="s">
        <v>371</v>
      </c>
      <c r="B45" s="2">
        <f t="shared" si="0"/>
        <v>37.084277952755968</v>
      </c>
      <c r="C45" s="2">
        <f t="shared" si="1"/>
        <v>-106.69340417322836</v>
      </c>
      <c r="D45" s="13">
        <f t="shared" si="2"/>
        <v>349487.97885039431</v>
      </c>
      <c r="E45" s="13">
        <f t="shared" si="3"/>
        <v>4105563.0728267725</v>
      </c>
      <c r="F45" t="s">
        <v>297</v>
      </c>
      <c r="G45">
        <v>49</v>
      </c>
      <c r="H45">
        <v>87</v>
      </c>
      <c r="I45">
        <v>81</v>
      </c>
      <c r="J45">
        <v>14</v>
      </c>
    </row>
    <row r="46" spans="1:10" x14ac:dyDescent="0.2">
      <c r="A46" t="s">
        <v>372</v>
      </c>
      <c r="B46" s="2">
        <f t="shared" si="0"/>
        <v>37.084304881889828</v>
      </c>
      <c r="C46" s="2">
        <f t="shared" si="1"/>
        <v>-106.69340543307088</v>
      </c>
      <c r="D46" s="13">
        <f t="shared" si="2"/>
        <v>349487.92012598488</v>
      </c>
      <c r="E46" s="13">
        <f t="shared" si="3"/>
        <v>4105566.06256693</v>
      </c>
      <c r="F46" t="s">
        <v>297</v>
      </c>
      <c r="G46">
        <v>50</v>
      </c>
      <c r="H46">
        <v>78</v>
      </c>
      <c r="I46">
        <v>80</v>
      </c>
      <c r="J46">
        <v>9</v>
      </c>
    </row>
    <row r="47" spans="1:10" x14ac:dyDescent="0.2">
      <c r="A47" t="s">
        <v>373</v>
      </c>
      <c r="B47" s="2">
        <f t="shared" si="0"/>
        <v>37.084331811023688</v>
      </c>
      <c r="C47" s="2">
        <f t="shared" si="1"/>
        <v>-106.6934066929134</v>
      </c>
      <c r="D47" s="13">
        <f t="shared" si="2"/>
        <v>349487.86140157544</v>
      </c>
      <c r="E47" s="13">
        <f t="shared" si="3"/>
        <v>4105569.0523070875</v>
      </c>
      <c r="F47" t="s">
        <v>297</v>
      </c>
      <c r="G47">
        <v>51</v>
      </c>
      <c r="H47">
        <v>81</v>
      </c>
      <c r="I47">
        <v>81</v>
      </c>
      <c r="J47">
        <v>3</v>
      </c>
    </row>
    <row r="48" spans="1:10" x14ac:dyDescent="0.2">
      <c r="A48" t="s">
        <v>374</v>
      </c>
      <c r="B48" s="2">
        <f t="shared" si="0"/>
        <v>37.084358740157548</v>
      </c>
      <c r="C48" s="2">
        <f t="shared" si="1"/>
        <v>-106.69340795275592</v>
      </c>
      <c r="D48" s="13">
        <f t="shared" si="2"/>
        <v>349487.80267716601</v>
      </c>
      <c r="E48" s="13">
        <f t="shared" si="3"/>
        <v>4105572.042047245</v>
      </c>
      <c r="F48" t="s">
        <v>297</v>
      </c>
      <c r="G48">
        <v>50</v>
      </c>
      <c r="H48">
        <v>84</v>
      </c>
      <c r="I48">
        <v>80</v>
      </c>
      <c r="J48">
        <v>6</v>
      </c>
    </row>
    <row r="49" spans="1:10" x14ac:dyDescent="0.2">
      <c r="A49" t="s">
        <v>375</v>
      </c>
      <c r="B49" s="2">
        <f t="shared" si="0"/>
        <v>37.084385669291407</v>
      </c>
      <c r="C49" s="2">
        <f t="shared" si="1"/>
        <v>-106.69340921259844</v>
      </c>
      <c r="D49" s="13">
        <f t="shared" si="2"/>
        <v>349487.74395275657</v>
      </c>
      <c r="E49" s="13">
        <f t="shared" si="3"/>
        <v>4105575.0317874025</v>
      </c>
      <c r="F49" t="s">
        <v>297</v>
      </c>
      <c r="G49">
        <v>48</v>
      </c>
      <c r="H49">
        <v>83</v>
      </c>
      <c r="I49">
        <v>78</v>
      </c>
      <c r="J49">
        <v>7</v>
      </c>
    </row>
    <row r="50" spans="1:10" x14ac:dyDescent="0.2">
      <c r="A50" t="s">
        <v>376</v>
      </c>
      <c r="B50" s="2">
        <f t="shared" si="0"/>
        <v>37.084412598425267</v>
      </c>
      <c r="C50" s="2">
        <f t="shared" si="1"/>
        <v>-106.69341047244096</v>
      </c>
      <c r="D50" s="13">
        <f t="shared" si="2"/>
        <v>349487.68522834714</v>
      </c>
      <c r="E50" s="13">
        <f t="shared" si="3"/>
        <v>4105578.02152756</v>
      </c>
      <c r="F50" t="s">
        <v>297</v>
      </c>
      <c r="G50">
        <v>48</v>
      </c>
      <c r="H50">
        <v>84</v>
      </c>
      <c r="I50">
        <v>78</v>
      </c>
      <c r="J50">
        <v>6</v>
      </c>
    </row>
    <row r="51" spans="1:10" x14ac:dyDescent="0.2">
      <c r="A51" t="s">
        <v>377</v>
      </c>
      <c r="B51" s="2">
        <f t="shared" si="0"/>
        <v>37.084439527559127</v>
      </c>
      <c r="C51" s="2">
        <f t="shared" si="1"/>
        <v>-106.69341173228348</v>
      </c>
      <c r="D51" s="13">
        <f t="shared" si="2"/>
        <v>349487.6265039377</v>
      </c>
      <c r="E51" s="13">
        <f t="shared" si="3"/>
        <v>4105581.0112677175</v>
      </c>
      <c r="F51" t="s">
        <v>297</v>
      </c>
      <c r="G51">
        <v>48</v>
      </c>
      <c r="H51">
        <v>85</v>
      </c>
      <c r="I51">
        <v>79</v>
      </c>
      <c r="J51">
        <v>4</v>
      </c>
    </row>
    <row r="52" spans="1:10" x14ac:dyDescent="0.2">
      <c r="A52" t="s">
        <v>378</v>
      </c>
      <c r="B52" s="2">
        <f t="shared" si="0"/>
        <v>37.084466456692986</v>
      </c>
      <c r="C52" s="2">
        <f t="shared" si="1"/>
        <v>-106.693412992126</v>
      </c>
      <c r="D52" s="13">
        <f t="shared" si="2"/>
        <v>349487.56777952827</v>
      </c>
      <c r="E52" s="13">
        <f t="shared" si="3"/>
        <v>4105584.001007875</v>
      </c>
      <c r="F52" t="s">
        <v>297</v>
      </c>
      <c r="G52">
        <v>49</v>
      </c>
      <c r="H52">
        <v>85</v>
      </c>
      <c r="I52">
        <v>79</v>
      </c>
      <c r="J52">
        <v>9</v>
      </c>
    </row>
    <row r="53" spans="1:10" x14ac:dyDescent="0.2">
      <c r="A53" t="s">
        <v>379</v>
      </c>
      <c r="B53" s="2">
        <f t="shared" si="0"/>
        <v>37.084493385826846</v>
      </c>
      <c r="C53" s="2">
        <f t="shared" si="1"/>
        <v>-106.69341425196852</v>
      </c>
      <c r="D53" s="13">
        <f t="shared" si="2"/>
        <v>349487.50905511883</v>
      </c>
      <c r="E53" s="13">
        <f t="shared" si="3"/>
        <v>4105586.9907480325</v>
      </c>
      <c r="F53" t="s">
        <v>297</v>
      </c>
      <c r="G53">
        <v>50</v>
      </c>
      <c r="H53">
        <v>86</v>
      </c>
      <c r="I53">
        <v>79</v>
      </c>
      <c r="J53">
        <v>11</v>
      </c>
    </row>
    <row r="54" spans="1:10" x14ac:dyDescent="0.2">
      <c r="A54" t="s">
        <v>380</v>
      </c>
      <c r="B54" s="2">
        <f t="shared" si="0"/>
        <v>37.084520314960706</v>
      </c>
      <c r="C54" s="2">
        <f t="shared" si="1"/>
        <v>-106.69341551181104</v>
      </c>
      <c r="D54" s="13">
        <f t="shared" si="2"/>
        <v>349487.4503307094</v>
      </c>
      <c r="E54" s="13">
        <f t="shared" si="3"/>
        <v>4105589.98048819</v>
      </c>
      <c r="F54" t="s">
        <v>297</v>
      </c>
      <c r="G54">
        <v>49</v>
      </c>
      <c r="H54">
        <v>85</v>
      </c>
      <c r="I54">
        <v>79</v>
      </c>
      <c r="J54">
        <v>14</v>
      </c>
    </row>
    <row r="55" spans="1:10" x14ac:dyDescent="0.2">
      <c r="A55" t="s">
        <v>381</v>
      </c>
      <c r="B55" s="2">
        <f t="shared" si="0"/>
        <v>37.084547244094566</v>
      </c>
      <c r="C55" s="2">
        <f t="shared" si="1"/>
        <v>-106.69341677165356</v>
      </c>
      <c r="D55" s="13">
        <f t="shared" si="2"/>
        <v>349487.39160629996</v>
      </c>
      <c r="E55" s="13">
        <f t="shared" si="3"/>
        <v>4105592.9702283475</v>
      </c>
      <c r="F55" t="s">
        <v>297</v>
      </c>
      <c r="G55">
        <v>49</v>
      </c>
      <c r="H55">
        <v>80</v>
      </c>
      <c r="I55">
        <v>80</v>
      </c>
      <c r="J55">
        <v>13</v>
      </c>
    </row>
    <row r="56" spans="1:10" x14ac:dyDescent="0.2">
      <c r="A56" t="s">
        <v>382</v>
      </c>
      <c r="B56" s="2">
        <f t="shared" si="0"/>
        <v>37.084574173228425</v>
      </c>
      <c r="C56" s="2">
        <f t="shared" si="1"/>
        <v>-106.69341803149608</v>
      </c>
      <c r="D56" s="13">
        <f t="shared" si="2"/>
        <v>349487.33288189053</v>
      </c>
      <c r="E56" s="13">
        <f t="shared" si="3"/>
        <v>4105595.959968505</v>
      </c>
      <c r="F56" t="s">
        <v>297</v>
      </c>
      <c r="G56">
        <v>49</v>
      </c>
      <c r="H56">
        <v>83</v>
      </c>
      <c r="I56">
        <v>79</v>
      </c>
      <c r="J56">
        <v>5</v>
      </c>
    </row>
    <row r="57" spans="1:10" x14ac:dyDescent="0.2">
      <c r="A57" t="s">
        <v>383</v>
      </c>
      <c r="B57" s="2">
        <f t="shared" si="0"/>
        <v>37.084601102362285</v>
      </c>
      <c r="C57" s="2">
        <f t="shared" si="1"/>
        <v>-106.6934192913386</v>
      </c>
      <c r="D57" s="13">
        <f t="shared" si="2"/>
        <v>349487.27415748109</v>
      </c>
      <c r="E57" s="13">
        <f t="shared" si="3"/>
        <v>4105598.9497086625</v>
      </c>
      <c r="F57" t="s">
        <v>297</v>
      </c>
      <c r="G57">
        <v>47</v>
      </c>
      <c r="H57">
        <v>85</v>
      </c>
      <c r="I57">
        <v>77</v>
      </c>
      <c r="J57">
        <v>11</v>
      </c>
    </row>
    <row r="58" spans="1:10" x14ac:dyDescent="0.2">
      <c r="A58" t="s">
        <v>384</v>
      </c>
      <c r="B58" s="2">
        <f t="shared" si="0"/>
        <v>37.084628031496145</v>
      </c>
      <c r="C58" s="2">
        <f t="shared" si="1"/>
        <v>-106.69342055118112</v>
      </c>
      <c r="D58" s="13">
        <f t="shared" si="2"/>
        <v>349487.21543307166</v>
      </c>
      <c r="E58" s="13">
        <f t="shared" si="3"/>
        <v>4105601.93944882</v>
      </c>
      <c r="F58" t="s">
        <v>297</v>
      </c>
      <c r="G58">
        <v>47</v>
      </c>
      <c r="H58">
        <v>82</v>
      </c>
      <c r="I58">
        <v>79</v>
      </c>
      <c r="J58">
        <v>9</v>
      </c>
    </row>
    <row r="59" spans="1:10" x14ac:dyDescent="0.2">
      <c r="A59" t="s">
        <v>385</v>
      </c>
      <c r="B59" s="2">
        <f t="shared" si="0"/>
        <v>37.084654960630004</v>
      </c>
      <c r="C59" s="2">
        <f t="shared" si="1"/>
        <v>-106.69342181102364</v>
      </c>
      <c r="D59" s="13">
        <f t="shared" si="2"/>
        <v>349487.15670866222</v>
      </c>
      <c r="E59" s="13">
        <f t="shared" si="3"/>
        <v>4105604.9291889775</v>
      </c>
      <c r="F59" t="s">
        <v>297</v>
      </c>
      <c r="G59">
        <v>47</v>
      </c>
      <c r="H59">
        <v>82</v>
      </c>
      <c r="I59">
        <v>78</v>
      </c>
      <c r="J59">
        <v>11</v>
      </c>
    </row>
    <row r="60" spans="1:10" x14ac:dyDescent="0.2">
      <c r="A60" t="s">
        <v>386</v>
      </c>
      <c r="B60" s="2">
        <f t="shared" si="0"/>
        <v>37.084681889763864</v>
      </c>
      <c r="C60" s="2">
        <f t="shared" si="1"/>
        <v>-106.69342307086616</v>
      </c>
      <c r="D60" s="13">
        <f t="shared" si="2"/>
        <v>349487.09798425279</v>
      </c>
      <c r="E60" s="13">
        <f t="shared" si="3"/>
        <v>4105607.918929135</v>
      </c>
      <c r="F60" t="s">
        <v>297</v>
      </c>
      <c r="G60">
        <v>48</v>
      </c>
      <c r="H60">
        <v>84</v>
      </c>
      <c r="I60">
        <v>79</v>
      </c>
      <c r="J60">
        <v>2</v>
      </c>
    </row>
    <row r="61" spans="1:10" x14ac:dyDescent="0.2">
      <c r="A61" t="s">
        <v>387</v>
      </c>
      <c r="B61" s="2">
        <f t="shared" si="0"/>
        <v>37.084708818897724</v>
      </c>
      <c r="C61" s="2">
        <f t="shared" si="1"/>
        <v>-106.69342433070868</v>
      </c>
      <c r="D61" s="13">
        <f t="shared" si="2"/>
        <v>349487.03925984335</v>
      </c>
      <c r="E61" s="13">
        <f t="shared" si="3"/>
        <v>4105610.9086692925</v>
      </c>
      <c r="F61" t="s">
        <v>297</v>
      </c>
      <c r="G61">
        <v>49</v>
      </c>
      <c r="H61">
        <v>84</v>
      </c>
      <c r="I61">
        <v>79</v>
      </c>
      <c r="J61">
        <v>7</v>
      </c>
    </row>
    <row r="62" spans="1:10" x14ac:dyDescent="0.2">
      <c r="A62" t="s">
        <v>388</v>
      </c>
      <c r="B62" s="2">
        <f t="shared" si="0"/>
        <v>37.084735748031584</v>
      </c>
      <c r="C62" s="2">
        <f t="shared" si="1"/>
        <v>-106.6934255905512</v>
      </c>
      <c r="D62" s="13">
        <f t="shared" si="2"/>
        <v>349486.98053543392</v>
      </c>
      <c r="E62" s="13">
        <f t="shared" si="3"/>
        <v>4105613.89840945</v>
      </c>
      <c r="F62" t="s">
        <v>297</v>
      </c>
      <c r="G62">
        <v>49</v>
      </c>
      <c r="H62">
        <v>86</v>
      </c>
      <c r="I62">
        <v>77</v>
      </c>
      <c r="J62">
        <v>7</v>
      </c>
    </row>
    <row r="63" spans="1:10" x14ac:dyDescent="0.2">
      <c r="A63" t="s">
        <v>389</v>
      </c>
      <c r="B63" s="2">
        <f t="shared" si="0"/>
        <v>37.084762677165443</v>
      </c>
      <c r="C63" s="2">
        <f t="shared" si="1"/>
        <v>-106.69342685039372</v>
      </c>
      <c r="D63" s="13">
        <f t="shared" si="2"/>
        <v>349486.92181102448</v>
      </c>
      <c r="E63" s="13">
        <f t="shared" si="3"/>
        <v>4105616.8881496075</v>
      </c>
      <c r="F63" t="s">
        <v>297</v>
      </c>
      <c r="G63">
        <v>48</v>
      </c>
      <c r="H63">
        <v>83</v>
      </c>
      <c r="I63">
        <v>81</v>
      </c>
      <c r="J63">
        <v>0</v>
      </c>
    </row>
    <row r="64" spans="1:10" x14ac:dyDescent="0.2">
      <c r="A64" t="s">
        <v>390</v>
      </c>
      <c r="B64" s="2">
        <f t="shared" si="0"/>
        <v>37.084789606299303</v>
      </c>
      <c r="C64" s="2">
        <f t="shared" si="1"/>
        <v>-106.69342811023624</v>
      </c>
      <c r="D64" s="13">
        <f t="shared" si="2"/>
        <v>349486.86308661505</v>
      </c>
      <c r="E64" s="13">
        <f t="shared" si="3"/>
        <v>4105619.877889765</v>
      </c>
      <c r="F64" t="s">
        <v>297</v>
      </c>
      <c r="G64">
        <v>48</v>
      </c>
      <c r="H64">
        <v>83</v>
      </c>
      <c r="I64">
        <v>81</v>
      </c>
      <c r="J64">
        <v>4</v>
      </c>
    </row>
    <row r="65" spans="1:10" x14ac:dyDescent="0.2">
      <c r="A65" t="s">
        <v>391</v>
      </c>
      <c r="B65" s="2">
        <f t="shared" si="0"/>
        <v>37.084816535433163</v>
      </c>
      <c r="C65" s="2">
        <f t="shared" si="1"/>
        <v>-106.69342937007876</v>
      </c>
      <c r="D65" s="13">
        <f t="shared" si="2"/>
        <v>349486.80436220561</v>
      </c>
      <c r="E65" s="13">
        <f t="shared" si="3"/>
        <v>4105622.8676299225</v>
      </c>
      <c r="F65" t="s">
        <v>297</v>
      </c>
      <c r="G65">
        <v>48</v>
      </c>
      <c r="H65">
        <v>80</v>
      </c>
      <c r="I65">
        <v>82</v>
      </c>
      <c r="J65">
        <v>11</v>
      </c>
    </row>
    <row r="66" spans="1:10" x14ac:dyDescent="0.2">
      <c r="A66" t="s">
        <v>392</v>
      </c>
      <c r="B66" s="2">
        <f t="shared" si="0"/>
        <v>37.084843464567022</v>
      </c>
      <c r="C66" s="2">
        <f t="shared" si="1"/>
        <v>-106.69343062992128</v>
      </c>
      <c r="D66" s="13">
        <f t="shared" si="2"/>
        <v>349486.74563779618</v>
      </c>
      <c r="E66" s="13">
        <f t="shared" si="3"/>
        <v>4105625.85737008</v>
      </c>
      <c r="F66" t="s">
        <v>297</v>
      </c>
      <c r="G66">
        <v>49</v>
      </c>
      <c r="H66">
        <v>84</v>
      </c>
      <c r="I66">
        <v>82</v>
      </c>
      <c r="J66">
        <v>6</v>
      </c>
    </row>
    <row r="67" spans="1:10" x14ac:dyDescent="0.2">
      <c r="A67" t="s">
        <v>393</v>
      </c>
      <c r="B67" s="2">
        <f t="shared" si="0"/>
        <v>37.084870393700882</v>
      </c>
      <c r="C67" s="2">
        <f t="shared" si="1"/>
        <v>-106.6934318897638</v>
      </c>
      <c r="D67" s="13">
        <f t="shared" si="2"/>
        <v>349486.68691338674</v>
      </c>
      <c r="E67" s="13">
        <f t="shared" si="3"/>
        <v>4105628.8471102375</v>
      </c>
      <c r="F67" t="s">
        <v>297</v>
      </c>
      <c r="G67">
        <v>49</v>
      </c>
      <c r="H67">
        <v>86</v>
      </c>
      <c r="I67">
        <v>81</v>
      </c>
      <c r="J67">
        <v>8</v>
      </c>
    </row>
    <row r="68" spans="1:10" x14ac:dyDescent="0.2">
      <c r="A68" t="s">
        <v>394</v>
      </c>
      <c r="B68" s="2">
        <f t="shared" ref="B68:B128" si="4">B67+(($B$129-$B$2)/COUNTA($A$3:$A$129))</f>
        <v>37.084897322834742</v>
      </c>
      <c r="C68" s="2">
        <f t="shared" ref="C68:C128" si="5">C67+(($C$129-$C$2)/COUNTA($A$3:$A$129))</f>
        <v>-106.69343314960632</v>
      </c>
      <c r="D68" s="13">
        <f t="shared" ref="D68:D128" si="6">D67-(($D$2-$D$129)/COUNTA($A$3:$A$129))</f>
        <v>349486.62818897731</v>
      </c>
      <c r="E68" s="13">
        <f t="shared" ref="E68:E128" si="7">E67+(($E$129-$E$2)/COUNTA($A$3:$A$129))</f>
        <v>4105631.836850395</v>
      </c>
      <c r="F68" t="s">
        <v>297</v>
      </c>
      <c r="G68">
        <v>48</v>
      </c>
      <c r="H68">
        <v>82</v>
      </c>
      <c r="I68">
        <v>82</v>
      </c>
      <c r="J68">
        <v>9</v>
      </c>
    </row>
    <row r="69" spans="1:10" x14ac:dyDescent="0.2">
      <c r="A69" t="s">
        <v>395</v>
      </c>
      <c r="B69" s="2">
        <f t="shared" si="4"/>
        <v>37.084924251968602</v>
      </c>
      <c r="C69" s="2">
        <f t="shared" si="5"/>
        <v>-106.69343440944884</v>
      </c>
      <c r="D69" s="13">
        <f t="shared" si="6"/>
        <v>349486.56946456787</v>
      </c>
      <c r="E69" s="13">
        <f t="shared" si="7"/>
        <v>4105634.8265905525</v>
      </c>
      <c r="F69" t="s">
        <v>297</v>
      </c>
      <c r="G69">
        <v>49</v>
      </c>
      <c r="H69">
        <v>85</v>
      </c>
      <c r="I69">
        <v>80</v>
      </c>
      <c r="J69">
        <v>0</v>
      </c>
    </row>
    <row r="70" spans="1:10" x14ac:dyDescent="0.2">
      <c r="A70" t="s">
        <v>396</v>
      </c>
      <c r="B70" s="2">
        <f t="shared" si="4"/>
        <v>37.084951181102461</v>
      </c>
      <c r="C70" s="2">
        <f t="shared" si="5"/>
        <v>-106.69343566929136</v>
      </c>
      <c r="D70" s="13">
        <f t="shared" si="6"/>
        <v>349486.51074015844</v>
      </c>
      <c r="E70" s="13">
        <f t="shared" si="7"/>
        <v>4105637.81633071</v>
      </c>
      <c r="F70" t="s">
        <v>297</v>
      </c>
      <c r="G70">
        <v>50</v>
      </c>
      <c r="H70">
        <v>82</v>
      </c>
      <c r="I70">
        <v>82</v>
      </c>
      <c r="J70">
        <v>5</v>
      </c>
    </row>
    <row r="71" spans="1:10" x14ac:dyDescent="0.2">
      <c r="A71" t="s">
        <v>397</v>
      </c>
      <c r="B71" s="2">
        <f t="shared" si="4"/>
        <v>37.084978110236321</v>
      </c>
      <c r="C71" s="2">
        <f t="shared" si="5"/>
        <v>-106.69343692913388</v>
      </c>
      <c r="D71" s="13">
        <f t="shared" si="6"/>
        <v>349486.452015749</v>
      </c>
      <c r="E71" s="13">
        <f t="shared" si="7"/>
        <v>4105640.8060708675</v>
      </c>
      <c r="F71" t="s">
        <v>297</v>
      </c>
      <c r="G71">
        <v>50</v>
      </c>
      <c r="H71">
        <v>85</v>
      </c>
      <c r="I71">
        <v>81</v>
      </c>
      <c r="J71">
        <v>0</v>
      </c>
    </row>
    <row r="72" spans="1:10" x14ac:dyDescent="0.2">
      <c r="A72" t="s">
        <v>398</v>
      </c>
      <c r="B72" s="2">
        <f t="shared" si="4"/>
        <v>37.085005039370181</v>
      </c>
      <c r="C72" s="2">
        <f t="shared" si="5"/>
        <v>-106.6934381889764</v>
      </c>
      <c r="D72" s="13">
        <f t="shared" si="6"/>
        <v>349486.39329133957</v>
      </c>
      <c r="E72" s="13">
        <f t="shared" si="7"/>
        <v>4105643.795811025</v>
      </c>
      <c r="F72" t="s">
        <v>297</v>
      </c>
      <c r="G72">
        <v>49</v>
      </c>
      <c r="H72">
        <v>86</v>
      </c>
      <c r="I72">
        <v>81</v>
      </c>
      <c r="J72">
        <v>10</v>
      </c>
    </row>
    <row r="73" spans="1:10" x14ac:dyDescent="0.2">
      <c r="A73" t="s">
        <v>399</v>
      </c>
      <c r="B73" s="2">
        <f t="shared" si="4"/>
        <v>37.08503196850404</v>
      </c>
      <c r="C73" s="2">
        <f t="shared" si="5"/>
        <v>-106.69343944881892</v>
      </c>
      <c r="D73" s="13">
        <f t="shared" si="6"/>
        <v>349486.33456693013</v>
      </c>
      <c r="E73" s="13">
        <f t="shared" si="7"/>
        <v>4105646.7855511825</v>
      </c>
      <c r="F73" t="s">
        <v>297</v>
      </c>
      <c r="G73">
        <v>48</v>
      </c>
      <c r="H73">
        <v>82</v>
      </c>
      <c r="I73">
        <v>84</v>
      </c>
      <c r="J73">
        <v>7</v>
      </c>
    </row>
    <row r="74" spans="1:10" x14ac:dyDescent="0.2">
      <c r="A74" t="s">
        <v>400</v>
      </c>
      <c r="B74" s="2">
        <f t="shared" si="4"/>
        <v>37.0850588976379</v>
      </c>
      <c r="C74" s="2">
        <f t="shared" si="5"/>
        <v>-106.69344070866144</v>
      </c>
      <c r="D74" s="13">
        <f t="shared" si="6"/>
        <v>349486.2758425207</v>
      </c>
      <c r="E74" s="13">
        <f t="shared" si="7"/>
        <v>4105649.77529134</v>
      </c>
      <c r="F74" t="s">
        <v>297</v>
      </c>
      <c r="G74">
        <v>49</v>
      </c>
      <c r="H74">
        <v>81</v>
      </c>
      <c r="I74">
        <v>82</v>
      </c>
      <c r="J74">
        <v>10</v>
      </c>
    </row>
    <row r="75" spans="1:10" x14ac:dyDescent="0.2">
      <c r="A75" t="s">
        <v>401</v>
      </c>
      <c r="B75" s="2">
        <f t="shared" si="4"/>
        <v>37.08508582677176</v>
      </c>
      <c r="C75" s="2">
        <f t="shared" si="5"/>
        <v>-106.69344196850396</v>
      </c>
      <c r="D75" s="13">
        <f t="shared" si="6"/>
        <v>349486.21711811126</v>
      </c>
      <c r="E75" s="13">
        <f t="shared" si="7"/>
        <v>4105652.7650314975</v>
      </c>
      <c r="F75" t="s">
        <v>297</v>
      </c>
      <c r="G75">
        <v>50</v>
      </c>
      <c r="H75">
        <v>81</v>
      </c>
      <c r="I75">
        <v>84</v>
      </c>
      <c r="J75">
        <v>6</v>
      </c>
    </row>
    <row r="76" spans="1:10" x14ac:dyDescent="0.2">
      <c r="A76" t="s">
        <v>402</v>
      </c>
      <c r="B76" s="2">
        <f t="shared" si="4"/>
        <v>37.08511275590562</v>
      </c>
      <c r="C76" s="2">
        <f t="shared" si="5"/>
        <v>-106.69344322834648</v>
      </c>
      <c r="D76" s="13">
        <f t="shared" si="6"/>
        <v>349486.15839370183</v>
      </c>
      <c r="E76" s="13">
        <f t="shared" si="7"/>
        <v>4105655.754771655</v>
      </c>
      <c r="F76" t="s">
        <v>297</v>
      </c>
      <c r="G76">
        <v>49</v>
      </c>
      <c r="H76">
        <v>79</v>
      </c>
      <c r="I76">
        <v>84</v>
      </c>
      <c r="J76">
        <v>5</v>
      </c>
    </row>
    <row r="77" spans="1:10" x14ac:dyDescent="0.2">
      <c r="A77" t="s">
        <v>403</v>
      </c>
      <c r="B77" s="2">
        <f t="shared" si="4"/>
        <v>37.085139685039479</v>
      </c>
      <c r="C77" s="2">
        <f t="shared" si="5"/>
        <v>-106.693444488189</v>
      </c>
      <c r="D77" s="13">
        <f t="shared" si="6"/>
        <v>349486.09966929239</v>
      </c>
      <c r="E77" s="13">
        <f t="shared" si="7"/>
        <v>4105658.7445118125</v>
      </c>
      <c r="F77" t="s">
        <v>297</v>
      </c>
      <c r="G77">
        <v>50</v>
      </c>
      <c r="H77">
        <v>81</v>
      </c>
      <c r="I77">
        <v>87</v>
      </c>
      <c r="J77">
        <v>5</v>
      </c>
    </row>
    <row r="78" spans="1:10" x14ac:dyDescent="0.2">
      <c r="A78" t="s">
        <v>404</v>
      </c>
      <c r="B78" s="2">
        <f t="shared" si="4"/>
        <v>37.085166614173339</v>
      </c>
      <c r="C78" s="2">
        <f t="shared" si="5"/>
        <v>-106.69344574803152</v>
      </c>
      <c r="D78" s="13">
        <f t="shared" si="6"/>
        <v>349486.04094488296</v>
      </c>
      <c r="E78" s="13">
        <f t="shared" si="7"/>
        <v>4105661.73425197</v>
      </c>
      <c r="F78" t="s">
        <v>297</v>
      </c>
      <c r="G78">
        <v>49</v>
      </c>
      <c r="H78">
        <v>83</v>
      </c>
      <c r="I78">
        <v>85</v>
      </c>
      <c r="J78">
        <v>3</v>
      </c>
    </row>
    <row r="79" spans="1:10" x14ac:dyDescent="0.2">
      <c r="A79" t="s">
        <v>405</v>
      </c>
      <c r="B79" s="2">
        <f t="shared" si="4"/>
        <v>37.085193543307199</v>
      </c>
      <c r="C79" s="2">
        <f t="shared" si="5"/>
        <v>-106.69344700787404</v>
      </c>
      <c r="D79" s="13">
        <f t="shared" si="6"/>
        <v>349485.98222047352</v>
      </c>
      <c r="E79" s="13">
        <f t="shared" si="7"/>
        <v>4105664.7239921275</v>
      </c>
      <c r="F79" t="s">
        <v>297</v>
      </c>
      <c r="G79">
        <v>49</v>
      </c>
      <c r="H79">
        <v>84</v>
      </c>
      <c r="I79">
        <v>87</v>
      </c>
      <c r="J79">
        <v>7</v>
      </c>
    </row>
    <row r="80" spans="1:10" x14ac:dyDescent="0.2">
      <c r="A80" t="s">
        <v>406</v>
      </c>
      <c r="B80" s="2">
        <f t="shared" si="4"/>
        <v>37.085220472441058</v>
      </c>
      <c r="C80" s="2">
        <f t="shared" si="5"/>
        <v>-106.69344826771656</v>
      </c>
      <c r="D80" s="13">
        <f t="shared" si="6"/>
        <v>349485.92349606409</v>
      </c>
      <c r="E80" s="13">
        <f t="shared" si="7"/>
        <v>4105667.713732285</v>
      </c>
      <c r="F80" t="s">
        <v>297</v>
      </c>
      <c r="G80">
        <v>48</v>
      </c>
      <c r="H80">
        <v>85</v>
      </c>
      <c r="I80">
        <v>83</v>
      </c>
      <c r="J80">
        <v>5</v>
      </c>
    </row>
    <row r="81" spans="1:10" x14ac:dyDescent="0.2">
      <c r="A81" t="s">
        <v>407</v>
      </c>
      <c r="B81" s="2">
        <f t="shared" si="4"/>
        <v>37.085247401574918</v>
      </c>
      <c r="C81" s="2">
        <f t="shared" si="5"/>
        <v>-106.69344952755908</v>
      </c>
      <c r="D81" s="13">
        <f t="shared" si="6"/>
        <v>349485.86477165465</v>
      </c>
      <c r="E81" s="13">
        <f t="shared" si="7"/>
        <v>4105670.7034724425</v>
      </c>
      <c r="F81" t="s">
        <v>297</v>
      </c>
      <c r="G81">
        <v>48</v>
      </c>
      <c r="H81">
        <v>83</v>
      </c>
      <c r="I81">
        <v>85</v>
      </c>
      <c r="J81">
        <v>4</v>
      </c>
    </row>
    <row r="82" spans="1:10" x14ac:dyDescent="0.2">
      <c r="A82" t="s">
        <v>408</v>
      </c>
      <c r="B82" s="2">
        <f t="shared" si="4"/>
        <v>37.085274330708778</v>
      </c>
      <c r="C82" s="2">
        <f t="shared" si="5"/>
        <v>-106.6934507874016</v>
      </c>
      <c r="D82" s="13">
        <f t="shared" si="6"/>
        <v>349485.80604724522</v>
      </c>
      <c r="E82" s="13">
        <f t="shared" si="7"/>
        <v>4105673.6932126</v>
      </c>
      <c r="F82" t="s">
        <v>297</v>
      </c>
      <c r="G82">
        <v>48</v>
      </c>
      <c r="H82">
        <v>83</v>
      </c>
      <c r="I82">
        <v>84</v>
      </c>
      <c r="J82">
        <v>7</v>
      </c>
    </row>
    <row r="83" spans="1:10" x14ac:dyDescent="0.2">
      <c r="A83" t="s">
        <v>409</v>
      </c>
      <c r="B83" s="2">
        <f t="shared" si="4"/>
        <v>37.085301259842637</v>
      </c>
      <c r="C83" s="2">
        <f t="shared" si="5"/>
        <v>-106.69345204724412</v>
      </c>
      <c r="D83" s="13">
        <f t="shared" si="6"/>
        <v>349485.74732283578</v>
      </c>
      <c r="E83" s="13">
        <f t="shared" si="7"/>
        <v>4105676.6829527575</v>
      </c>
      <c r="F83" t="s">
        <v>297</v>
      </c>
      <c r="G83">
        <v>49</v>
      </c>
      <c r="H83">
        <v>83</v>
      </c>
      <c r="I83">
        <v>81</v>
      </c>
      <c r="J83">
        <v>8</v>
      </c>
    </row>
    <row r="84" spans="1:10" x14ac:dyDescent="0.2">
      <c r="A84" t="s">
        <v>410</v>
      </c>
      <c r="B84" s="2">
        <f t="shared" si="4"/>
        <v>37.085328188976497</v>
      </c>
      <c r="C84" s="2">
        <f t="shared" si="5"/>
        <v>-106.69345330708664</v>
      </c>
      <c r="D84" s="13">
        <f t="shared" si="6"/>
        <v>349485.68859842635</v>
      </c>
      <c r="E84" s="13">
        <f t="shared" si="7"/>
        <v>4105679.672692915</v>
      </c>
      <c r="F84" t="s">
        <v>297</v>
      </c>
      <c r="G84">
        <v>48</v>
      </c>
      <c r="H84">
        <v>82</v>
      </c>
      <c r="I84">
        <v>85</v>
      </c>
      <c r="J84">
        <v>0</v>
      </c>
    </row>
    <row r="85" spans="1:10" x14ac:dyDescent="0.2">
      <c r="A85" t="s">
        <v>411</v>
      </c>
      <c r="B85" s="2">
        <f t="shared" si="4"/>
        <v>37.085355118110357</v>
      </c>
      <c r="C85" s="2">
        <f t="shared" si="5"/>
        <v>-106.69345456692916</v>
      </c>
      <c r="D85" s="13">
        <f t="shared" si="6"/>
        <v>349485.62987401691</v>
      </c>
      <c r="E85" s="13">
        <f t="shared" si="7"/>
        <v>4105682.6624330725</v>
      </c>
      <c r="F85" t="s">
        <v>297</v>
      </c>
      <c r="G85">
        <v>50</v>
      </c>
      <c r="H85">
        <v>81</v>
      </c>
      <c r="I85">
        <v>82</v>
      </c>
      <c r="J85">
        <v>2</v>
      </c>
    </row>
    <row r="86" spans="1:10" x14ac:dyDescent="0.2">
      <c r="A86" t="s">
        <v>412</v>
      </c>
      <c r="B86" s="2">
        <f t="shared" si="4"/>
        <v>37.085382047244217</v>
      </c>
      <c r="C86" s="2">
        <f t="shared" si="5"/>
        <v>-106.69345582677168</v>
      </c>
      <c r="D86" s="13">
        <f t="shared" si="6"/>
        <v>349485.57114960748</v>
      </c>
      <c r="E86" s="13">
        <f t="shared" si="7"/>
        <v>4105685.65217323</v>
      </c>
      <c r="F86" t="s">
        <v>297</v>
      </c>
      <c r="G86">
        <v>49</v>
      </c>
      <c r="H86">
        <v>84</v>
      </c>
      <c r="I86">
        <v>84</v>
      </c>
      <c r="J86">
        <v>6</v>
      </c>
    </row>
    <row r="87" spans="1:10" x14ac:dyDescent="0.2">
      <c r="A87" t="s">
        <v>413</v>
      </c>
      <c r="B87" s="2">
        <f t="shared" si="4"/>
        <v>37.085408976378076</v>
      </c>
      <c r="C87" s="2">
        <f t="shared" si="5"/>
        <v>-106.6934570866142</v>
      </c>
      <c r="D87" s="13">
        <f t="shared" si="6"/>
        <v>349485.51242519805</v>
      </c>
      <c r="E87" s="13">
        <f t="shared" si="7"/>
        <v>4105688.6419133875</v>
      </c>
      <c r="F87" t="s">
        <v>297</v>
      </c>
      <c r="G87">
        <v>49</v>
      </c>
      <c r="H87">
        <v>84</v>
      </c>
      <c r="I87">
        <v>82</v>
      </c>
      <c r="J87">
        <v>2</v>
      </c>
    </row>
    <row r="88" spans="1:10" x14ac:dyDescent="0.2">
      <c r="A88" t="s">
        <v>414</v>
      </c>
      <c r="B88" s="2">
        <f t="shared" si="4"/>
        <v>37.085435905511936</v>
      </c>
      <c r="C88" s="2">
        <f t="shared" si="5"/>
        <v>-106.69345834645672</v>
      </c>
      <c r="D88" s="13">
        <f t="shared" si="6"/>
        <v>349485.45370078861</v>
      </c>
      <c r="E88" s="13">
        <f t="shared" si="7"/>
        <v>4105691.631653545</v>
      </c>
      <c r="F88" t="s">
        <v>297</v>
      </c>
      <c r="G88">
        <v>49</v>
      </c>
      <c r="H88">
        <v>82</v>
      </c>
      <c r="I88">
        <v>81</v>
      </c>
      <c r="J88">
        <v>6</v>
      </c>
    </row>
    <row r="89" spans="1:10" x14ac:dyDescent="0.2">
      <c r="A89" t="s">
        <v>415</v>
      </c>
      <c r="B89" s="2">
        <f t="shared" si="4"/>
        <v>37.085462834645796</v>
      </c>
      <c r="C89" s="2">
        <f t="shared" si="5"/>
        <v>-106.69345960629924</v>
      </c>
      <c r="D89" s="13">
        <f t="shared" si="6"/>
        <v>349485.39497637918</v>
      </c>
      <c r="E89" s="13">
        <f t="shared" si="7"/>
        <v>4105694.6213937025</v>
      </c>
      <c r="F89" t="s">
        <v>297</v>
      </c>
      <c r="G89">
        <v>50</v>
      </c>
      <c r="H89">
        <v>83</v>
      </c>
      <c r="I89">
        <v>83</v>
      </c>
      <c r="J89">
        <v>0</v>
      </c>
    </row>
    <row r="90" spans="1:10" x14ac:dyDescent="0.2">
      <c r="A90" t="s">
        <v>416</v>
      </c>
      <c r="B90" s="2">
        <f t="shared" si="4"/>
        <v>37.085489763779655</v>
      </c>
      <c r="C90" s="2">
        <f t="shared" si="5"/>
        <v>-106.69346086614176</v>
      </c>
      <c r="D90" s="13">
        <f t="shared" si="6"/>
        <v>349485.33625196974</v>
      </c>
      <c r="E90" s="13">
        <f t="shared" si="7"/>
        <v>4105697.61113386</v>
      </c>
      <c r="F90" t="s">
        <v>297</v>
      </c>
      <c r="G90">
        <v>48</v>
      </c>
      <c r="H90">
        <v>84</v>
      </c>
      <c r="I90">
        <v>80</v>
      </c>
      <c r="J90">
        <v>0</v>
      </c>
    </row>
    <row r="91" spans="1:10" x14ac:dyDescent="0.2">
      <c r="A91" t="s">
        <v>417</v>
      </c>
      <c r="B91" s="2">
        <f t="shared" si="4"/>
        <v>37.085516692913515</v>
      </c>
      <c r="C91" s="2">
        <f t="shared" si="5"/>
        <v>-106.69346212598428</v>
      </c>
      <c r="D91" s="13">
        <f t="shared" si="6"/>
        <v>349485.27752756031</v>
      </c>
      <c r="E91" s="13">
        <f t="shared" si="7"/>
        <v>4105700.6008740175</v>
      </c>
      <c r="F91" t="s">
        <v>297</v>
      </c>
      <c r="G91">
        <v>47</v>
      </c>
      <c r="H91">
        <v>83</v>
      </c>
      <c r="I91">
        <v>82</v>
      </c>
      <c r="J91">
        <v>5</v>
      </c>
    </row>
    <row r="92" spans="1:10" x14ac:dyDescent="0.2">
      <c r="A92" t="s">
        <v>418</v>
      </c>
      <c r="B92" s="2">
        <f t="shared" si="4"/>
        <v>37.085543622047375</v>
      </c>
      <c r="C92" s="2">
        <f t="shared" si="5"/>
        <v>-106.6934633858268</v>
      </c>
      <c r="D92" s="13">
        <f t="shared" si="6"/>
        <v>349485.21880315087</v>
      </c>
      <c r="E92" s="13">
        <f t="shared" si="7"/>
        <v>4105703.590614175</v>
      </c>
      <c r="F92" t="s">
        <v>297</v>
      </c>
      <c r="G92">
        <v>49</v>
      </c>
      <c r="H92">
        <v>82</v>
      </c>
      <c r="I92">
        <v>83</v>
      </c>
      <c r="J92">
        <v>6</v>
      </c>
    </row>
    <row r="93" spans="1:10" x14ac:dyDescent="0.2">
      <c r="A93" t="s">
        <v>419</v>
      </c>
      <c r="B93" s="2">
        <f t="shared" si="4"/>
        <v>37.085570551181235</v>
      </c>
      <c r="C93" s="2">
        <f t="shared" si="5"/>
        <v>-106.69346464566932</v>
      </c>
      <c r="D93" s="13">
        <f t="shared" si="6"/>
        <v>349485.16007874144</v>
      </c>
      <c r="E93" s="13">
        <f t="shared" si="7"/>
        <v>4105706.5803543325</v>
      </c>
      <c r="F93" t="s">
        <v>297</v>
      </c>
      <c r="G93">
        <v>50</v>
      </c>
      <c r="H93">
        <v>84</v>
      </c>
      <c r="I93">
        <v>80</v>
      </c>
      <c r="J93">
        <v>0</v>
      </c>
    </row>
    <row r="94" spans="1:10" x14ac:dyDescent="0.2">
      <c r="A94" t="s">
        <v>420</v>
      </c>
      <c r="B94" s="2">
        <f t="shared" si="4"/>
        <v>37.085597480315094</v>
      </c>
      <c r="C94" s="2">
        <f t="shared" si="5"/>
        <v>-106.69346590551184</v>
      </c>
      <c r="D94" s="13">
        <f t="shared" si="6"/>
        <v>349485.101354332</v>
      </c>
      <c r="E94" s="13">
        <f t="shared" si="7"/>
        <v>4105709.57009449</v>
      </c>
      <c r="F94" t="s">
        <v>297</v>
      </c>
      <c r="G94">
        <v>49</v>
      </c>
      <c r="H94">
        <v>79</v>
      </c>
      <c r="I94">
        <v>84</v>
      </c>
      <c r="J94">
        <v>0</v>
      </c>
    </row>
    <row r="95" spans="1:10" x14ac:dyDescent="0.2">
      <c r="A95" t="s">
        <v>421</v>
      </c>
      <c r="B95" s="2">
        <f t="shared" si="4"/>
        <v>37.085624409448954</v>
      </c>
      <c r="C95" s="2">
        <f t="shared" si="5"/>
        <v>-106.69346716535436</v>
      </c>
      <c r="D95" s="13">
        <f t="shared" si="6"/>
        <v>349485.04262992257</v>
      </c>
      <c r="E95" s="13">
        <f t="shared" si="7"/>
        <v>4105712.5598346475</v>
      </c>
      <c r="F95" t="s">
        <v>297</v>
      </c>
      <c r="G95">
        <v>49</v>
      </c>
      <c r="H95">
        <v>81</v>
      </c>
      <c r="I95">
        <v>81</v>
      </c>
      <c r="J95">
        <v>7</v>
      </c>
    </row>
    <row r="96" spans="1:10" x14ac:dyDescent="0.2">
      <c r="A96" t="s">
        <v>422</v>
      </c>
      <c r="B96" s="2">
        <f t="shared" si="4"/>
        <v>37.085651338582814</v>
      </c>
      <c r="C96" s="2">
        <f t="shared" si="5"/>
        <v>-106.69346842519688</v>
      </c>
      <c r="D96" s="13">
        <f t="shared" si="6"/>
        <v>349484.98390551313</v>
      </c>
      <c r="E96" s="13">
        <f t="shared" si="7"/>
        <v>4105715.549574805</v>
      </c>
      <c r="F96" t="s">
        <v>297</v>
      </c>
      <c r="G96">
        <v>49</v>
      </c>
      <c r="H96">
        <v>82</v>
      </c>
      <c r="I96">
        <v>78</v>
      </c>
      <c r="J96">
        <v>5</v>
      </c>
    </row>
    <row r="97" spans="1:10" x14ac:dyDescent="0.2">
      <c r="A97" t="s">
        <v>423</v>
      </c>
      <c r="B97" s="2">
        <f t="shared" si="4"/>
        <v>37.085678267716673</v>
      </c>
      <c r="C97" s="2">
        <f t="shared" si="5"/>
        <v>-106.6934696850394</v>
      </c>
      <c r="D97" s="13">
        <f t="shared" si="6"/>
        <v>349484.9251811037</v>
      </c>
      <c r="E97" s="13">
        <f t="shared" si="7"/>
        <v>4105718.5393149625</v>
      </c>
      <c r="F97" t="s">
        <v>297</v>
      </c>
      <c r="G97">
        <v>48</v>
      </c>
      <c r="H97">
        <v>81</v>
      </c>
      <c r="I97">
        <v>79</v>
      </c>
      <c r="J97">
        <v>5</v>
      </c>
    </row>
    <row r="98" spans="1:10" x14ac:dyDescent="0.2">
      <c r="A98" t="s">
        <v>424</v>
      </c>
      <c r="B98" s="2">
        <f t="shared" si="4"/>
        <v>37.085705196850533</v>
      </c>
      <c r="C98" s="2">
        <f t="shared" si="5"/>
        <v>-106.69347094488192</v>
      </c>
      <c r="D98" s="13">
        <f t="shared" si="6"/>
        <v>349484.86645669426</v>
      </c>
      <c r="E98" s="13">
        <f t="shared" si="7"/>
        <v>4105721.52905512</v>
      </c>
      <c r="F98" t="s">
        <v>297</v>
      </c>
      <c r="G98">
        <v>48</v>
      </c>
      <c r="H98">
        <v>79</v>
      </c>
      <c r="I98">
        <v>81</v>
      </c>
      <c r="J98">
        <v>0</v>
      </c>
    </row>
    <row r="99" spans="1:10" x14ac:dyDescent="0.2">
      <c r="A99" t="s">
        <v>425</v>
      </c>
      <c r="B99" s="2">
        <f t="shared" si="4"/>
        <v>37.085732125984393</v>
      </c>
      <c r="C99" s="2">
        <f t="shared" si="5"/>
        <v>-106.69347220472444</v>
      </c>
      <c r="D99" s="13">
        <f t="shared" si="6"/>
        <v>349484.80773228483</v>
      </c>
      <c r="E99" s="13">
        <f t="shared" si="7"/>
        <v>4105724.5187952775</v>
      </c>
      <c r="F99" t="s">
        <v>297</v>
      </c>
      <c r="G99">
        <v>47</v>
      </c>
      <c r="H99">
        <v>83</v>
      </c>
      <c r="I99">
        <v>83</v>
      </c>
      <c r="J99">
        <v>8</v>
      </c>
    </row>
    <row r="100" spans="1:10" x14ac:dyDescent="0.2">
      <c r="A100" t="s">
        <v>426</v>
      </c>
      <c r="B100" s="2">
        <f t="shared" si="4"/>
        <v>37.085759055118253</v>
      </c>
      <c r="C100" s="2">
        <f t="shared" si="5"/>
        <v>-106.69347346456696</v>
      </c>
      <c r="D100" s="13">
        <f t="shared" si="6"/>
        <v>349484.74900787539</v>
      </c>
      <c r="E100" s="13">
        <f t="shared" si="7"/>
        <v>4105727.508535435</v>
      </c>
      <c r="F100" t="s">
        <v>297</v>
      </c>
      <c r="G100">
        <v>46</v>
      </c>
      <c r="H100">
        <v>85</v>
      </c>
      <c r="I100">
        <v>80</v>
      </c>
      <c r="J100">
        <v>4</v>
      </c>
    </row>
    <row r="101" spans="1:10" x14ac:dyDescent="0.2">
      <c r="A101" t="s">
        <v>427</v>
      </c>
      <c r="B101" s="2">
        <f t="shared" si="4"/>
        <v>37.085785984252112</v>
      </c>
      <c r="C101" s="2">
        <f t="shared" si="5"/>
        <v>-106.69347472440948</v>
      </c>
      <c r="D101" s="13">
        <f t="shared" si="6"/>
        <v>349484.69028346596</v>
      </c>
      <c r="E101" s="13">
        <f t="shared" si="7"/>
        <v>4105730.4982755925</v>
      </c>
      <c r="F101" t="s">
        <v>297</v>
      </c>
      <c r="G101">
        <v>48</v>
      </c>
      <c r="H101">
        <v>81</v>
      </c>
      <c r="I101">
        <v>81</v>
      </c>
      <c r="J101">
        <v>0</v>
      </c>
    </row>
    <row r="102" spans="1:10" x14ac:dyDescent="0.2">
      <c r="A102" t="s">
        <v>428</v>
      </c>
      <c r="B102" s="2">
        <f t="shared" si="4"/>
        <v>37.085812913385972</v>
      </c>
      <c r="C102" s="2">
        <f t="shared" si="5"/>
        <v>-106.693475984252</v>
      </c>
      <c r="D102" s="13">
        <f t="shared" si="6"/>
        <v>349484.63155905652</v>
      </c>
      <c r="E102" s="13">
        <f t="shared" si="7"/>
        <v>4105733.48801575</v>
      </c>
      <c r="F102" t="s">
        <v>297</v>
      </c>
      <c r="G102">
        <v>48</v>
      </c>
      <c r="H102">
        <v>84</v>
      </c>
      <c r="I102">
        <v>83</v>
      </c>
      <c r="J102">
        <v>0</v>
      </c>
    </row>
    <row r="103" spans="1:10" x14ac:dyDescent="0.2">
      <c r="A103" t="s">
        <v>429</v>
      </c>
      <c r="B103" s="2">
        <f t="shared" si="4"/>
        <v>37.085839842519832</v>
      </c>
      <c r="C103" s="2">
        <f t="shared" si="5"/>
        <v>-106.69347724409452</v>
      </c>
      <c r="D103" s="13">
        <f t="shared" si="6"/>
        <v>349484.57283464709</v>
      </c>
      <c r="E103" s="13">
        <f t="shared" si="7"/>
        <v>4105736.4777559075</v>
      </c>
      <c r="F103" t="s">
        <v>297</v>
      </c>
      <c r="G103">
        <v>47</v>
      </c>
      <c r="H103">
        <v>83</v>
      </c>
      <c r="I103">
        <v>80</v>
      </c>
      <c r="J103">
        <v>0</v>
      </c>
    </row>
    <row r="104" spans="1:10" x14ac:dyDescent="0.2">
      <c r="A104" t="s">
        <v>430</v>
      </c>
      <c r="B104" s="2">
        <f t="shared" si="4"/>
        <v>37.085866771653691</v>
      </c>
      <c r="C104" s="2">
        <f t="shared" si="5"/>
        <v>-106.69347850393704</v>
      </c>
      <c r="D104" s="13">
        <f t="shared" si="6"/>
        <v>349484.51411023765</v>
      </c>
      <c r="E104" s="13">
        <f t="shared" si="7"/>
        <v>4105739.467496065</v>
      </c>
      <c r="F104" t="s">
        <v>297</v>
      </c>
      <c r="G104">
        <v>47</v>
      </c>
      <c r="H104">
        <v>80</v>
      </c>
      <c r="I104">
        <v>78</v>
      </c>
      <c r="J104">
        <v>0</v>
      </c>
    </row>
    <row r="105" spans="1:10" x14ac:dyDescent="0.2">
      <c r="A105" t="s">
        <v>431</v>
      </c>
      <c r="B105" s="2">
        <f t="shared" si="4"/>
        <v>37.085893700787551</v>
      </c>
      <c r="C105" s="2">
        <f t="shared" si="5"/>
        <v>-106.69347976377956</v>
      </c>
      <c r="D105" s="13">
        <f t="shared" si="6"/>
        <v>349484.45538582822</v>
      </c>
      <c r="E105" s="13">
        <f t="shared" si="7"/>
        <v>4105742.4572362225</v>
      </c>
      <c r="F105" t="s">
        <v>297</v>
      </c>
      <c r="G105">
        <v>46</v>
      </c>
      <c r="H105">
        <v>81</v>
      </c>
      <c r="I105">
        <v>79</v>
      </c>
      <c r="J105">
        <v>0</v>
      </c>
    </row>
    <row r="106" spans="1:10" x14ac:dyDescent="0.2">
      <c r="A106" t="s">
        <v>432</v>
      </c>
      <c r="B106" s="2">
        <f t="shared" si="4"/>
        <v>37.085920629921411</v>
      </c>
      <c r="C106" s="2">
        <f t="shared" si="5"/>
        <v>-106.69348102362208</v>
      </c>
      <c r="D106" s="13">
        <f t="shared" si="6"/>
        <v>349484.39666141878</v>
      </c>
      <c r="E106" s="13">
        <f t="shared" si="7"/>
        <v>4105745.44697638</v>
      </c>
      <c r="F106" t="s">
        <v>297</v>
      </c>
      <c r="G106">
        <v>48</v>
      </c>
      <c r="H106">
        <v>80</v>
      </c>
      <c r="I106">
        <v>78</v>
      </c>
      <c r="J106">
        <v>0</v>
      </c>
    </row>
    <row r="107" spans="1:10" x14ac:dyDescent="0.2">
      <c r="A107" t="s">
        <v>433</v>
      </c>
      <c r="B107" s="2">
        <f t="shared" si="4"/>
        <v>37.085947559055271</v>
      </c>
      <c r="C107" s="2">
        <f t="shared" si="5"/>
        <v>-106.6934822834646</v>
      </c>
      <c r="D107" s="13">
        <f t="shared" si="6"/>
        <v>349484.33793700935</v>
      </c>
      <c r="E107" s="13">
        <f t="shared" si="7"/>
        <v>4105748.4367165375</v>
      </c>
      <c r="F107" t="s">
        <v>297</v>
      </c>
      <c r="G107">
        <v>47</v>
      </c>
      <c r="H107">
        <v>81</v>
      </c>
      <c r="I107">
        <v>81</v>
      </c>
      <c r="J107">
        <v>0</v>
      </c>
    </row>
    <row r="108" spans="1:10" x14ac:dyDescent="0.2">
      <c r="A108" t="s">
        <v>434</v>
      </c>
      <c r="B108" s="2">
        <f t="shared" si="4"/>
        <v>37.08597448818913</v>
      </c>
      <c r="C108" s="2">
        <f t="shared" si="5"/>
        <v>-106.69348354330712</v>
      </c>
      <c r="D108" s="13">
        <f t="shared" si="6"/>
        <v>349484.27921259991</v>
      </c>
      <c r="E108" s="13">
        <f t="shared" si="7"/>
        <v>4105751.426456695</v>
      </c>
      <c r="F108" t="s">
        <v>297</v>
      </c>
      <c r="G108">
        <v>48</v>
      </c>
      <c r="H108">
        <v>81</v>
      </c>
      <c r="I108">
        <v>81</v>
      </c>
      <c r="J108">
        <v>3</v>
      </c>
    </row>
    <row r="109" spans="1:10" x14ac:dyDescent="0.2">
      <c r="A109" t="s">
        <v>435</v>
      </c>
      <c r="B109" s="2">
        <f t="shared" si="4"/>
        <v>37.08600141732299</v>
      </c>
      <c r="C109" s="2">
        <f t="shared" si="5"/>
        <v>-106.69348480314964</v>
      </c>
      <c r="D109" s="13">
        <f t="shared" si="6"/>
        <v>349484.22048819048</v>
      </c>
      <c r="E109" s="13">
        <f t="shared" si="7"/>
        <v>4105754.4161968525</v>
      </c>
      <c r="F109" t="s">
        <v>297</v>
      </c>
      <c r="G109">
        <v>47</v>
      </c>
      <c r="H109">
        <v>84</v>
      </c>
      <c r="I109">
        <v>82</v>
      </c>
      <c r="J109">
        <v>6</v>
      </c>
    </row>
    <row r="110" spans="1:10" x14ac:dyDescent="0.2">
      <c r="A110" t="s">
        <v>436</v>
      </c>
      <c r="B110" s="2">
        <f t="shared" si="4"/>
        <v>37.08602834645685</v>
      </c>
      <c r="C110" s="2">
        <f t="shared" si="5"/>
        <v>-106.69348606299216</v>
      </c>
      <c r="D110" s="13">
        <f t="shared" si="6"/>
        <v>349484.16176378104</v>
      </c>
      <c r="E110" s="13">
        <f t="shared" si="7"/>
        <v>4105757.40593701</v>
      </c>
      <c r="F110" t="s">
        <v>297</v>
      </c>
      <c r="G110">
        <v>48</v>
      </c>
      <c r="H110">
        <v>83</v>
      </c>
      <c r="I110">
        <v>83</v>
      </c>
      <c r="J110">
        <v>0</v>
      </c>
    </row>
    <row r="111" spans="1:10" x14ac:dyDescent="0.2">
      <c r="A111" t="s">
        <v>437</v>
      </c>
      <c r="B111" s="2">
        <f t="shared" si="4"/>
        <v>37.086055275590709</v>
      </c>
      <c r="C111" s="2">
        <f t="shared" si="5"/>
        <v>-106.69348732283468</v>
      </c>
      <c r="D111" s="13">
        <f t="shared" si="6"/>
        <v>349484.10303937161</v>
      </c>
      <c r="E111" s="13">
        <f t="shared" si="7"/>
        <v>4105760.3956771675</v>
      </c>
      <c r="F111" t="s">
        <v>297</v>
      </c>
      <c r="G111">
        <v>46</v>
      </c>
      <c r="H111">
        <v>81</v>
      </c>
      <c r="I111">
        <v>81</v>
      </c>
      <c r="J111">
        <v>0</v>
      </c>
    </row>
    <row r="112" spans="1:10" x14ac:dyDescent="0.2">
      <c r="A112" t="s">
        <v>438</v>
      </c>
      <c r="B112" s="2">
        <f t="shared" si="4"/>
        <v>37.086082204724569</v>
      </c>
      <c r="C112" s="2">
        <f t="shared" si="5"/>
        <v>-106.6934885826772</v>
      </c>
      <c r="D112" s="13">
        <f t="shared" si="6"/>
        <v>349484.04431496217</v>
      </c>
      <c r="E112" s="13">
        <f t="shared" si="7"/>
        <v>4105763.385417325</v>
      </c>
      <c r="F112" t="s">
        <v>297</v>
      </c>
      <c r="G112">
        <v>47</v>
      </c>
      <c r="H112">
        <v>83</v>
      </c>
      <c r="I112">
        <v>79</v>
      </c>
      <c r="J112">
        <v>7</v>
      </c>
    </row>
    <row r="113" spans="1:10" x14ac:dyDescent="0.2">
      <c r="A113" t="s">
        <v>439</v>
      </c>
      <c r="B113" s="2">
        <f t="shared" si="4"/>
        <v>37.086109133858429</v>
      </c>
      <c r="C113" s="2">
        <f t="shared" si="5"/>
        <v>-106.69348984251972</v>
      </c>
      <c r="D113" s="13">
        <f t="shared" si="6"/>
        <v>349483.98559055274</v>
      </c>
      <c r="E113" s="13">
        <f t="shared" si="7"/>
        <v>4105766.3751574825</v>
      </c>
      <c r="F113" t="s">
        <v>297</v>
      </c>
      <c r="G113">
        <v>50</v>
      </c>
      <c r="H113">
        <v>83</v>
      </c>
      <c r="I113">
        <v>79</v>
      </c>
      <c r="J113">
        <v>0</v>
      </c>
    </row>
    <row r="114" spans="1:10" x14ac:dyDescent="0.2">
      <c r="A114" t="s">
        <v>440</v>
      </c>
      <c r="B114" s="2">
        <f t="shared" si="4"/>
        <v>37.086136062992288</v>
      </c>
      <c r="C114" s="2">
        <f t="shared" si="5"/>
        <v>-106.69349110236224</v>
      </c>
      <c r="D114" s="13">
        <f t="shared" si="6"/>
        <v>349483.9268661433</v>
      </c>
      <c r="E114" s="13">
        <f t="shared" si="7"/>
        <v>4105769.36489764</v>
      </c>
      <c r="F114" t="s">
        <v>297</v>
      </c>
      <c r="G114">
        <v>48</v>
      </c>
      <c r="H114">
        <v>80</v>
      </c>
      <c r="I114">
        <v>79</v>
      </c>
      <c r="J114">
        <v>0</v>
      </c>
    </row>
    <row r="115" spans="1:10" x14ac:dyDescent="0.2">
      <c r="A115" t="s">
        <v>441</v>
      </c>
      <c r="B115" s="2">
        <f t="shared" si="4"/>
        <v>37.086162992126148</v>
      </c>
      <c r="C115" s="2">
        <f t="shared" si="5"/>
        <v>-106.69349236220476</v>
      </c>
      <c r="D115" s="13">
        <f t="shared" si="6"/>
        <v>349483.86814173387</v>
      </c>
      <c r="E115" s="13">
        <f t="shared" si="7"/>
        <v>4105772.3546377975</v>
      </c>
      <c r="F115" t="s">
        <v>297</v>
      </c>
      <c r="G115">
        <v>46</v>
      </c>
      <c r="H115">
        <v>83</v>
      </c>
      <c r="I115">
        <v>82</v>
      </c>
      <c r="J115">
        <v>8</v>
      </c>
    </row>
    <row r="116" spans="1:10" x14ac:dyDescent="0.2">
      <c r="A116" t="s">
        <v>442</v>
      </c>
      <c r="B116" s="2">
        <f t="shared" si="4"/>
        <v>37.086189921260008</v>
      </c>
      <c r="C116" s="2">
        <f t="shared" si="5"/>
        <v>-106.69349362204728</v>
      </c>
      <c r="D116" s="13">
        <f t="shared" si="6"/>
        <v>349483.80941732443</v>
      </c>
      <c r="E116" s="13">
        <f t="shared" si="7"/>
        <v>4105775.344377955</v>
      </c>
      <c r="F116" t="s">
        <v>297</v>
      </c>
      <c r="G116">
        <v>49</v>
      </c>
      <c r="H116">
        <v>81</v>
      </c>
      <c r="I116">
        <v>80</v>
      </c>
      <c r="J116">
        <v>0</v>
      </c>
    </row>
    <row r="117" spans="1:10" x14ac:dyDescent="0.2">
      <c r="A117" t="s">
        <v>443</v>
      </c>
      <c r="B117" s="2">
        <f t="shared" si="4"/>
        <v>37.086216850393868</v>
      </c>
      <c r="C117" s="2">
        <f t="shared" si="5"/>
        <v>-106.69349488188981</v>
      </c>
      <c r="D117" s="13">
        <f t="shared" si="6"/>
        <v>349483.750692915</v>
      </c>
      <c r="E117" s="13">
        <f t="shared" si="7"/>
        <v>4105778.3341181125</v>
      </c>
      <c r="F117" t="s">
        <v>297</v>
      </c>
      <c r="G117">
        <v>47</v>
      </c>
      <c r="H117">
        <v>81</v>
      </c>
      <c r="I117">
        <v>83</v>
      </c>
      <c r="J117">
        <v>0</v>
      </c>
    </row>
    <row r="118" spans="1:10" x14ac:dyDescent="0.2">
      <c r="A118" t="s">
        <v>444</v>
      </c>
      <c r="B118" s="2">
        <f t="shared" si="4"/>
        <v>37.086243779527727</v>
      </c>
      <c r="C118" s="2">
        <f t="shared" si="5"/>
        <v>-106.69349614173233</v>
      </c>
      <c r="D118" s="13">
        <f t="shared" si="6"/>
        <v>349483.69196850556</v>
      </c>
      <c r="E118" s="13">
        <f t="shared" si="7"/>
        <v>4105781.32385827</v>
      </c>
      <c r="F118" t="s">
        <v>297</v>
      </c>
      <c r="G118">
        <v>48</v>
      </c>
      <c r="H118">
        <v>80</v>
      </c>
      <c r="I118">
        <v>83</v>
      </c>
      <c r="J118">
        <v>0</v>
      </c>
    </row>
    <row r="119" spans="1:10" x14ac:dyDescent="0.2">
      <c r="A119" t="s">
        <v>445</v>
      </c>
      <c r="B119" s="2">
        <f t="shared" si="4"/>
        <v>37.086270708661587</v>
      </c>
      <c r="C119" s="2">
        <f t="shared" si="5"/>
        <v>-106.69349740157485</v>
      </c>
      <c r="D119" s="13">
        <f t="shared" si="6"/>
        <v>349483.63324409613</v>
      </c>
      <c r="E119" s="13">
        <f t="shared" si="7"/>
        <v>4105784.3135984275</v>
      </c>
      <c r="F119" t="s">
        <v>297</v>
      </c>
      <c r="G119">
        <v>47</v>
      </c>
      <c r="H119">
        <v>82</v>
      </c>
      <c r="I119">
        <v>84</v>
      </c>
      <c r="J119">
        <v>0</v>
      </c>
    </row>
    <row r="120" spans="1:10" x14ac:dyDescent="0.2">
      <c r="A120" t="s">
        <v>446</v>
      </c>
      <c r="B120" s="2">
        <f t="shared" si="4"/>
        <v>37.086297637795447</v>
      </c>
      <c r="C120" s="2">
        <f t="shared" si="5"/>
        <v>-106.69349866141737</v>
      </c>
      <c r="D120" s="13">
        <f t="shared" si="6"/>
        <v>349483.57451968669</v>
      </c>
      <c r="E120" s="13">
        <f t="shared" si="7"/>
        <v>4105787.303338585</v>
      </c>
      <c r="F120" t="s">
        <v>297</v>
      </c>
      <c r="G120">
        <v>46</v>
      </c>
      <c r="H120">
        <v>78</v>
      </c>
      <c r="I120">
        <v>83</v>
      </c>
      <c r="J120">
        <v>0</v>
      </c>
    </row>
    <row r="121" spans="1:10" x14ac:dyDescent="0.2">
      <c r="A121" t="s">
        <v>447</v>
      </c>
      <c r="B121" s="2">
        <f t="shared" si="4"/>
        <v>37.086324566929306</v>
      </c>
      <c r="C121" s="2">
        <f t="shared" si="5"/>
        <v>-106.69349992125989</v>
      </c>
      <c r="D121" s="13">
        <f t="shared" si="6"/>
        <v>349483.51579527726</v>
      </c>
      <c r="E121" s="13">
        <f t="shared" si="7"/>
        <v>4105790.2930787425</v>
      </c>
      <c r="F121" t="s">
        <v>297</v>
      </c>
      <c r="G121">
        <v>46</v>
      </c>
      <c r="H121">
        <v>80</v>
      </c>
      <c r="I121">
        <v>83</v>
      </c>
      <c r="J121">
        <v>12</v>
      </c>
    </row>
    <row r="122" spans="1:10" x14ac:dyDescent="0.2">
      <c r="A122" t="s">
        <v>448</v>
      </c>
      <c r="B122" s="2">
        <f t="shared" si="4"/>
        <v>37.086351496063166</v>
      </c>
      <c r="C122" s="2">
        <f t="shared" si="5"/>
        <v>-106.69350118110241</v>
      </c>
      <c r="D122" s="13">
        <f t="shared" si="6"/>
        <v>349483.45707086782</v>
      </c>
      <c r="E122" s="13">
        <f t="shared" si="7"/>
        <v>4105793.2828189</v>
      </c>
      <c r="F122" t="s">
        <v>297</v>
      </c>
      <c r="G122">
        <v>49</v>
      </c>
      <c r="H122">
        <v>82</v>
      </c>
      <c r="I122">
        <v>83</v>
      </c>
      <c r="J122">
        <v>0</v>
      </c>
    </row>
    <row r="123" spans="1:10" x14ac:dyDescent="0.2">
      <c r="A123" t="s">
        <v>449</v>
      </c>
      <c r="B123" s="2">
        <f t="shared" si="4"/>
        <v>37.086378425197026</v>
      </c>
      <c r="C123" s="2">
        <f t="shared" si="5"/>
        <v>-106.69350244094493</v>
      </c>
      <c r="D123" s="13">
        <f t="shared" si="6"/>
        <v>349483.39834645839</v>
      </c>
      <c r="E123" s="13">
        <f t="shared" si="7"/>
        <v>4105796.2725590575</v>
      </c>
      <c r="F123" t="s">
        <v>297</v>
      </c>
      <c r="G123">
        <v>46</v>
      </c>
      <c r="H123">
        <v>78</v>
      </c>
      <c r="I123">
        <v>82</v>
      </c>
      <c r="J123">
        <v>5</v>
      </c>
    </row>
    <row r="124" spans="1:10" x14ac:dyDescent="0.2">
      <c r="A124" t="s">
        <v>450</v>
      </c>
      <c r="B124" s="2">
        <f t="shared" si="4"/>
        <v>37.086405354330886</v>
      </c>
      <c r="C124" s="2">
        <f t="shared" si="5"/>
        <v>-106.69350370078745</v>
      </c>
      <c r="D124" s="13">
        <f t="shared" si="6"/>
        <v>349483.33962204895</v>
      </c>
      <c r="E124" s="13">
        <f t="shared" si="7"/>
        <v>4105799.262299215</v>
      </c>
      <c r="F124" t="s">
        <v>297</v>
      </c>
      <c r="G124">
        <v>47</v>
      </c>
      <c r="H124">
        <v>84</v>
      </c>
      <c r="I124">
        <v>81</v>
      </c>
      <c r="J124">
        <v>0</v>
      </c>
    </row>
    <row r="125" spans="1:10" x14ac:dyDescent="0.2">
      <c r="A125" t="s">
        <v>451</v>
      </c>
      <c r="B125" s="2">
        <f t="shared" si="4"/>
        <v>37.086432283464745</v>
      </c>
      <c r="C125" s="2">
        <f t="shared" si="5"/>
        <v>-106.69350496062997</v>
      </c>
      <c r="D125" s="13">
        <f t="shared" si="6"/>
        <v>349483.28089763952</v>
      </c>
      <c r="E125" s="13">
        <f t="shared" si="7"/>
        <v>4105802.2520393725</v>
      </c>
      <c r="F125" t="s">
        <v>297</v>
      </c>
      <c r="G125">
        <v>47</v>
      </c>
      <c r="H125">
        <v>83</v>
      </c>
      <c r="I125">
        <v>80</v>
      </c>
      <c r="J125">
        <v>0</v>
      </c>
    </row>
    <row r="126" spans="1:10" x14ac:dyDescent="0.2">
      <c r="A126" t="s">
        <v>452</v>
      </c>
      <c r="B126" s="2">
        <f t="shared" si="4"/>
        <v>37.086459212598605</v>
      </c>
      <c r="C126" s="2">
        <f t="shared" si="5"/>
        <v>-106.69350622047249</v>
      </c>
      <c r="D126" s="13">
        <f t="shared" si="6"/>
        <v>349483.22217323008</v>
      </c>
      <c r="E126" s="13">
        <f t="shared" si="7"/>
        <v>4105805.24177953</v>
      </c>
      <c r="F126" t="s">
        <v>297</v>
      </c>
      <c r="G126">
        <v>47</v>
      </c>
      <c r="H126">
        <v>84</v>
      </c>
      <c r="I126">
        <v>81</v>
      </c>
      <c r="J126">
        <v>0</v>
      </c>
    </row>
    <row r="127" spans="1:10" x14ac:dyDescent="0.2">
      <c r="A127" t="s">
        <v>453</v>
      </c>
      <c r="B127" s="2">
        <f t="shared" si="4"/>
        <v>37.086486141732465</v>
      </c>
      <c r="C127" s="2">
        <f t="shared" si="5"/>
        <v>-106.69350748031501</v>
      </c>
      <c r="D127" s="13">
        <f t="shared" si="6"/>
        <v>349483.16344882065</v>
      </c>
      <c r="E127" s="13">
        <f t="shared" si="7"/>
        <v>4105808.2315196875</v>
      </c>
      <c r="F127" t="s">
        <v>297</v>
      </c>
      <c r="G127">
        <v>48</v>
      </c>
      <c r="H127">
        <v>83</v>
      </c>
      <c r="I127">
        <v>81</v>
      </c>
      <c r="J127">
        <v>0</v>
      </c>
    </row>
    <row r="128" spans="1:10" x14ac:dyDescent="0.2">
      <c r="A128" t="s">
        <v>474</v>
      </c>
      <c r="B128" s="2">
        <f t="shared" si="4"/>
        <v>37.086513070866324</v>
      </c>
      <c r="C128" s="2">
        <f t="shared" si="5"/>
        <v>-106.69350874015753</v>
      </c>
      <c r="D128" s="13">
        <f t="shared" si="6"/>
        <v>349483.10472441121</v>
      </c>
      <c r="E128" s="13">
        <f t="shared" si="7"/>
        <v>4105811.221259845</v>
      </c>
      <c r="F128" t="s">
        <v>297</v>
      </c>
      <c r="G128">
        <v>49</v>
      </c>
      <c r="I128">
        <v>79</v>
      </c>
      <c r="J128">
        <v>0</v>
      </c>
    </row>
    <row r="129" spans="1:10" x14ac:dyDescent="0.2">
      <c r="A129" t="s">
        <v>475</v>
      </c>
      <c r="B129" s="3">
        <v>37.086539999999999</v>
      </c>
      <c r="C129" s="3">
        <v>-106.69351</v>
      </c>
      <c r="D129" s="3">
        <v>349483.04599999997</v>
      </c>
      <c r="E129" s="14">
        <v>4105814.2110000001</v>
      </c>
      <c r="F129" t="s">
        <v>297</v>
      </c>
      <c r="G129">
        <v>48</v>
      </c>
      <c r="I129">
        <v>81</v>
      </c>
      <c r="J129">
        <v>0</v>
      </c>
    </row>
    <row r="130" spans="1:10" x14ac:dyDescent="0.2">
      <c r="A130" t="s">
        <v>491</v>
      </c>
      <c r="I130">
        <v>84</v>
      </c>
      <c r="J130">
        <v>4</v>
      </c>
    </row>
    <row r="131" spans="1:10" x14ac:dyDescent="0.2">
      <c r="A131" t="s">
        <v>492</v>
      </c>
      <c r="I131">
        <v>81</v>
      </c>
      <c r="J131">
        <v>0</v>
      </c>
    </row>
    <row r="132" spans="1:10" x14ac:dyDescent="0.2">
      <c r="A132" t="s">
        <v>493</v>
      </c>
      <c r="I132">
        <v>79</v>
      </c>
      <c r="J132">
        <v>0</v>
      </c>
    </row>
    <row r="133" spans="1:10" x14ac:dyDescent="0.2">
      <c r="A133" t="s">
        <v>494</v>
      </c>
      <c r="I133">
        <v>82</v>
      </c>
      <c r="J13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Q43"/>
  <sheetViews>
    <sheetView topLeftCell="A11" workbookViewId="0">
      <selection activeCell="L35" sqref="L35:L40"/>
    </sheetView>
  </sheetViews>
  <sheetFormatPr baseColWidth="10" defaultColWidth="11" defaultRowHeight="16" x14ac:dyDescent="0.2"/>
  <cols>
    <col min="1" max="1" width="10.83203125" style="6"/>
    <col min="6" max="6" width="11.6640625" bestFit="1" customWidth="1"/>
    <col min="8" max="8" width="8.5" bestFit="1" customWidth="1"/>
    <col min="9" max="9" width="12.6640625" bestFit="1" customWidth="1"/>
    <col min="10" max="10" width="16.5" bestFit="1" customWidth="1"/>
    <col min="11" max="11" width="11.5" bestFit="1" customWidth="1"/>
    <col min="12" max="12" width="18.33203125" bestFit="1" customWidth="1"/>
    <col min="13" max="13" width="9" bestFit="1" customWidth="1"/>
    <col min="14" max="14" width="12.1640625" bestFit="1" customWidth="1"/>
    <col min="15" max="15" width="10.1640625" bestFit="1" customWidth="1"/>
  </cols>
  <sheetData>
    <row r="1" spans="1:17" x14ac:dyDescent="0.2">
      <c r="A1" s="7" t="s">
        <v>309</v>
      </c>
      <c r="B1" s="3" t="s">
        <v>310</v>
      </c>
      <c r="C1" s="3" t="s">
        <v>0</v>
      </c>
      <c r="D1" s="3" t="s">
        <v>1</v>
      </c>
      <c r="E1" s="3" t="s">
        <v>295</v>
      </c>
      <c r="F1" s="3" t="s">
        <v>2</v>
      </c>
      <c r="G1" s="3" t="s">
        <v>296</v>
      </c>
      <c r="H1" s="3" t="s">
        <v>311</v>
      </c>
      <c r="I1" s="3" t="s">
        <v>312</v>
      </c>
      <c r="J1" s="4" t="s">
        <v>313</v>
      </c>
      <c r="K1" s="4" t="s">
        <v>314</v>
      </c>
      <c r="L1" s="4" t="s">
        <v>315</v>
      </c>
      <c r="M1" s="4" t="s">
        <v>311</v>
      </c>
      <c r="N1" s="4" t="s">
        <v>312</v>
      </c>
      <c r="O1" s="4" t="s">
        <v>316</v>
      </c>
      <c r="P1" s="4" t="s">
        <v>307</v>
      </c>
      <c r="Q1" s="4" t="s">
        <v>317</v>
      </c>
    </row>
    <row r="2" spans="1:17" x14ac:dyDescent="0.2">
      <c r="A2" s="6" t="s">
        <v>327</v>
      </c>
      <c r="B2" t="s">
        <v>300</v>
      </c>
      <c r="C2">
        <v>37.114579999999997</v>
      </c>
      <c r="D2">
        <v>-106.69098</v>
      </c>
      <c r="E2">
        <v>349763.32799999998</v>
      </c>
      <c r="F2" s="13">
        <v>4108921.1979999999</v>
      </c>
      <c r="G2" t="s">
        <v>297</v>
      </c>
      <c r="H2">
        <v>64</v>
      </c>
      <c r="I2">
        <v>54</v>
      </c>
      <c r="K2">
        <v>64</v>
      </c>
      <c r="L2">
        <v>-6</v>
      </c>
      <c r="M2">
        <v>64</v>
      </c>
      <c r="N2">
        <v>61</v>
      </c>
      <c r="O2">
        <v>0.25</v>
      </c>
      <c r="P2" t="s">
        <v>476</v>
      </c>
      <c r="Q2" t="s">
        <v>477</v>
      </c>
    </row>
    <row r="3" spans="1:17" x14ac:dyDescent="0.2">
      <c r="A3" s="6" t="s">
        <v>327</v>
      </c>
      <c r="B3" t="s">
        <v>300</v>
      </c>
      <c r="C3">
        <v>37.114579999999997</v>
      </c>
      <c r="D3">
        <v>-106.69098</v>
      </c>
      <c r="E3">
        <v>349763.32799999998</v>
      </c>
      <c r="F3" s="13">
        <v>4108921.1979999999</v>
      </c>
      <c r="G3" t="s">
        <v>297</v>
      </c>
      <c r="H3">
        <v>60</v>
      </c>
      <c r="I3">
        <v>50</v>
      </c>
      <c r="K3">
        <v>60</v>
      </c>
      <c r="L3">
        <v>-8</v>
      </c>
      <c r="M3">
        <v>61</v>
      </c>
      <c r="N3">
        <v>42</v>
      </c>
      <c r="O3">
        <v>0.5</v>
      </c>
      <c r="P3" t="s">
        <v>320</v>
      </c>
      <c r="Q3" t="s">
        <v>477</v>
      </c>
    </row>
    <row r="4" spans="1:17" x14ac:dyDescent="0.2">
      <c r="A4" s="6" t="s">
        <v>327</v>
      </c>
      <c r="B4" t="s">
        <v>300</v>
      </c>
      <c r="C4">
        <v>37.114579999999997</v>
      </c>
      <c r="D4">
        <v>-106.69098</v>
      </c>
      <c r="E4">
        <v>349763.32799999998</v>
      </c>
      <c r="F4" s="13">
        <v>4108921.1979999999</v>
      </c>
      <c r="G4" t="s">
        <v>297</v>
      </c>
      <c r="H4">
        <v>50</v>
      </c>
      <c r="I4">
        <v>40</v>
      </c>
      <c r="K4">
        <v>50</v>
      </c>
      <c r="L4">
        <v>-6</v>
      </c>
      <c r="M4">
        <v>42</v>
      </c>
      <c r="N4">
        <v>38</v>
      </c>
      <c r="O4">
        <v>1</v>
      </c>
      <c r="P4" t="s">
        <v>320</v>
      </c>
      <c r="Q4" t="s">
        <v>319</v>
      </c>
    </row>
    <row r="5" spans="1:17" x14ac:dyDescent="0.2">
      <c r="A5" s="6" t="s">
        <v>327</v>
      </c>
      <c r="B5" t="s">
        <v>300</v>
      </c>
      <c r="C5">
        <v>37.114579999999997</v>
      </c>
      <c r="D5">
        <v>-106.69098</v>
      </c>
      <c r="E5">
        <v>349763.32799999998</v>
      </c>
      <c r="F5" s="13">
        <v>4108921.1979999999</v>
      </c>
      <c r="G5" t="s">
        <v>297</v>
      </c>
      <c r="H5">
        <v>40</v>
      </c>
      <c r="I5">
        <v>30</v>
      </c>
      <c r="K5">
        <v>40</v>
      </c>
      <c r="L5">
        <v>-5</v>
      </c>
      <c r="M5">
        <v>38</v>
      </c>
      <c r="N5">
        <v>35</v>
      </c>
      <c r="O5">
        <v>1</v>
      </c>
      <c r="P5" t="s">
        <v>321</v>
      </c>
      <c r="Q5" t="s">
        <v>477</v>
      </c>
    </row>
    <row r="6" spans="1:17" x14ac:dyDescent="0.2">
      <c r="A6" s="6" t="s">
        <v>327</v>
      </c>
      <c r="B6" t="s">
        <v>300</v>
      </c>
      <c r="C6">
        <v>37.114579999999997</v>
      </c>
      <c r="D6">
        <v>-106.69098</v>
      </c>
      <c r="E6">
        <v>349763.32799999998</v>
      </c>
      <c r="F6" s="13">
        <v>4108921.1979999999</v>
      </c>
      <c r="G6" t="s">
        <v>297</v>
      </c>
      <c r="H6">
        <v>30</v>
      </c>
      <c r="I6">
        <v>20</v>
      </c>
      <c r="K6">
        <v>30</v>
      </c>
      <c r="L6">
        <v>-3</v>
      </c>
      <c r="M6">
        <v>35</v>
      </c>
      <c r="N6">
        <v>18</v>
      </c>
      <c r="O6">
        <v>1</v>
      </c>
      <c r="P6" t="s">
        <v>320</v>
      </c>
      <c r="Q6" t="s">
        <v>318</v>
      </c>
    </row>
    <row r="7" spans="1:17" x14ac:dyDescent="0.2">
      <c r="A7" s="6" t="s">
        <v>327</v>
      </c>
      <c r="B7" t="s">
        <v>300</v>
      </c>
      <c r="C7">
        <v>37.114579999999997</v>
      </c>
      <c r="D7">
        <v>-106.69098</v>
      </c>
      <c r="E7">
        <v>349763.32799999998</v>
      </c>
      <c r="F7" s="13">
        <v>4108921.1979999999</v>
      </c>
      <c r="G7" t="s">
        <v>297</v>
      </c>
      <c r="H7">
        <v>20</v>
      </c>
      <c r="I7">
        <v>10</v>
      </c>
      <c r="K7">
        <v>20</v>
      </c>
      <c r="L7">
        <v>-2</v>
      </c>
      <c r="M7">
        <v>18</v>
      </c>
      <c r="N7">
        <v>0</v>
      </c>
      <c r="O7">
        <v>2.5</v>
      </c>
      <c r="P7" t="s">
        <v>478</v>
      </c>
      <c r="Q7" t="s">
        <v>477</v>
      </c>
    </row>
    <row r="8" spans="1:17" x14ac:dyDescent="0.2">
      <c r="A8" s="6" t="s">
        <v>327</v>
      </c>
      <c r="B8" t="s">
        <v>300</v>
      </c>
      <c r="C8">
        <v>37.114579999999997</v>
      </c>
      <c r="D8">
        <v>-106.69098</v>
      </c>
      <c r="E8">
        <v>349763.32799999998</v>
      </c>
      <c r="F8" s="13">
        <v>4108921.1979999999</v>
      </c>
      <c r="G8" t="s">
        <v>297</v>
      </c>
      <c r="H8">
        <v>14</v>
      </c>
      <c r="I8">
        <v>4</v>
      </c>
      <c r="K8">
        <v>10</v>
      </c>
      <c r="L8">
        <v>-1</v>
      </c>
      <c r="M8" t="s">
        <v>298</v>
      </c>
      <c r="N8" t="s">
        <v>298</v>
      </c>
      <c r="O8" t="s">
        <v>298</v>
      </c>
      <c r="P8" t="s">
        <v>298</v>
      </c>
      <c r="Q8" t="s">
        <v>298</v>
      </c>
    </row>
    <row r="9" spans="1:17" x14ac:dyDescent="0.2">
      <c r="A9" s="6" t="s">
        <v>327</v>
      </c>
      <c r="B9" t="s">
        <v>300</v>
      </c>
      <c r="C9">
        <v>37.114579999999997</v>
      </c>
      <c r="D9">
        <v>-106.69098</v>
      </c>
      <c r="E9">
        <v>349763.32799999998</v>
      </c>
      <c r="F9" s="13">
        <v>4108921.1979999999</v>
      </c>
      <c r="G9" t="s">
        <v>297</v>
      </c>
      <c r="H9" t="s">
        <v>298</v>
      </c>
      <c r="I9" t="s">
        <v>298</v>
      </c>
      <c r="J9" t="s">
        <v>298</v>
      </c>
      <c r="K9">
        <v>0</v>
      </c>
      <c r="L9">
        <v>0</v>
      </c>
      <c r="M9" t="s">
        <v>298</v>
      </c>
      <c r="N9" t="s">
        <v>298</v>
      </c>
      <c r="O9" t="s">
        <v>298</v>
      </c>
      <c r="P9" t="s">
        <v>298</v>
      </c>
      <c r="Q9" t="s">
        <v>298</v>
      </c>
    </row>
    <row r="10" spans="1:17" x14ac:dyDescent="0.2">
      <c r="A10" s="6" t="s">
        <v>483</v>
      </c>
      <c r="B10" t="s">
        <v>300</v>
      </c>
      <c r="C10">
        <v>37.114579999999997</v>
      </c>
      <c r="D10">
        <v>-106.69098</v>
      </c>
      <c r="E10">
        <v>349763.32799999998</v>
      </c>
      <c r="F10" s="13">
        <v>4108921.1979999999</v>
      </c>
      <c r="G10" t="s">
        <v>297</v>
      </c>
      <c r="H10">
        <v>105</v>
      </c>
      <c r="I10">
        <v>95</v>
      </c>
      <c r="J10">
        <v>156</v>
      </c>
      <c r="K10">
        <v>105</v>
      </c>
      <c r="L10">
        <v>-0.5</v>
      </c>
      <c r="M10">
        <v>105</v>
      </c>
      <c r="N10">
        <v>102</v>
      </c>
      <c r="O10">
        <v>0.25</v>
      </c>
      <c r="P10" t="s">
        <v>476</v>
      </c>
      <c r="Q10" t="s">
        <v>318</v>
      </c>
    </row>
    <row r="11" spans="1:17" x14ac:dyDescent="0.2">
      <c r="A11" s="6" t="s">
        <v>483</v>
      </c>
      <c r="B11" t="s">
        <v>300</v>
      </c>
      <c r="C11">
        <v>37.114579999999997</v>
      </c>
      <c r="D11">
        <v>-106.69098</v>
      </c>
      <c r="E11">
        <v>349763.32799999998</v>
      </c>
      <c r="F11" s="13">
        <v>4108921.1979999999</v>
      </c>
      <c r="G11" t="s">
        <v>297</v>
      </c>
      <c r="H11">
        <v>100</v>
      </c>
      <c r="I11">
        <v>90</v>
      </c>
      <c r="J11">
        <v>194</v>
      </c>
      <c r="K11">
        <v>100</v>
      </c>
      <c r="L11">
        <v>-3</v>
      </c>
      <c r="M11">
        <v>102</v>
      </c>
      <c r="N11">
        <v>82</v>
      </c>
      <c r="O11">
        <v>0.5</v>
      </c>
      <c r="P11" t="s">
        <v>323</v>
      </c>
      <c r="Q11" t="s">
        <v>318</v>
      </c>
    </row>
    <row r="12" spans="1:17" x14ac:dyDescent="0.2">
      <c r="A12" s="6" t="s">
        <v>483</v>
      </c>
      <c r="B12" t="s">
        <v>300</v>
      </c>
      <c r="C12">
        <v>37.114579999999997</v>
      </c>
      <c r="D12">
        <v>-106.69098</v>
      </c>
      <c r="E12">
        <v>349763.32799999998</v>
      </c>
      <c r="F12" s="13">
        <v>4108921.1979999999</v>
      </c>
      <c r="G12" t="s">
        <v>297</v>
      </c>
      <c r="H12">
        <v>90</v>
      </c>
      <c r="I12">
        <v>80</v>
      </c>
      <c r="J12">
        <v>250</v>
      </c>
      <c r="K12">
        <v>90</v>
      </c>
      <c r="L12">
        <v>-4</v>
      </c>
      <c r="M12">
        <v>82</v>
      </c>
      <c r="N12">
        <v>79</v>
      </c>
      <c r="O12">
        <v>1</v>
      </c>
      <c r="P12" t="s">
        <v>321</v>
      </c>
      <c r="Q12" t="s">
        <v>477</v>
      </c>
    </row>
    <row r="13" spans="1:17" x14ac:dyDescent="0.2">
      <c r="A13" s="6" t="s">
        <v>483</v>
      </c>
      <c r="B13" t="s">
        <v>300</v>
      </c>
      <c r="C13">
        <v>37.114579999999997</v>
      </c>
      <c r="D13">
        <v>-106.69098</v>
      </c>
      <c r="E13">
        <v>349763.32799999998</v>
      </c>
      <c r="F13" s="13">
        <v>4108921.1979999999</v>
      </c>
      <c r="G13" t="s">
        <v>297</v>
      </c>
      <c r="H13">
        <v>80</v>
      </c>
      <c r="I13">
        <v>70</v>
      </c>
      <c r="J13">
        <v>258</v>
      </c>
      <c r="K13">
        <v>80</v>
      </c>
      <c r="L13">
        <v>-4</v>
      </c>
      <c r="M13">
        <v>79</v>
      </c>
      <c r="N13">
        <v>63</v>
      </c>
      <c r="O13">
        <v>1</v>
      </c>
      <c r="P13" t="s">
        <v>476</v>
      </c>
      <c r="Q13" t="s">
        <v>477</v>
      </c>
    </row>
    <row r="14" spans="1:17" x14ac:dyDescent="0.2">
      <c r="A14" s="6" t="s">
        <v>483</v>
      </c>
      <c r="B14" t="s">
        <v>300</v>
      </c>
      <c r="C14">
        <v>37.114579999999997</v>
      </c>
      <c r="D14">
        <v>-106.69098</v>
      </c>
      <c r="E14">
        <v>349763.32799999998</v>
      </c>
      <c r="F14" s="13">
        <v>4108921.1979999999</v>
      </c>
      <c r="G14" t="s">
        <v>297</v>
      </c>
      <c r="H14">
        <v>70</v>
      </c>
      <c r="I14">
        <v>60</v>
      </c>
      <c r="J14">
        <v>294</v>
      </c>
      <c r="K14">
        <v>70</v>
      </c>
      <c r="L14">
        <v>-3.5</v>
      </c>
      <c r="M14">
        <v>63</v>
      </c>
      <c r="N14">
        <v>60</v>
      </c>
      <c r="O14">
        <v>1</v>
      </c>
      <c r="P14" t="s">
        <v>320</v>
      </c>
      <c r="Q14" t="s">
        <v>477</v>
      </c>
    </row>
    <row r="15" spans="1:17" x14ac:dyDescent="0.2">
      <c r="A15" s="6" t="s">
        <v>483</v>
      </c>
      <c r="B15" t="s">
        <v>300</v>
      </c>
      <c r="C15">
        <v>37.114579999999997</v>
      </c>
      <c r="D15">
        <v>-106.69098</v>
      </c>
      <c r="E15">
        <v>349763.32799999998</v>
      </c>
      <c r="F15" s="13">
        <v>4108921.1979999999</v>
      </c>
      <c r="G15" t="s">
        <v>297</v>
      </c>
      <c r="H15">
        <v>60</v>
      </c>
      <c r="I15">
        <v>50</v>
      </c>
      <c r="J15">
        <v>296</v>
      </c>
      <c r="K15">
        <v>60</v>
      </c>
      <c r="L15">
        <v>-3</v>
      </c>
      <c r="M15">
        <v>60</v>
      </c>
      <c r="N15">
        <v>29</v>
      </c>
      <c r="O15">
        <v>1</v>
      </c>
      <c r="P15" t="s">
        <v>476</v>
      </c>
      <c r="Q15" t="s">
        <v>477</v>
      </c>
    </row>
    <row r="16" spans="1:17" x14ac:dyDescent="0.2">
      <c r="A16" s="6" t="s">
        <v>483</v>
      </c>
      <c r="B16" t="s">
        <v>300</v>
      </c>
      <c r="C16">
        <v>37.114579999999997</v>
      </c>
      <c r="D16">
        <v>-106.69098</v>
      </c>
      <c r="E16">
        <v>349763.32799999998</v>
      </c>
      <c r="F16" s="13">
        <v>4108921.1979999999</v>
      </c>
      <c r="G16" t="s">
        <v>297</v>
      </c>
      <c r="H16">
        <v>50</v>
      </c>
      <c r="I16">
        <v>40</v>
      </c>
      <c r="J16">
        <v>318</v>
      </c>
      <c r="K16">
        <v>50</v>
      </c>
      <c r="L16">
        <v>-2.5</v>
      </c>
      <c r="M16">
        <v>29</v>
      </c>
      <c r="N16">
        <v>26</v>
      </c>
      <c r="O16">
        <v>1.5</v>
      </c>
      <c r="P16" t="s">
        <v>321</v>
      </c>
      <c r="Q16" t="s">
        <v>477</v>
      </c>
    </row>
    <row r="17" spans="1:17" x14ac:dyDescent="0.2">
      <c r="A17" s="6" t="s">
        <v>483</v>
      </c>
      <c r="B17" t="s">
        <v>300</v>
      </c>
      <c r="C17">
        <v>37.114579999999997</v>
      </c>
      <c r="D17">
        <v>-106.69098</v>
      </c>
      <c r="E17">
        <v>349763.32799999998</v>
      </c>
      <c r="F17" s="13">
        <v>4108921.1979999999</v>
      </c>
      <c r="G17" t="s">
        <v>297</v>
      </c>
      <c r="H17">
        <v>40</v>
      </c>
      <c r="I17">
        <v>30</v>
      </c>
      <c r="J17">
        <v>320</v>
      </c>
      <c r="K17">
        <v>40</v>
      </c>
      <c r="L17">
        <v>-2</v>
      </c>
      <c r="M17">
        <v>26</v>
      </c>
      <c r="N17">
        <v>17</v>
      </c>
      <c r="O17">
        <v>1.5</v>
      </c>
      <c r="P17" t="s">
        <v>320</v>
      </c>
      <c r="Q17" t="s">
        <v>477</v>
      </c>
    </row>
    <row r="18" spans="1:17" x14ac:dyDescent="0.2">
      <c r="A18" s="6" t="s">
        <v>483</v>
      </c>
      <c r="B18" t="s">
        <v>300</v>
      </c>
      <c r="C18">
        <v>37.114579999999997</v>
      </c>
      <c r="D18">
        <v>-106.69098</v>
      </c>
      <c r="E18">
        <v>349763.32799999998</v>
      </c>
      <c r="F18" s="13">
        <v>4108921.1979999999</v>
      </c>
      <c r="G18" t="s">
        <v>297</v>
      </c>
      <c r="H18">
        <v>30</v>
      </c>
      <c r="I18">
        <v>20</v>
      </c>
      <c r="J18">
        <v>349</v>
      </c>
      <c r="K18">
        <v>30</v>
      </c>
      <c r="L18">
        <v>-1.5</v>
      </c>
      <c r="M18">
        <v>17</v>
      </c>
      <c r="N18">
        <v>0</v>
      </c>
      <c r="O18">
        <v>2</v>
      </c>
      <c r="P18" t="s">
        <v>478</v>
      </c>
      <c r="Q18" t="s">
        <v>477</v>
      </c>
    </row>
    <row r="19" spans="1:17" x14ac:dyDescent="0.2">
      <c r="A19" s="6" t="s">
        <v>483</v>
      </c>
      <c r="B19" t="s">
        <v>300</v>
      </c>
      <c r="C19">
        <v>37.114579999999997</v>
      </c>
      <c r="D19">
        <v>-106.69098</v>
      </c>
      <c r="E19">
        <v>349763.32799999998</v>
      </c>
      <c r="F19" s="13">
        <v>4108921.1979999999</v>
      </c>
      <c r="G19" t="s">
        <v>297</v>
      </c>
      <c r="H19">
        <v>20</v>
      </c>
      <c r="I19">
        <v>10</v>
      </c>
      <c r="J19">
        <v>315</v>
      </c>
      <c r="K19">
        <v>20</v>
      </c>
      <c r="L19">
        <v>-1</v>
      </c>
      <c r="M19" t="s">
        <v>298</v>
      </c>
      <c r="N19" t="s">
        <v>298</v>
      </c>
      <c r="O19" t="s">
        <v>298</v>
      </c>
      <c r="P19" t="s">
        <v>298</v>
      </c>
      <c r="Q19" t="s">
        <v>298</v>
      </c>
    </row>
    <row r="20" spans="1:17" x14ac:dyDescent="0.2">
      <c r="A20" s="6" t="s">
        <v>483</v>
      </c>
      <c r="B20" t="s">
        <v>300</v>
      </c>
      <c r="C20">
        <v>37.114579999999997</v>
      </c>
      <c r="D20">
        <v>-106.69098</v>
      </c>
      <c r="E20">
        <v>349763.32799999998</v>
      </c>
      <c r="F20" s="13">
        <v>4108921.1979999999</v>
      </c>
      <c r="G20" t="s">
        <v>297</v>
      </c>
      <c r="H20">
        <v>14</v>
      </c>
      <c r="I20">
        <v>4</v>
      </c>
      <c r="J20">
        <v>285</v>
      </c>
      <c r="K20">
        <v>10</v>
      </c>
      <c r="L20">
        <v>-0.5</v>
      </c>
      <c r="M20" t="s">
        <v>298</v>
      </c>
      <c r="N20" t="s">
        <v>298</v>
      </c>
      <c r="O20" t="s">
        <v>298</v>
      </c>
      <c r="P20" t="s">
        <v>298</v>
      </c>
      <c r="Q20" t="s">
        <v>298</v>
      </c>
    </row>
    <row r="21" spans="1:17" x14ac:dyDescent="0.2">
      <c r="A21" s="6" t="s">
        <v>483</v>
      </c>
      <c r="B21" t="s">
        <v>300</v>
      </c>
      <c r="C21">
        <v>37.114579999999997</v>
      </c>
      <c r="D21">
        <v>-106.69098</v>
      </c>
      <c r="E21">
        <v>349763.32799999998</v>
      </c>
      <c r="F21" s="13">
        <v>4108921.1979999999</v>
      </c>
      <c r="G21" t="s">
        <v>297</v>
      </c>
      <c r="H21" t="s">
        <v>298</v>
      </c>
      <c r="I21" t="s">
        <v>298</v>
      </c>
      <c r="J21" t="s">
        <v>298</v>
      </c>
      <c r="K21">
        <v>0</v>
      </c>
      <c r="L21">
        <v>0</v>
      </c>
      <c r="M21" t="s">
        <v>298</v>
      </c>
      <c r="N21" t="s">
        <v>298</v>
      </c>
      <c r="O21" t="s">
        <v>298</v>
      </c>
      <c r="P21" t="s">
        <v>298</v>
      </c>
      <c r="Q21" t="s">
        <v>298</v>
      </c>
    </row>
    <row r="22" spans="1:17" x14ac:dyDescent="0.2">
      <c r="A22" s="6" t="s">
        <v>482</v>
      </c>
      <c r="B22" t="s">
        <v>300</v>
      </c>
      <c r="C22">
        <v>37.114579999999997</v>
      </c>
      <c r="D22">
        <v>-106.69098</v>
      </c>
      <c r="E22">
        <v>349763.32799999998</v>
      </c>
      <c r="F22" s="13">
        <v>4108921.1979999999</v>
      </c>
      <c r="G22" t="s">
        <v>297</v>
      </c>
      <c r="H22">
        <v>112</v>
      </c>
      <c r="I22">
        <v>102</v>
      </c>
      <c r="J22">
        <v>339</v>
      </c>
      <c r="K22">
        <v>112</v>
      </c>
      <c r="L22">
        <v>0</v>
      </c>
      <c r="M22">
        <v>112</v>
      </c>
      <c r="N22">
        <v>110</v>
      </c>
      <c r="O22">
        <v>0.5</v>
      </c>
      <c r="P22" t="s">
        <v>323</v>
      </c>
      <c r="Q22" t="s">
        <v>324</v>
      </c>
    </row>
    <row r="23" spans="1:17" x14ac:dyDescent="0.2">
      <c r="A23" s="6" t="s">
        <v>482</v>
      </c>
      <c r="B23" t="s">
        <v>300</v>
      </c>
      <c r="C23">
        <v>37.114579999999997</v>
      </c>
      <c r="D23">
        <v>-106.69098</v>
      </c>
      <c r="E23">
        <v>349763.32799999998</v>
      </c>
      <c r="F23" s="13">
        <v>4108921.1979999999</v>
      </c>
      <c r="G23" t="s">
        <v>297</v>
      </c>
      <c r="H23">
        <v>110</v>
      </c>
      <c r="I23">
        <v>100</v>
      </c>
      <c r="J23">
        <v>388</v>
      </c>
      <c r="K23">
        <v>110</v>
      </c>
      <c r="L23">
        <v>0</v>
      </c>
      <c r="M23">
        <v>110</v>
      </c>
      <c r="N23">
        <v>103</v>
      </c>
      <c r="O23">
        <v>1</v>
      </c>
      <c r="P23" t="s">
        <v>321</v>
      </c>
      <c r="Q23" t="s">
        <v>319</v>
      </c>
    </row>
    <row r="24" spans="1:17" x14ac:dyDescent="0.2">
      <c r="A24" s="6" t="s">
        <v>482</v>
      </c>
      <c r="B24" t="s">
        <v>300</v>
      </c>
      <c r="C24">
        <v>37.114579999999997</v>
      </c>
      <c r="D24">
        <v>-106.69098</v>
      </c>
      <c r="E24">
        <v>349763.32799999998</v>
      </c>
      <c r="F24" s="13">
        <v>4108921.1979999999</v>
      </c>
      <c r="G24" t="s">
        <v>297</v>
      </c>
      <c r="H24">
        <v>100</v>
      </c>
      <c r="I24">
        <v>90</v>
      </c>
      <c r="J24">
        <v>360</v>
      </c>
      <c r="K24">
        <v>100</v>
      </c>
      <c r="L24">
        <v>0</v>
      </c>
      <c r="M24">
        <v>103</v>
      </c>
      <c r="N24">
        <v>100</v>
      </c>
      <c r="O24">
        <v>1.5</v>
      </c>
      <c r="P24" t="s">
        <v>476</v>
      </c>
      <c r="Q24" t="s">
        <v>324</v>
      </c>
    </row>
    <row r="25" spans="1:17" x14ac:dyDescent="0.2">
      <c r="A25" s="6" t="s">
        <v>482</v>
      </c>
      <c r="B25" t="s">
        <v>300</v>
      </c>
      <c r="C25">
        <v>37.114579999999997</v>
      </c>
      <c r="D25">
        <v>-106.69098</v>
      </c>
      <c r="E25">
        <v>349763.32799999998</v>
      </c>
      <c r="F25" s="13">
        <v>4108921.1979999999</v>
      </c>
      <c r="G25" t="s">
        <v>297</v>
      </c>
      <c r="H25">
        <v>90</v>
      </c>
      <c r="I25">
        <v>80</v>
      </c>
      <c r="J25">
        <v>355</v>
      </c>
      <c r="K25">
        <v>90</v>
      </c>
      <c r="L25">
        <v>0</v>
      </c>
      <c r="M25">
        <v>100</v>
      </c>
      <c r="N25">
        <v>87</v>
      </c>
      <c r="O25">
        <v>0.25</v>
      </c>
      <c r="P25" t="s">
        <v>476</v>
      </c>
      <c r="Q25" t="s">
        <v>324</v>
      </c>
    </row>
    <row r="26" spans="1:17" x14ac:dyDescent="0.2">
      <c r="A26" s="6" t="s">
        <v>482</v>
      </c>
      <c r="B26" t="s">
        <v>300</v>
      </c>
      <c r="C26">
        <v>37.114579999999997</v>
      </c>
      <c r="D26">
        <v>-106.69098</v>
      </c>
      <c r="E26">
        <v>349763.32799999998</v>
      </c>
      <c r="F26" s="13">
        <v>4108921.1979999999</v>
      </c>
      <c r="G26" t="s">
        <v>297</v>
      </c>
      <c r="H26">
        <v>80</v>
      </c>
      <c r="I26">
        <v>70</v>
      </c>
      <c r="J26">
        <v>322</v>
      </c>
      <c r="K26">
        <v>80</v>
      </c>
      <c r="L26">
        <v>0</v>
      </c>
      <c r="M26">
        <v>87</v>
      </c>
      <c r="N26">
        <v>84</v>
      </c>
      <c r="O26">
        <v>1</v>
      </c>
      <c r="P26" t="s">
        <v>321</v>
      </c>
      <c r="Q26" t="s">
        <v>319</v>
      </c>
    </row>
    <row r="27" spans="1:17" x14ac:dyDescent="0.2">
      <c r="A27" s="6" t="s">
        <v>482</v>
      </c>
      <c r="B27" t="s">
        <v>300</v>
      </c>
      <c r="C27">
        <v>37.114579999999997</v>
      </c>
      <c r="D27">
        <v>-106.69098</v>
      </c>
      <c r="E27">
        <v>349763.32799999998</v>
      </c>
      <c r="F27" s="13">
        <v>4108921.1979999999</v>
      </c>
      <c r="G27" t="s">
        <v>297</v>
      </c>
      <c r="H27">
        <v>70</v>
      </c>
      <c r="I27">
        <v>60</v>
      </c>
      <c r="J27">
        <v>303</v>
      </c>
      <c r="K27">
        <v>70</v>
      </c>
      <c r="L27">
        <v>0</v>
      </c>
      <c r="M27">
        <v>84</v>
      </c>
      <c r="N27">
        <v>75</v>
      </c>
      <c r="O27">
        <v>0.25</v>
      </c>
      <c r="P27" t="s">
        <v>476</v>
      </c>
      <c r="Q27" t="s">
        <v>324</v>
      </c>
    </row>
    <row r="28" spans="1:17" x14ac:dyDescent="0.2">
      <c r="A28" s="6" t="s">
        <v>482</v>
      </c>
      <c r="B28" t="s">
        <v>300</v>
      </c>
      <c r="C28">
        <v>37.114579999999997</v>
      </c>
      <c r="D28">
        <v>-106.69098</v>
      </c>
      <c r="E28">
        <v>349763.32799999998</v>
      </c>
      <c r="F28" s="13">
        <v>4108921.1979999999</v>
      </c>
      <c r="G28" t="s">
        <v>297</v>
      </c>
      <c r="H28">
        <v>60</v>
      </c>
      <c r="I28">
        <v>50</v>
      </c>
      <c r="J28">
        <v>326</v>
      </c>
      <c r="K28">
        <v>60</v>
      </c>
      <c r="L28">
        <v>0</v>
      </c>
      <c r="M28">
        <v>75</v>
      </c>
      <c r="N28">
        <v>73</v>
      </c>
      <c r="O28">
        <v>1</v>
      </c>
      <c r="P28" t="s">
        <v>321</v>
      </c>
      <c r="Q28" t="s">
        <v>318</v>
      </c>
    </row>
    <row r="29" spans="1:17" x14ac:dyDescent="0.2">
      <c r="A29" s="6" t="s">
        <v>482</v>
      </c>
      <c r="B29" t="s">
        <v>300</v>
      </c>
      <c r="C29">
        <v>37.114579999999997</v>
      </c>
      <c r="D29">
        <v>-106.69098</v>
      </c>
      <c r="E29">
        <v>349763.32799999998</v>
      </c>
      <c r="F29" s="13">
        <v>4108921.1979999999</v>
      </c>
      <c r="G29" t="s">
        <v>297</v>
      </c>
      <c r="H29">
        <v>50</v>
      </c>
      <c r="I29">
        <v>40</v>
      </c>
      <c r="J29">
        <v>363</v>
      </c>
      <c r="K29">
        <v>50</v>
      </c>
      <c r="L29">
        <v>0</v>
      </c>
      <c r="M29">
        <v>73</v>
      </c>
      <c r="N29">
        <v>40</v>
      </c>
      <c r="O29">
        <v>1</v>
      </c>
      <c r="P29" t="s">
        <v>476</v>
      </c>
      <c r="Q29" t="s">
        <v>319</v>
      </c>
    </row>
    <row r="30" spans="1:17" x14ac:dyDescent="0.2">
      <c r="A30" s="6" t="s">
        <v>482</v>
      </c>
      <c r="B30" t="s">
        <v>300</v>
      </c>
      <c r="C30">
        <v>37.114579999999997</v>
      </c>
      <c r="D30">
        <v>-106.69098</v>
      </c>
      <c r="E30">
        <v>349763.32799999998</v>
      </c>
      <c r="F30" s="13">
        <v>4108921.1979999999</v>
      </c>
      <c r="G30" t="s">
        <v>297</v>
      </c>
      <c r="H30">
        <v>40</v>
      </c>
      <c r="I30">
        <v>30</v>
      </c>
      <c r="J30">
        <v>370</v>
      </c>
      <c r="K30">
        <v>40</v>
      </c>
      <c r="L30">
        <v>0</v>
      </c>
      <c r="M30">
        <v>40</v>
      </c>
      <c r="N30">
        <v>39</v>
      </c>
      <c r="O30" t="s">
        <v>485</v>
      </c>
      <c r="P30" t="s">
        <v>484</v>
      </c>
      <c r="Q30" t="s">
        <v>477</v>
      </c>
    </row>
    <row r="31" spans="1:17" x14ac:dyDescent="0.2">
      <c r="A31" s="6" t="s">
        <v>482</v>
      </c>
      <c r="B31" t="s">
        <v>300</v>
      </c>
      <c r="C31">
        <v>37.114579999999997</v>
      </c>
      <c r="D31">
        <v>-106.69098</v>
      </c>
      <c r="E31">
        <v>349763.32799999998</v>
      </c>
      <c r="F31" s="13">
        <v>4108921.1979999999</v>
      </c>
      <c r="G31" t="s">
        <v>297</v>
      </c>
      <c r="H31">
        <v>30</v>
      </c>
      <c r="I31">
        <v>20</v>
      </c>
      <c r="J31">
        <v>384</v>
      </c>
      <c r="K31">
        <v>30</v>
      </c>
      <c r="L31">
        <v>0</v>
      </c>
      <c r="M31">
        <v>39</v>
      </c>
      <c r="N31">
        <v>22</v>
      </c>
      <c r="O31">
        <v>1</v>
      </c>
      <c r="P31" t="s">
        <v>320</v>
      </c>
      <c r="Q31" t="s">
        <v>319</v>
      </c>
    </row>
    <row r="32" spans="1:17" x14ac:dyDescent="0.2">
      <c r="A32" s="6" t="s">
        <v>482</v>
      </c>
      <c r="B32" t="s">
        <v>300</v>
      </c>
      <c r="C32">
        <v>37.114579999999997</v>
      </c>
      <c r="D32">
        <v>-106.69098</v>
      </c>
      <c r="E32">
        <v>349763.32799999998</v>
      </c>
      <c r="F32" s="13">
        <v>4108921.1979999999</v>
      </c>
      <c r="G32" t="s">
        <v>297</v>
      </c>
      <c r="H32">
        <v>20</v>
      </c>
      <c r="I32">
        <v>10</v>
      </c>
      <c r="J32">
        <v>374</v>
      </c>
      <c r="K32">
        <v>20</v>
      </c>
      <c r="L32">
        <v>0</v>
      </c>
      <c r="M32">
        <v>22</v>
      </c>
      <c r="N32">
        <v>10</v>
      </c>
      <c r="O32">
        <v>1</v>
      </c>
      <c r="P32" t="s">
        <v>320</v>
      </c>
      <c r="Q32" t="s">
        <v>319</v>
      </c>
    </row>
    <row r="33" spans="1:17" x14ac:dyDescent="0.2">
      <c r="A33" s="6" t="s">
        <v>482</v>
      </c>
      <c r="B33" t="s">
        <v>300</v>
      </c>
      <c r="C33">
        <v>37.114579999999997</v>
      </c>
      <c r="D33">
        <v>-106.69098</v>
      </c>
      <c r="E33">
        <v>349763.32799999998</v>
      </c>
      <c r="F33" s="13">
        <v>4108921.1979999999</v>
      </c>
      <c r="G33" t="s">
        <v>297</v>
      </c>
      <c r="H33">
        <v>12</v>
      </c>
      <c r="I33">
        <v>2</v>
      </c>
      <c r="J33">
        <v>320</v>
      </c>
      <c r="K33">
        <v>10</v>
      </c>
      <c r="L33">
        <v>0</v>
      </c>
      <c r="M33">
        <v>10</v>
      </c>
      <c r="N33">
        <v>0</v>
      </c>
      <c r="O33">
        <v>2</v>
      </c>
      <c r="P33" t="s">
        <v>478</v>
      </c>
      <c r="Q33" t="s">
        <v>319</v>
      </c>
    </row>
    <row r="34" spans="1:17" x14ac:dyDescent="0.2">
      <c r="A34" s="6" t="s">
        <v>482</v>
      </c>
      <c r="B34" t="s">
        <v>300</v>
      </c>
      <c r="C34">
        <v>37.114579999999997</v>
      </c>
      <c r="D34">
        <v>-106.69098</v>
      </c>
      <c r="E34">
        <v>349763.32799999998</v>
      </c>
      <c r="F34" s="13">
        <v>4108921.1979999999</v>
      </c>
      <c r="G34" t="s">
        <v>297</v>
      </c>
      <c r="H34" t="s">
        <v>298</v>
      </c>
      <c r="I34" t="s">
        <v>298</v>
      </c>
      <c r="J34" t="s">
        <v>298</v>
      </c>
      <c r="K34">
        <v>0</v>
      </c>
      <c r="L34">
        <v>0</v>
      </c>
      <c r="M34" t="s">
        <v>298</v>
      </c>
      <c r="N34" t="s">
        <v>298</v>
      </c>
      <c r="O34" t="s">
        <v>298</v>
      </c>
      <c r="P34" t="s">
        <v>298</v>
      </c>
      <c r="Q34" t="s">
        <v>298</v>
      </c>
    </row>
    <row r="35" spans="1:17" x14ac:dyDescent="0.2">
      <c r="A35" s="6" t="s">
        <v>490</v>
      </c>
      <c r="B35" t="s">
        <v>300</v>
      </c>
      <c r="C35">
        <v>37.114579999999997</v>
      </c>
      <c r="D35">
        <v>-106.69098</v>
      </c>
      <c r="E35">
        <v>349763.32799999998</v>
      </c>
      <c r="F35" s="13">
        <v>4108921.1979999999</v>
      </c>
      <c r="G35" t="s">
        <v>297</v>
      </c>
      <c r="H35">
        <v>48</v>
      </c>
      <c r="I35">
        <v>38</v>
      </c>
      <c r="J35">
        <v>351</v>
      </c>
      <c r="K35">
        <v>48</v>
      </c>
      <c r="L35" s="16"/>
      <c r="M35">
        <v>48</v>
      </c>
      <c r="N35">
        <v>43</v>
      </c>
      <c r="O35">
        <v>1</v>
      </c>
      <c r="P35" t="s">
        <v>497</v>
      </c>
      <c r="Q35" t="s">
        <v>477</v>
      </c>
    </row>
    <row r="36" spans="1:17" x14ac:dyDescent="0.2">
      <c r="A36" s="6" t="s">
        <v>490</v>
      </c>
      <c r="B36" t="s">
        <v>300</v>
      </c>
      <c r="C36">
        <v>37.114579999999997</v>
      </c>
      <c r="D36">
        <v>-106.69098</v>
      </c>
      <c r="E36">
        <v>349763.32799999998</v>
      </c>
      <c r="F36" s="13">
        <v>4108921.1979999999</v>
      </c>
      <c r="G36" t="s">
        <v>297</v>
      </c>
      <c r="H36">
        <v>40</v>
      </c>
      <c r="I36">
        <v>30</v>
      </c>
      <c r="J36">
        <v>384</v>
      </c>
      <c r="K36">
        <v>40</v>
      </c>
      <c r="L36" s="16"/>
      <c r="M36">
        <v>43</v>
      </c>
      <c r="N36">
        <v>34</v>
      </c>
      <c r="O36">
        <v>1.5</v>
      </c>
      <c r="P36" t="s">
        <v>497</v>
      </c>
      <c r="Q36" t="s">
        <v>477</v>
      </c>
    </row>
    <row r="37" spans="1:17" x14ac:dyDescent="0.2">
      <c r="A37" s="6" t="s">
        <v>490</v>
      </c>
      <c r="B37" t="s">
        <v>300</v>
      </c>
      <c r="C37">
        <v>37.114579999999997</v>
      </c>
      <c r="D37">
        <v>-106.69098</v>
      </c>
      <c r="E37">
        <v>349763.32799999998</v>
      </c>
      <c r="F37" s="13">
        <v>4108921.1979999999</v>
      </c>
      <c r="G37" t="s">
        <v>297</v>
      </c>
      <c r="H37">
        <v>30</v>
      </c>
      <c r="I37">
        <v>20</v>
      </c>
      <c r="J37">
        <v>419</v>
      </c>
      <c r="K37">
        <v>30</v>
      </c>
      <c r="L37" s="16"/>
      <c r="M37">
        <v>34</v>
      </c>
      <c r="N37">
        <v>23</v>
      </c>
      <c r="O37">
        <v>1</v>
      </c>
      <c r="P37" t="s">
        <v>476</v>
      </c>
      <c r="Q37" t="s">
        <v>319</v>
      </c>
    </row>
    <row r="38" spans="1:17" x14ac:dyDescent="0.2">
      <c r="A38" s="6" t="s">
        <v>490</v>
      </c>
      <c r="B38" t="s">
        <v>300</v>
      </c>
      <c r="C38">
        <v>37.114579999999997</v>
      </c>
      <c r="D38">
        <v>-106.69098</v>
      </c>
      <c r="E38">
        <v>349763.32799999998</v>
      </c>
      <c r="F38" s="13">
        <v>4108921.1979999999</v>
      </c>
      <c r="G38" t="s">
        <v>297</v>
      </c>
      <c r="H38">
        <v>20</v>
      </c>
      <c r="I38">
        <v>10</v>
      </c>
      <c r="J38">
        <v>442</v>
      </c>
      <c r="K38">
        <v>20</v>
      </c>
      <c r="L38" s="16"/>
      <c r="M38">
        <v>23</v>
      </c>
      <c r="N38">
        <v>17</v>
      </c>
      <c r="O38">
        <v>1</v>
      </c>
      <c r="P38" t="s">
        <v>476</v>
      </c>
      <c r="Q38" t="s">
        <v>319</v>
      </c>
    </row>
    <row r="39" spans="1:17" x14ac:dyDescent="0.2">
      <c r="A39" s="6" t="s">
        <v>490</v>
      </c>
      <c r="B39" t="s">
        <v>300</v>
      </c>
      <c r="C39">
        <v>37.114579999999997</v>
      </c>
      <c r="D39">
        <v>-106.69098</v>
      </c>
      <c r="E39">
        <v>349763.32799999998</v>
      </c>
      <c r="F39" s="13">
        <v>4108921.1979999999</v>
      </c>
      <c r="G39" t="s">
        <v>297</v>
      </c>
      <c r="H39">
        <v>14</v>
      </c>
      <c r="I39">
        <v>4</v>
      </c>
      <c r="J39">
        <v>439</v>
      </c>
      <c r="K39">
        <v>10</v>
      </c>
      <c r="L39" s="16"/>
      <c r="M39">
        <v>17</v>
      </c>
      <c r="N39">
        <v>0</v>
      </c>
      <c r="O39">
        <v>1</v>
      </c>
      <c r="P39" t="s">
        <v>476</v>
      </c>
      <c r="Q39" t="s">
        <v>319</v>
      </c>
    </row>
    <row r="40" spans="1:17" x14ac:dyDescent="0.2">
      <c r="A40" s="6" t="s">
        <v>490</v>
      </c>
      <c r="B40" t="s">
        <v>300</v>
      </c>
      <c r="C40">
        <v>37.114579999999997</v>
      </c>
      <c r="D40">
        <v>-106.69098</v>
      </c>
      <c r="E40">
        <v>349763.32799999998</v>
      </c>
      <c r="F40" s="13">
        <v>4108921.1979999999</v>
      </c>
      <c r="G40" t="s">
        <v>297</v>
      </c>
      <c r="H40" t="s">
        <v>298</v>
      </c>
      <c r="I40" t="s">
        <v>298</v>
      </c>
      <c r="J40" t="s">
        <v>298</v>
      </c>
      <c r="K40">
        <v>0</v>
      </c>
      <c r="L40" s="16"/>
      <c r="M40" t="s">
        <v>298</v>
      </c>
      <c r="N40" t="s">
        <v>298</v>
      </c>
      <c r="O40" t="s">
        <v>298</v>
      </c>
      <c r="P40" t="s">
        <v>298</v>
      </c>
      <c r="Q40" t="s">
        <v>298</v>
      </c>
    </row>
    <row r="41" spans="1:17" x14ac:dyDescent="0.2">
      <c r="F41" s="13"/>
    </row>
    <row r="42" spans="1:17" x14ac:dyDescent="0.2">
      <c r="F42" s="13"/>
    </row>
    <row r="43" spans="1:17" x14ac:dyDescent="0.2">
      <c r="F43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Q33"/>
  <sheetViews>
    <sheetView zoomScale="97" workbookViewId="0">
      <selection activeCell="L31" sqref="L31:L32"/>
    </sheetView>
  </sheetViews>
  <sheetFormatPr baseColWidth="10" defaultColWidth="11" defaultRowHeight="16" x14ac:dyDescent="0.2"/>
  <cols>
    <col min="1" max="1" width="10.83203125" style="6"/>
    <col min="6" max="6" width="12" bestFit="1" customWidth="1"/>
    <col min="9" max="9" width="12.1640625" bestFit="1" customWidth="1"/>
    <col min="10" max="10" width="16.5" bestFit="1" customWidth="1"/>
    <col min="11" max="11" width="11.5" bestFit="1" customWidth="1"/>
    <col min="12" max="12" width="12.6640625" bestFit="1" customWidth="1"/>
    <col min="14" max="14" width="12.1640625" bestFit="1" customWidth="1"/>
  </cols>
  <sheetData>
    <row r="1" spans="1:17" s="3" customFormat="1" x14ac:dyDescent="0.2">
      <c r="A1" s="7" t="s">
        <v>309</v>
      </c>
      <c r="B1" s="3" t="s">
        <v>299</v>
      </c>
      <c r="C1" s="3" t="s">
        <v>0</v>
      </c>
      <c r="D1" s="3" t="s">
        <v>1</v>
      </c>
      <c r="E1" s="3" t="s">
        <v>295</v>
      </c>
      <c r="F1" s="3" t="s">
        <v>2</v>
      </c>
      <c r="G1" s="3" t="s">
        <v>296</v>
      </c>
      <c r="H1" s="3" t="s">
        <v>301</v>
      </c>
      <c r="I1" s="3" t="s">
        <v>302</v>
      </c>
      <c r="J1" s="4" t="s">
        <v>303</v>
      </c>
      <c r="K1" s="4" t="s">
        <v>304</v>
      </c>
      <c r="L1" s="4" t="s">
        <v>305</v>
      </c>
      <c r="M1" s="4" t="s">
        <v>301</v>
      </c>
      <c r="N1" s="4" t="s">
        <v>302</v>
      </c>
      <c r="O1" s="4" t="s">
        <v>306</v>
      </c>
      <c r="P1" s="4" t="s">
        <v>307</v>
      </c>
      <c r="Q1" s="4" t="s">
        <v>308</v>
      </c>
    </row>
    <row r="2" spans="1:17" x14ac:dyDescent="0.2">
      <c r="A2" s="6" t="s">
        <v>480</v>
      </c>
      <c r="B2" t="s">
        <v>326</v>
      </c>
      <c r="C2">
        <v>37.083210000000001</v>
      </c>
      <c r="D2">
        <v>-106.69316999999999</v>
      </c>
      <c r="E2">
        <v>349506.68199999997</v>
      </c>
      <c r="F2" s="13">
        <v>4105444.2149999999</v>
      </c>
      <c r="G2" t="s">
        <v>297</v>
      </c>
      <c r="H2">
        <v>50</v>
      </c>
      <c r="I2">
        <v>40</v>
      </c>
      <c r="J2">
        <v>167</v>
      </c>
      <c r="K2">
        <v>50</v>
      </c>
      <c r="L2">
        <v>-1.5</v>
      </c>
      <c r="M2">
        <v>50</v>
      </c>
      <c r="N2">
        <v>48</v>
      </c>
      <c r="O2">
        <v>2</v>
      </c>
      <c r="P2" t="s">
        <v>322</v>
      </c>
      <c r="Q2" t="s">
        <v>324</v>
      </c>
    </row>
    <row r="3" spans="1:17" x14ac:dyDescent="0.2">
      <c r="A3" s="6" t="s">
        <v>480</v>
      </c>
      <c r="B3" t="s">
        <v>326</v>
      </c>
      <c r="C3">
        <v>37.083210000000001</v>
      </c>
      <c r="D3">
        <v>-106.69316999999999</v>
      </c>
      <c r="E3">
        <v>349506.68199999997</v>
      </c>
      <c r="F3" s="13">
        <v>4105444.2149999999</v>
      </c>
      <c r="G3" t="s">
        <v>297</v>
      </c>
      <c r="H3">
        <v>40</v>
      </c>
      <c r="I3">
        <v>30</v>
      </c>
      <c r="J3">
        <v>220</v>
      </c>
      <c r="K3">
        <v>40</v>
      </c>
      <c r="L3">
        <v>-3</v>
      </c>
      <c r="M3">
        <v>48</v>
      </c>
      <c r="N3">
        <v>43</v>
      </c>
      <c r="O3">
        <v>0.25</v>
      </c>
      <c r="P3" t="s">
        <v>323</v>
      </c>
      <c r="Q3" t="s">
        <v>319</v>
      </c>
    </row>
    <row r="4" spans="1:17" x14ac:dyDescent="0.2">
      <c r="A4" s="6" t="s">
        <v>480</v>
      </c>
      <c r="B4" t="s">
        <v>326</v>
      </c>
      <c r="C4">
        <v>37.083210000000001</v>
      </c>
      <c r="D4">
        <v>-106.69316999999999</v>
      </c>
      <c r="E4">
        <v>349506.68199999997</v>
      </c>
      <c r="F4" s="13">
        <v>4105444.2149999999</v>
      </c>
      <c r="G4" t="s">
        <v>297</v>
      </c>
      <c r="H4">
        <v>30</v>
      </c>
      <c r="I4">
        <v>20</v>
      </c>
      <c r="J4">
        <v>276</v>
      </c>
      <c r="K4">
        <v>30</v>
      </c>
      <c r="L4">
        <v>-4</v>
      </c>
      <c r="M4">
        <v>43</v>
      </c>
      <c r="N4">
        <v>28</v>
      </c>
      <c r="O4">
        <v>0.5</v>
      </c>
      <c r="P4" t="s">
        <v>320</v>
      </c>
      <c r="Q4" t="s">
        <v>324</v>
      </c>
    </row>
    <row r="5" spans="1:17" x14ac:dyDescent="0.2">
      <c r="A5" s="6" t="s">
        <v>480</v>
      </c>
      <c r="B5" t="s">
        <v>326</v>
      </c>
      <c r="C5">
        <v>37.083210000000001</v>
      </c>
      <c r="D5">
        <v>-106.69316999999999</v>
      </c>
      <c r="E5">
        <v>349506.68199999997</v>
      </c>
      <c r="F5" s="13">
        <v>4105444.2149999999</v>
      </c>
      <c r="G5" t="s">
        <v>297</v>
      </c>
      <c r="H5">
        <v>20</v>
      </c>
      <c r="I5">
        <v>10</v>
      </c>
      <c r="J5">
        <v>260</v>
      </c>
      <c r="K5">
        <v>20</v>
      </c>
      <c r="L5">
        <v>-4</v>
      </c>
      <c r="M5">
        <v>28</v>
      </c>
      <c r="N5">
        <v>26</v>
      </c>
      <c r="O5">
        <v>1</v>
      </c>
      <c r="P5" t="s">
        <v>321</v>
      </c>
      <c r="Q5" t="s">
        <v>318</v>
      </c>
    </row>
    <row r="6" spans="1:17" x14ac:dyDescent="0.2">
      <c r="A6" s="6" t="s">
        <v>480</v>
      </c>
      <c r="B6" t="s">
        <v>326</v>
      </c>
      <c r="C6">
        <v>37.083210000000001</v>
      </c>
      <c r="D6">
        <v>-106.69316999999999</v>
      </c>
      <c r="E6">
        <v>349506.68199999997</v>
      </c>
      <c r="F6" s="13">
        <v>4105444.2149999999</v>
      </c>
      <c r="G6" t="s">
        <v>297</v>
      </c>
      <c r="H6">
        <v>13</v>
      </c>
      <c r="I6">
        <v>3</v>
      </c>
      <c r="J6">
        <v>252</v>
      </c>
      <c r="K6">
        <v>10</v>
      </c>
      <c r="L6">
        <v>-2</v>
      </c>
      <c r="M6">
        <v>26</v>
      </c>
      <c r="N6">
        <v>23</v>
      </c>
      <c r="O6">
        <v>1</v>
      </c>
      <c r="P6" t="s">
        <v>320</v>
      </c>
      <c r="Q6" t="s">
        <v>319</v>
      </c>
    </row>
    <row r="7" spans="1:17" x14ac:dyDescent="0.2">
      <c r="A7" s="6" t="s">
        <v>480</v>
      </c>
      <c r="B7" t="s">
        <v>326</v>
      </c>
      <c r="C7">
        <v>37.083210000000001</v>
      </c>
      <c r="D7">
        <v>-106.69316999999999</v>
      </c>
      <c r="E7">
        <v>349506.68199999997</v>
      </c>
      <c r="F7" s="13">
        <v>4105444.2149999999</v>
      </c>
      <c r="G7" t="s">
        <v>297</v>
      </c>
      <c r="H7" t="s">
        <v>298</v>
      </c>
      <c r="I7" t="s">
        <v>298</v>
      </c>
      <c r="J7" t="s">
        <v>298</v>
      </c>
      <c r="K7">
        <v>0</v>
      </c>
      <c r="L7">
        <v>-1</v>
      </c>
      <c r="M7">
        <v>23</v>
      </c>
      <c r="N7">
        <v>21</v>
      </c>
      <c r="O7">
        <v>15</v>
      </c>
      <c r="P7" t="s">
        <v>321</v>
      </c>
      <c r="Q7" t="s">
        <v>318</v>
      </c>
    </row>
    <row r="8" spans="1:17" x14ac:dyDescent="0.2">
      <c r="A8" s="6" t="s">
        <v>480</v>
      </c>
      <c r="B8" t="s">
        <v>326</v>
      </c>
      <c r="C8">
        <v>37.083210000000001</v>
      </c>
      <c r="D8">
        <v>-106.69316999999999</v>
      </c>
      <c r="E8">
        <v>349506.68199999997</v>
      </c>
      <c r="F8" s="13">
        <v>4105444.2149999999</v>
      </c>
      <c r="G8" t="s">
        <v>297</v>
      </c>
      <c r="H8" t="s">
        <v>298</v>
      </c>
      <c r="I8" t="s">
        <v>298</v>
      </c>
      <c r="J8" t="s">
        <v>298</v>
      </c>
      <c r="K8" t="s">
        <v>298</v>
      </c>
      <c r="L8" t="s">
        <v>298</v>
      </c>
      <c r="M8">
        <v>21</v>
      </c>
      <c r="N8">
        <v>3</v>
      </c>
      <c r="O8">
        <v>1</v>
      </c>
      <c r="P8" t="s">
        <v>320</v>
      </c>
      <c r="Q8" t="s">
        <v>319</v>
      </c>
    </row>
    <row r="9" spans="1:17" x14ac:dyDescent="0.2">
      <c r="A9" s="6" t="s">
        <v>480</v>
      </c>
      <c r="B9" t="s">
        <v>326</v>
      </c>
      <c r="C9">
        <v>37.083210000000001</v>
      </c>
      <c r="D9">
        <v>-106.69316999999999</v>
      </c>
      <c r="E9">
        <v>349506.68199999997</v>
      </c>
      <c r="F9" s="13">
        <v>4105444.2149999999</v>
      </c>
      <c r="G9" t="s">
        <v>297</v>
      </c>
      <c r="H9" t="s">
        <v>298</v>
      </c>
      <c r="I9" t="s">
        <v>298</v>
      </c>
      <c r="J9" t="s">
        <v>298</v>
      </c>
      <c r="K9" t="s">
        <v>298</v>
      </c>
      <c r="L9" t="s">
        <v>298</v>
      </c>
      <c r="M9" s="8">
        <v>3</v>
      </c>
      <c r="N9" s="8">
        <v>0</v>
      </c>
      <c r="O9" s="8">
        <v>2.5</v>
      </c>
      <c r="P9" s="8" t="s">
        <v>320</v>
      </c>
      <c r="Q9" s="8" t="s">
        <v>318</v>
      </c>
    </row>
    <row r="10" spans="1:17" x14ac:dyDescent="0.2">
      <c r="A10" s="6" t="s">
        <v>479</v>
      </c>
      <c r="B10" t="s">
        <v>326</v>
      </c>
      <c r="C10">
        <v>37.083210000000001</v>
      </c>
      <c r="D10">
        <v>-106.69316999999999</v>
      </c>
      <c r="E10">
        <v>349506.68199999997</v>
      </c>
      <c r="F10" s="13">
        <v>4105444.2149999999</v>
      </c>
      <c r="G10" t="s">
        <v>297</v>
      </c>
      <c r="H10">
        <v>83</v>
      </c>
      <c r="I10">
        <v>73</v>
      </c>
      <c r="J10">
        <v>170</v>
      </c>
      <c r="K10">
        <v>83</v>
      </c>
      <c r="L10">
        <v>0</v>
      </c>
      <c r="M10">
        <v>83</v>
      </c>
      <c r="N10">
        <v>82</v>
      </c>
      <c r="O10">
        <v>1</v>
      </c>
      <c r="P10" t="s">
        <v>323</v>
      </c>
      <c r="Q10" t="s">
        <v>319</v>
      </c>
    </row>
    <row r="11" spans="1:17" x14ac:dyDescent="0.2">
      <c r="A11" s="6" t="s">
        <v>479</v>
      </c>
      <c r="B11" t="s">
        <v>326</v>
      </c>
      <c r="C11">
        <v>37.083210000000001</v>
      </c>
      <c r="D11">
        <v>-106.69316999999999</v>
      </c>
      <c r="E11">
        <v>349506.68199999997</v>
      </c>
      <c r="F11" s="13">
        <v>4105444.2149999999</v>
      </c>
      <c r="G11" t="s">
        <v>297</v>
      </c>
      <c r="H11">
        <v>80</v>
      </c>
      <c r="I11">
        <v>70</v>
      </c>
      <c r="J11">
        <v>186</v>
      </c>
      <c r="K11">
        <v>80</v>
      </c>
      <c r="L11">
        <v>0</v>
      </c>
      <c r="M11">
        <v>82</v>
      </c>
      <c r="N11">
        <v>81</v>
      </c>
      <c r="O11">
        <v>0.5</v>
      </c>
      <c r="P11" t="s">
        <v>320</v>
      </c>
      <c r="Q11" t="s">
        <v>324</v>
      </c>
    </row>
    <row r="12" spans="1:17" x14ac:dyDescent="0.2">
      <c r="A12" s="6" t="s">
        <v>479</v>
      </c>
      <c r="B12" t="s">
        <v>326</v>
      </c>
      <c r="C12">
        <v>37.083210000000001</v>
      </c>
      <c r="D12">
        <v>-106.69316999999999</v>
      </c>
      <c r="E12">
        <v>349506.68199999997</v>
      </c>
      <c r="F12" s="13">
        <v>4105444.2149999999</v>
      </c>
      <c r="G12" t="s">
        <v>297</v>
      </c>
      <c r="H12">
        <v>70</v>
      </c>
      <c r="I12">
        <v>60</v>
      </c>
      <c r="J12">
        <v>264</v>
      </c>
      <c r="K12">
        <v>70</v>
      </c>
      <c r="L12">
        <v>-4</v>
      </c>
      <c r="M12">
        <v>81</v>
      </c>
      <c r="N12">
        <v>66</v>
      </c>
      <c r="O12">
        <v>0.5</v>
      </c>
      <c r="P12" t="s">
        <v>476</v>
      </c>
      <c r="Q12" t="s">
        <v>319</v>
      </c>
    </row>
    <row r="13" spans="1:17" x14ac:dyDescent="0.2">
      <c r="A13" s="6" t="s">
        <v>479</v>
      </c>
      <c r="B13" t="s">
        <v>326</v>
      </c>
      <c r="C13">
        <v>37.083210000000001</v>
      </c>
      <c r="D13">
        <v>-106.69316999999999</v>
      </c>
      <c r="E13">
        <v>349506.68199999997</v>
      </c>
      <c r="F13" s="13">
        <v>4105444.2149999999</v>
      </c>
      <c r="G13" t="s">
        <v>297</v>
      </c>
      <c r="H13">
        <v>60</v>
      </c>
      <c r="I13">
        <v>50</v>
      </c>
      <c r="J13">
        <v>276</v>
      </c>
      <c r="K13">
        <v>60</v>
      </c>
      <c r="L13">
        <v>-4</v>
      </c>
      <c r="M13">
        <v>66</v>
      </c>
      <c r="N13">
        <v>63</v>
      </c>
      <c r="O13">
        <v>1</v>
      </c>
      <c r="P13" t="s">
        <v>321</v>
      </c>
      <c r="Q13" t="s">
        <v>319</v>
      </c>
    </row>
    <row r="14" spans="1:17" x14ac:dyDescent="0.2">
      <c r="A14" s="6" t="s">
        <v>479</v>
      </c>
      <c r="B14" t="s">
        <v>326</v>
      </c>
      <c r="C14">
        <v>37.083210000000001</v>
      </c>
      <c r="D14">
        <v>-106.69316999999999</v>
      </c>
      <c r="E14">
        <v>349506.68199999997</v>
      </c>
      <c r="F14" s="13">
        <v>4105444.2149999999</v>
      </c>
      <c r="G14" t="s">
        <v>297</v>
      </c>
      <c r="H14">
        <v>50</v>
      </c>
      <c r="I14">
        <v>40</v>
      </c>
      <c r="J14">
        <v>293</v>
      </c>
      <c r="K14">
        <v>50</v>
      </c>
      <c r="L14">
        <v>-3</v>
      </c>
      <c r="M14">
        <v>63</v>
      </c>
      <c r="N14">
        <v>42</v>
      </c>
      <c r="O14">
        <v>1</v>
      </c>
      <c r="P14" t="s">
        <v>320</v>
      </c>
      <c r="Q14" t="s">
        <v>477</v>
      </c>
    </row>
    <row r="15" spans="1:17" x14ac:dyDescent="0.2">
      <c r="A15" s="6" t="s">
        <v>479</v>
      </c>
      <c r="B15" t="s">
        <v>326</v>
      </c>
      <c r="C15">
        <v>37.083210000000001</v>
      </c>
      <c r="D15">
        <v>-106.69316999999999</v>
      </c>
      <c r="E15">
        <v>349506.68199999997</v>
      </c>
      <c r="F15" s="13">
        <v>4105444.2149999999</v>
      </c>
      <c r="G15" t="s">
        <v>297</v>
      </c>
      <c r="H15">
        <v>40</v>
      </c>
      <c r="I15">
        <v>30</v>
      </c>
      <c r="J15">
        <v>308</v>
      </c>
      <c r="K15">
        <v>40</v>
      </c>
      <c r="L15">
        <v>-2</v>
      </c>
      <c r="M15">
        <v>42</v>
      </c>
      <c r="N15">
        <v>40</v>
      </c>
      <c r="O15">
        <v>0.5</v>
      </c>
      <c r="P15" t="s">
        <v>321</v>
      </c>
      <c r="Q15" t="s">
        <v>319</v>
      </c>
    </row>
    <row r="16" spans="1:17" x14ac:dyDescent="0.2">
      <c r="A16" s="6" t="s">
        <v>479</v>
      </c>
      <c r="B16" t="s">
        <v>326</v>
      </c>
      <c r="C16">
        <v>37.083210000000001</v>
      </c>
      <c r="D16">
        <v>-106.69316999999999</v>
      </c>
      <c r="E16">
        <v>349506.68199999997</v>
      </c>
      <c r="F16" s="13">
        <v>4105444.2149999999</v>
      </c>
      <c r="G16" t="s">
        <v>297</v>
      </c>
      <c r="H16">
        <v>30</v>
      </c>
      <c r="I16">
        <v>20</v>
      </c>
      <c r="J16">
        <v>322</v>
      </c>
      <c r="K16">
        <v>30</v>
      </c>
      <c r="L16">
        <v>-1</v>
      </c>
      <c r="M16">
        <v>40</v>
      </c>
      <c r="N16">
        <v>35</v>
      </c>
      <c r="O16">
        <v>1</v>
      </c>
      <c r="P16" t="s">
        <v>320</v>
      </c>
      <c r="Q16" t="s">
        <v>477</v>
      </c>
    </row>
    <row r="17" spans="1:17" x14ac:dyDescent="0.2">
      <c r="A17" s="6" t="s">
        <v>479</v>
      </c>
      <c r="B17" t="s">
        <v>326</v>
      </c>
      <c r="C17">
        <v>37.083210000000001</v>
      </c>
      <c r="D17">
        <v>-106.69316999999999</v>
      </c>
      <c r="E17">
        <v>349506.68199999997</v>
      </c>
      <c r="F17" s="13">
        <v>4105444.2149999999</v>
      </c>
      <c r="G17" t="s">
        <v>297</v>
      </c>
      <c r="H17">
        <v>20</v>
      </c>
      <c r="I17">
        <v>10</v>
      </c>
      <c r="J17">
        <v>360</v>
      </c>
      <c r="K17">
        <v>20</v>
      </c>
      <c r="L17">
        <v>-1</v>
      </c>
      <c r="M17">
        <v>35</v>
      </c>
      <c r="N17">
        <v>33</v>
      </c>
      <c r="O17">
        <v>0.5</v>
      </c>
      <c r="P17" t="s">
        <v>484</v>
      </c>
      <c r="Q17" t="s">
        <v>319</v>
      </c>
    </row>
    <row r="18" spans="1:17" x14ac:dyDescent="0.2">
      <c r="A18" s="6" t="s">
        <v>479</v>
      </c>
      <c r="B18" t="s">
        <v>326</v>
      </c>
      <c r="C18">
        <v>37.083210000000001</v>
      </c>
      <c r="D18">
        <v>-106.69316999999999</v>
      </c>
      <c r="E18">
        <v>349506.68199999997</v>
      </c>
      <c r="F18" s="13">
        <v>4105444.2149999999</v>
      </c>
      <c r="G18" t="s">
        <v>297</v>
      </c>
      <c r="H18">
        <v>12</v>
      </c>
      <c r="I18">
        <v>2</v>
      </c>
      <c r="J18">
        <v>344</v>
      </c>
      <c r="K18">
        <v>10</v>
      </c>
      <c r="L18">
        <v>-0.5</v>
      </c>
      <c r="M18">
        <v>33</v>
      </c>
      <c r="N18">
        <v>20</v>
      </c>
      <c r="O18">
        <v>1</v>
      </c>
      <c r="P18" t="s">
        <v>476</v>
      </c>
      <c r="Q18" t="s">
        <v>318</v>
      </c>
    </row>
    <row r="19" spans="1:17" x14ac:dyDescent="0.2">
      <c r="A19" s="6" t="s">
        <v>479</v>
      </c>
      <c r="B19" t="s">
        <v>326</v>
      </c>
      <c r="C19">
        <v>37.083210000000001</v>
      </c>
      <c r="D19">
        <v>-106.69316999999999</v>
      </c>
      <c r="E19">
        <v>349506.68199999997</v>
      </c>
      <c r="F19" s="13">
        <v>4105444.2149999999</v>
      </c>
      <c r="G19" t="s">
        <v>297</v>
      </c>
      <c r="H19" t="s">
        <v>298</v>
      </c>
      <c r="I19" t="s">
        <v>298</v>
      </c>
      <c r="J19" t="s">
        <v>298</v>
      </c>
      <c r="K19">
        <v>0</v>
      </c>
      <c r="L19">
        <v>0</v>
      </c>
      <c r="M19">
        <v>20</v>
      </c>
      <c r="N19">
        <v>6</v>
      </c>
      <c r="O19">
        <v>1.5</v>
      </c>
      <c r="P19" t="s">
        <v>476</v>
      </c>
      <c r="Q19" t="s">
        <v>318</v>
      </c>
    </row>
    <row r="20" spans="1:17" x14ac:dyDescent="0.2">
      <c r="A20" s="6" t="s">
        <v>481</v>
      </c>
      <c r="B20" t="s">
        <v>326</v>
      </c>
      <c r="C20">
        <v>37.083210000000001</v>
      </c>
      <c r="D20">
        <v>-106.69316999999999</v>
      </c>
      <c r="E20">
        <v>349506.68199999997</v>
      </c>
      <c r="F20" s="13">
        <v>4105444.2149999999</v>
      </c>
      <c r="G20" t="s">
        <v>297</v>
      </c>
      <c r="H20" t="s">
        <v>298</v>
      </c>
      <c r="I20" t="s">
        <v>298</v>
      </c>
      <c r="J20" t="s">
        <v>298</v>
      </c>
      <c r="K20" t="s">
        <v>298</v>
      </c>
      <c r="L20" t="s">
        <v>298</v>
      </c>
      <c r="M20">
        <v>6</v>
      </c>
      <c r="N20">
        <v>0</v>
      </c>
      <c r="O20">
        <v>2</v>
      </c>
      <c r="P20" t="s">
        <v>320</v>
      </c>
      <c r="Q20" t="s">
        <v>318</v>
      </c>
    </row>
    <row r="21" spans="1:17" x14ac:dyDescent="0.2">
      <c r="A21" s="6" t="s">
        <v>481</v>
      </c>
      <c r="B21" t="s">
        <v>326</v>
      </c>
      <c r="C21">
        <v>37.083210000000001</v>
      </c>
      <c r="D21">
        <v>-106.69316999999999</v>
      </c>
      <c r="E21">
        <v>349506.68199999997</v>
      </c>
      <c r="F21" s="13">
        <v>4105444.2149999999</v>
      </c>
      <c r="G21" t="s">
        <v>297</v>
      </c>
      <c r="H21">
        <v>85</v>
      </c>
      <c r="I21">
        <v>75</v>
      </c>
      <c r="J21">
        <v>384</v>
      </c>
      <c r="K21">
        <v>85</v>
      </c>
      <c r="L21">
        <v>-0.5</v>
      </c>
      <c r="M21">
        <v>85</v>
      </c>
      <c r="N21">
        <v>80</v>
      </c>
      <c r="P21" t="s">
        <v>476</v>
      </c>
      <c r="Q21" t="s">
        <v>324</v>
      </c>
    </row>
    <row r="22" spans="1:17" x14ac:dyDescent="0.2">
      <c r="A22" s="6" t="s">
        <v>481</v>
      </c>
      <c r="B22" t="s">
        <v>326</v>
      </c>
      <c r="C22">
        <v>37.083210000000001</v>
      </c>
      <c r="D22">
        <v>-106.69316999999999</v>
      </c>
      <c r="E22">
        <v>349506.68199999997</v>
      </c>
      <c r="F22" s="13">
        <v>4105444.2149999999</v>
      </c>
      <c r="G22" t="s">
        <v>297</v>
      </c>
      <c r="H22">
        <v>80</v>
      </c>
      <c r="I22">
        <v>70</v>
      </c>
      <c r="J22">
        <v>390</v>
      </c>
      <c r="K22">
        <v>80</v>
      </c>
      <c r="L22">
        <v>0</v>
      </c>
      <c r="M22">
        <v>80</v>
      </c>
      <c r="N22">
        <v>75</v>
      </c>
      <c r="P22" t="s">
        <v>321</v>
      </c>
      <c r="Q22" t="s">
        <v>318</v>
      </c>
    </row>
    <row r="23" spans="1:17" x14ac:dyDescent="0.2">
      <c r="A23" s="6" t="s">
        <v>481</v>
      </c>
      <c r="B23" t="s">
        <v>326</v>
      </c>
      <c r="C23">
        <v>37.083210000000001</v>
      </c>
      <c r="D23">
        <v>-106.69316999999999</v>
      </c>
      <c r="E23">
        <v>349506.68199999997</v>
      </c>
      <c r="F23" s="13">
        <v>4105444.2149999999</v>
      </c>
      <c r="G23" t="s">
        <v>297</v>
      </c>
      <c r="H23">
        <v>70</v>
      </c>
      <c r="I23">
        <v>60</v>
      </c>
      <c r="J23">
        <v>354</v>
      </c>
      <c r="K23">
        <v>70</v>
      </c>
      <c r="L23">
        <v>0</v>
      </c>
      <c r="M23">
        <v>75</v>
      </c>
      <c r="N23">
        <v>69</v>
      </c>
      <c r="P23" t="s">
        <v>476</v>
      </c>
      <c r="Q23" t="s">
        <v>324</v>
      </c>
    </row>
    <row r="24" spans="1:17" x14ac:dyDescent="0.2">
      <c r="A24" s="6" t="s">
        <v>481</v>
      </c>
      <c r="B24" t="s">
        <v>326</v>
      </c>
      <c r="C24">
        <v>37.083210000000001</v>
      </c>
      <c r="D24">
        <v>-106.69316999999999</v>
      </c>
      <c r="E24">
        <v>349506.68199999997</v>
      </c>
      <c r="F24" s="13">
        <v>4105444.2149999999</v>
      </c>
      <c r="G24" t="s">
        <v>297</v>
      </c>
      <c r="H24">
        <v>60</v>
      </c>
      <c r="I24">
        <v>50</v>
      </c>
      <c r="J24">
        <v>463</v>
      </c>
      <c r="K24">
        <v>60</v>
      </c>
      <c r="L24">
        <v>0</v>
      </c>
      <c r="M24">
        <v>69</v>
      </c>
      <c r="N24">
        <v>58</v>
      </c>
      <c r="P24" t="s">
        <v>476</v>
      </c>
      <c r="Q24" t="s">
        <v>324</v>
      </c>
    </row>
    <row r="25" spans="1:17" x14ac:dyDescent="0.2">
      <c r="A25" s="6" t="s">
        <v>481</v>
      </c>
      <c r="B25" t="s">
        <v>326</v>
      </c>
      <c r="C25">
        <v>37.083210000000001</v>
      </c>
      <c r="D25">
        <v>-106.69316999999999</v>
      </c>
      <c r="E25">
        <v>349506.68199999997</v>
      </c>
      <c r="F25" s="13">
        <v>4105444.2149999999</v>
      </c>
      <c r="G25" t="s">
        <v>297</v>
      </c>
      <c r="H25">
        <v>50</v>
      </c>
      <c r="I25">
        <v>40</v>
      </c>
      <c r="J25">
        <v>305</v>
      </c>
      <c r="K25">
        <v>50</v>
      </c>
      <c r="L25">
        <v>0</v>
      </c>
      <c r="M25">
        <v>58</v>
      </c>
      <c r="N25">
        <v>56</v>
      </c>
      <c r="P25" t="s">
        <v>476</v>
      </c>
      <c r="Q25" t="s">
        <v>324</v>
      </c>
    </row>
    <row r="26" spans="1:17" x14ac:dyDescent="0.2">
      <c r="A26" s="6" t="s">
        <v>481</v>
      </c>
      <c r="B26" t="s">
        <v>326</v>
      </c>
      <c r="C26">
        <v>37.083210000000001</v>
      </c>
      <c r="D26">
        <v>-106.69316999999999</v>
      </c>
      <c r="E26">
        <v>349506.68199999997</v>
      </c>
      <c r="F26" s="13">
        <v>4105444.2149999999</v>
      </c>
      <c r="G26" t="s">
        <v>297</v>
      </c>
      <c r="H26">
        <v>40</v>
      </c>
      <c r="I26">
        <v>30</v>
      </c>
      <c r="J26">
        <v>378</v>
      </c>
      <c r="K26">
        <v>40</v>
      </c>
      <c r="L26">
        <v>0</v>
      </c>
      <c r="M26">
        <v>56</v>
      </c>
      <c r="N26">
        <v>26</v>
      </c>
      <c r="P26" t="s">
        <v>476</v>
      </c>
      <c r="Q26" t="s">
        <v>324</v>
      </c>
    </row>
    <row r="27" spans="1:17" x14ac:dyDescent="0.2">
      <c r="A27" s="6" t="s">
        <v>481</v>
      </c>
      <c r="B27" t="s">
        <v>326</v>
      </c>
      <c r="C27">
        <v>37.083210000000001</v>
      </c>
      <c r="D27">
        <v>-106.69316999999999</v>
      </c>
      <c r="E27">
        <v>349506.68199999997</v>
      </c>
      <c r="F27" s="13">
        <v>4105444.2149999999</v>
      </c>
      <c r="G27" t="s">
        <v>297</v>
      </c>
      <c r="H27">
        <v>30</v>
      </c>
      <c r="I27">
        <v>20</v>
      </c>
      <c r="J27">
        <v>349</v>
      </c>
      <c r="K27">
        <v>30</v>
      </c>
      <c r="L27">
        <v>0</v>
      </c>
      <c r="M27">
        <v>26</v>
      </c>
      <c r="N27">
        <v>24</v>
      </c>
      <c r="P27" t="s">
        <v>321</v>
      </c>
      <c r="Q27" t="s">
        <v>477</v>
      </c>
    </row>
    <row r="28" spans="1:17" x14ac:dyDescent="0.2">
      <c r="A28" s="6" t="s">
        <v>481</v>
      </c>
      <c r="B28" t="s">
        <v>326</v>
      </c>
      <c r="C28">
        <v>37.083210000000001</v>
      </c>
      <c r="D28">
        <v>-106.69316999999999</v>
      </c>
      <c r="E28">
        <v>349506.68199999997</v>
      </c>
      <c r="F28" s="13">
        <v>4105444.2149999999</v>
      </c>
      <c r="G28" t="s">
        <v>297</v>
      </c>
      <c r="H28">
        <v>20</v>
      </c>
      <c r="I28">
        <v>10</v>
      </c>
      <c r="J28">
        <v>387</v>
      </c>
      <c r="K28">
        <v>20</v>
      </c>
      <c r="L28">
        <v>0</v>
      </c>
      <c r="M28">
        <v>24</v>
      </c>
      <c r="N28">
        <v>13</v>
      </c>
      <c r="P28" t="s">
        <v>320</v>
      </c>
      <c r="Q28" t="s">
        <v>318</v>
      </c>
    </row>
    <row r="29" spans="1:17" x14ac:dyDescent="0.2">
      <c r="A29" s="6" t="s">
        <v>481</v>
      </c>
      <c r="B29" t="s">
        <v>326</v>
      </c>
      <c r="C29">
        <v>37.083210000000001</v>
      </c>
      <c r="D29">
        <v>-106.69316999999999</v>
      </c>
      <c r="E29">
        <v>349506.68199999997</v>
      </c>
      <c r="F29" s="13">
        <v>4105444.2149999999</v>
      </c>
      <c r="G29" t="s">
        <v>297</v>
      </c>
      <c r="H29">
        <v>12</v>
      </c>
      <c r="I29">
        <v>2</v>
      </c>
      <c r="J29">
        <v>409</v>
      </c>
      <c r="K29">
        <v>10</v>
      </c>
      <c r="L29">
        <v>0</v>
      </c>
      <c r="M29">
        <v>13</v>
      </c>
      <c r="N29">
        <v>0</v>
      </c>
      <c r="P29" t="s">
        <v>476</v>
      </c>
      <c r="Q29" t="s">
        <v>318</v>
      </c>
    </row>
    <row r="30" spans="1:17" x14ac:dyDescent="0.2">
      <c r="A30" s="6" t="s">
        <v>481</v>
      </c>
      <c r="B30" t="s">
        <v>326</v>
      </c>
      <c r="C30">
        <v>37.083210000000001</v>
      </c>
      <c r="D30">
        <v>-106.69316999999999</v>
      </c>
      <c r="E30">
        <v>349506.68199999997</v>
      </c>
      <c r="F30" s="13">
        <v>4105444.2149999999</v>
      </c>
      <c r="G30" t="s">
        <v>297</v>
      </c>
      <c r="H30" t="s">
        <v>298</v>
      </c>
      <c r="I30" t="s">
        <v>298</v>
      </c>
      <c r="J30" t="s">
        <v>298</v>
      </c>
      <c r="K30">
        <v>0</v>
      </c>
      <c r="L30">
        <v>0</v>
      </c>
      <c r="M30" t="s">
        <v>298</v>
      </c>
      <c r="N30" t="s">
        <v>298</v>
      </c>
      <c r="O30" t="s">
        <v>298</v>
      </c>
      <c r="P30" t="s">
        <v>298</v>
      </c>
      <c r="Q30" t="s">
        <v>298</v>
      </c>
    </row>
    <row r="31" spans="1:17" x14ac:dyDescent="0.2">
      <c r="A31" s="6" t="s">
        <v>490</v>
      </c>
      <c r="B31" t="s">
        <v>326</v>
      </c>
      <c r="C31">
        <v>37.083210000000001</v>
      </c>
      <c r="D31">
        <v>-106.69316999999999</v>
      </c>
      <c r="E31">
        <v>349506.68199999997</v>
      </c>
      <c r="F31" s="13">
        <v>4105444.2149999999</v>
      </c>
      <c r="G31" t="s">
        <v>297</v>
      </c>
      <c r="H31">
        <v>12</v>
      </c>
      <c r="I31">
        <v>2</v>
      </c>
      <c r="J31">
        <v>452</v>
      </c>
      <c r="K31">
        <v>12</v>
      </c>
      <c r="L31" s="16"/>
      <c r="M31">
        <v>12</v>
      </c>
      <c r="N31">
        <v>7</v>
      </c>
      <c r="O31">
        <v>1.5</v>
      </c>
      <c r="P31" t="s">
        <v>476</v>
      </c>
      <c r="Q31" t="s">
        <v>324</v>
      </c>
    </row>
    <row r="32" spans="1:17" x14ac:dyDescent="0.2">
      <c r="A32" s="6" t="s">
        <v>490</v>
      </c>
      <c r="B32" t="s">
        <v>326</v>
      </c>
      <c r="C32">
        <v>37.083210000000001</v>
      </c>
      <c r="D32">
        <v>-106.69316999999999</v>
      </c>
      <c r="E32">
        <v>349506.68199999997</v>
      </c>
      <c r="F32" s="13">
        <v>4105444.2149999999</v>
      </c>
      <c r="G32" t="s">
        <v>297</v>
      </c>
      <c r="H32" t="s">
        <v>298</v>
      </c>
      <c r="I32" t="s">
        <v>298</v>
      </c>
      <c r="J32" t="s">
        <v>298</v>
      </c>
      <c r="K32">
        <v>0</v>
      </c>
      <c r="L32" s="16"/>
      <c r="M32">
        <v>7</v>
      </c>
      <c r="N32">
        <v>0</v>
      </c>
      <c r="O32">
        <v>1</v>
      </c>
      <c r="P32" t="s">
        <v>476</v>
      </c>
      <c r="Q32" t="s">
        <v>324</v>
      </c>
    </row>
    <row r="33" spans="6:6" x14ac:dyDescent="0.2">
      <c r="F33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BPR_TAB</vt:lpstr>
      <vt:lpstr>BPR_TA2</vt:lpstr>
      <vt:lpstr>BPR_TCD</vt:lpstr>
      <vt:lpstr>BPR_TEF</vt:lpstr>
      <vt:lpstr>BPR_SP1</vt:lpstr>
      <vt:lpstr>BPR_SP3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Nicolas Marziliano</dc:creator>
  <cp:lastModifiedBy>Adrian Marziliano</cp:lastModifiedBy>
  <dcterms:created xsi:type="dcterms:W3CDTF">2022-03-17T20:24:04Z</dcterms:created>
  <dcterms:modified xsi:type="dcterms:W3CDTF">2023-04-24T17:39:11Z</dcterms:modified>
</cp:coreProperties>
</file>