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das\OneDrive\Pulpit\Praca\Rekrutacja 2022\Kursy\Excel\"/>
    </mc:Choice>
  </mc:AlternateContent>
  <xr:revisionPtr revIDLastSave="0" documentId="13_ncr:1_{BC6FF784-413B-4820-B9C2-12E8AE829D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/>
  <c r="M17" i="1"/>
  <c r="N17" i="1"/>
  <c r="C17" i="1"/>
  <c r="C16" i="1"/>
  <c r="D16" i="1"/>
  <c r="E16" i="1"/>
  <c r="F16" i="1"/>
  <c r="G16" i="1"/>
  <c r="H16" i="1"/>
  <c r="I16" i="1"/>
  <c r="J16" i="1"/>
  <c r="K16" i="1"/>
  <c r="L16" i="1"/>
  <c r="M16" i="1"/>
  <c r="N16" i="1"/>
  <c r="D15" i="1"/>
  <c r="E15" i="1"/>
  <c r="F15" i="1"/>
  <c r="G15" i="1"/>
  <c r="H15" i="1"/>
  <c r="I15" i="1"/>
  <c r="J15" i="1"/>
  <c r="K15" i="1"/>
  <c r="L15" i="1"/>
  <c r="M15" i="1"/>
  <c r="N15" i="1"/>
  <c r="C15" i="1"/>
  <c r="D14" i="1"/>
  <c r="E14" i="1"/>
  <c r="F14" i="1"/>
  <c r="G14" i="1"/>
  <c r="H14" i="1"/>
  <c r="I14" i="1"/>
  <c r="J14" i="1"/>
  <c r="K14" i="1"/>
  <c r="L14" i="1"/>
  <c r="M14" i="1"/>
  <c r="N14" i="1"/>
  <c r="C14" i="1"/>
  <c r="D13" i="1"/>
  <c r="E13" i="1"/>
  <c r="F13" i="1"/>
  <c r="G13" i="1"/>
  <c r="H13" i="1"/>
  <c r="I13" i="1"/>
  <c r="J13" i="1"/>
  <c r="K13" i="1"/>
  <c r="L13" i="1"/>
  <c r="M13" i="1"/>
  <c r="N13" i="1"/>
  <c r="C13" i="1"/>
  <c r="P11" i="1"/>
  <c r="P6" i="1"/>
  <c r="P7" i="1"/>
  <c r="P8" i="1"/>
  <c r="P9" i="1"/>
  <c r="P10" i="1"/>
  <c r="P5" i="1"/>
  <c r="D11" i="1"/>
  <c r="E11" i="1"/>
  <c r="F11" i="1"/>
  <c r="G11" i="1"/>
  <c r="H11" i="1"/>
  <c r="I11" i="1"/>
  <c r="J11" i="1"/>
  <c r="K11" i="1"/>
  <c r="L11" i="1"/>
  <c r="M11" i="1"/>
  <c r="N11" i="1"/>
  <c r="O11" i="1"/>
  <c r="C11" i="1"/>
  <c r="O6" i="1"/>
  <c r="O7" i="1"/>
  <c r="O8" i="1"/>
  <c r="O9" i="1"/>
  <c r="O10" i="1"/>
  <c r="O5" i="1"/>
</calcChain>
</file>

<file path=xl/sharedStrings.xml><?xml version="1.0" encoding="utf-8"?>
<sst xmlns="http://schemas.openxmlformats.org/spreadsheetml/2006/main" count="16" uniqueCount="15">
  <si>
    <t>Monthly Budget</t>
  </si>
  <si>
    <t>Bill</t>
  </si>
  <si>
    <t>Food</t>
  </si>
  <si>
    <t>Parties</t>
  </si>
  <si>
    <t>Gas</t>
  </si>
  <si>
    <t>Gym Pass</t>
  </si>
  <si>
    <t>Internet</t>
  </si>
  <si>
    <t>Hairdresser</t>
  </si>
  <si>
    <t>Total</t>
  </si>
  <si>
    <t>Percent</t>
  </si>
  <si>
    <t>Min</t>
  </si>
  <si>
    <t>Max</t>
  </si>
  <si>
    <t>Avg</t>
  </si>
  <si>
    <t>Std. dv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</si>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</sst>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_-* #,##0.00\ [$zł-415]_-;\-* #,##0.00\ [$zł-415]_-;_-* &quot;-&quot;??\ [$zł-415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u/>
      <sz val="22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1" fontId="0" fillId="0" borderId="0" xfId="0" applyNumberFormat="1"/>
    <xf numFmtId="9" fontId="0" fillId="0" borderId="0" xfId="0" applyNumberFormat="1"/>
    <xf numFmtId="0" fontId="2" fillId="0" borderId="1" xfId="3"/>
    <xf numFmtId="17" fontId="2" fillId="0" borderId="1" xfId="3" applyNumberFormat="1"/>
    <xf numFmtId="0" fontId="3" fillId="2" borderId="2" xfId="0" applyFont="1" applyFill="1" applyBorder="1" applyAlignment="1">
      <alignment horizontal="center"/>
    </xf>
    <xf numFmtId="173" fontId="0" fillId="0" borderId="0" xfId="2" applyNumberFormat="1" applyFont="1"/>
    <xf numFmtId="43" fontId="0" fillId="0" borderId="0" xfId="1" applyFont="1"/>
  </cellXfs>
  <cellStyles count="4">
    <cellStyle name="Comma" xfId="1" builtinId="3"/>
    <cellStyle name="Currency" xfId="2" builtinId="4"/>
    <cellStyle name="Heading 2" xfId="3" builtinId="17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Monthly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Project!$B$5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Project!$C$4:$N$4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Project!$C$5:$N$5</c:f>
              <c:numCache>
                <c:formatCode>_-* #,##0.00\ [$zł-415]_-;\-* #,##0.00\ [$zł-415]_-;_-* "-"??\ [$zł-415]_-;_-@_-</c:formatCode>
                <c:ptCount val="12"/>
                <c:pt idx="0">
                  <c:v>900</c:v>
                </c:pt>
                <c:pt idx="1">
                  <c:v>940</c:v>
                </c:pt>
                <c:pt idx="2">
                  <c:v>960</c:v>
                </c:pt>
                <c:pt idx="3">
                  <c:v>990</c:v>
                </c:pt>
                <c:pt idx="4">
                  <c:v>1000</c:v>
                </c:pt>
                <c:pt idx="5">
                  <c:v>1000</c:v>
                </c:pt>
                <c:pt idx="6">
                  <c:v>700</c:v>
                </c:pt>
                <c:pt idx="7">
                  <c:v>600</c:v>
                </c:pt>
                <c:pt idx="8">
                  <c:v>800</c:v>
                </c:pt>
                <c:pt idx="9">
                  <c:v>1100</c:v>
                </c:pt>
                <c:pt idx="10">
                  <c:v>1110</c:v>
                </c:pt>
                <c:pt idx="11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0-49F2-AAB6-2CF0CEDCDDCB}"/>
            </c:ext>
          </c:extLst>
        </c:ser>
        <c:ser>
          <c:idx val="1"/>
          <c:order val="1"/>
          <c:tx>
            <c:strRef>
              <c:f>Project!$B$6</c:f>
              <c:strCache>
                <c:ptCount val="1"/>
                <c:pt idx="0">
                  <c:v>Parties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Project!$C$4:$N$4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Project!$C$6:$N$6</c:f>
              <c:numCache>
                <c:formatCode>_(* #,##0.00_);_(* \(#,##0.00\);_(* "-"??_);_(@_)</c:formatCode>
                <c:ptCount val="12"/>
                <c:pt idx="0">
                  <c:v>100</c:v>
                </c:pt>
                <c:pt idx="1">
                  <c:v>500</c:v>
                </c:pt>
                <c:pt idx="2">
                  <c:v>100</c:v>
                </c:pt>
                <c:pt idx="3">
                  <c:v>50</c:v>
                </c:pt>
                <c:pt idx="4">
                  <c:v>30</c:v>
                </c:pt>
                <c:pt idx="5">
                  <c:v>55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600</c:v>
                </c:pt>
                <c:pt idx="10">
                  <c:v>50</c:v>
                </c:pt>
                <c:pt idx="1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0-49F2-AAB6-2CF0CEDCDDCB}"/>
            </c:ext>
          </c:extLst>
        </c:ser>
        <c:ser>
          <c:idx val="2"/>
          <c:order val="2"/>
          <c:tx>
            <c:strRef>
              <c:f>Project!$B$7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Project!$C$4:$N$4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Project!$C$7:$N$7</c:f>
              <c:numCache>
                <c:formatCode>_(* #,##0.00_);_(* \(#,##0.00\);_(* "-"??_);_(@_)</c:formatCode>
                <c:ptCount val="12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0-49F2-AAB6-2CF0CEDCDDCB}"/>
            </c:ext>
          </c:extLst>
        </c:ser>
        <c:ser>
          <c:idx val="3"/>
          <c:order val="3"/>
          <c:tx>
            <c:strRef>
              <c:f>Project!$B$8</c:f>
              <c:strCache>
                <c:ptCount val="1"/>
                <c:pt idx="0">
                  <c:v>Gym Pass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Project!$C$4:$N$4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Project!$C$8:$N$8</c:f>
              <c:numCache>
                <c:formatCode>_(* #,##0.00_);_(* \(#,##0.00\);_(* "-"??_);_(@_)</c:formatCode>
                <c:ptCount val="12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  <c:pt idx="6">
                  <c:v>140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D0-49F2-AAB6-2CF0CEDCDDCB}"/>
            </c:ext>
          </c:extLst>
        </c:ser>
        <c:ser>
          <c:idx val="4"/>
          <c:order val="4"/>
          <c:tx>
            <c:strRef>
              <c:f>Project!$B$9</c:f>
              <c:strCache>
                <c:ptCount val="1"/>
                <c:pt idx="0">
                  <c:v>Internet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Project!$C$4:$N$4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Project!$C$9:$N$9</c:f>
              <c:numCache>
                <c:formatCode>_(* #,##0.00_);_(* \(#,##0.00\);_(* "-"??_);_(@_)</c:formatCode>
                <c:ptCount val="12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D0-49F2-AAB6-2CF0CEDCDDCB}"/>
            </c:ext>
          </c:extLst>
        </c:ser>
        <c:ser>
          <c:idx val="5"/>
          <c:order val="5"/>
          <c:tx>
            <c:strRef>
              <c:f>Project!$B$10</c:f>
              <c:strCache>
                <c:ptCount val="1"/>
                <c:pt idx="0">
                  <c:v>Hairdresser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Project!$C$4:$N$4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Project!$C$10:$N$10</c:f>
              <c:numCache>
                <c:formatCode>_(* #,##0.00_);_(* \(#,##0.00\);_(* "-"??_);_(@_)</c:formatCode>
                <c:ptCount val="12"/>
                <c:pt idx="0">
                  <c:v>50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50</c:v>
                </c:pt>
                <c:pt idx="5">
                  <c:v>0</c:v>
                </c:pt>
                <c:pt idx="6">
                  <c:v>50</c:v>
                </c:pt>
                <c:pt idx="7">
                  <c:v>0</c:v>
                </c:pt>
                <c:pt idx="8">
                  <c:v>50</c:v>
                </c:pt>
                <c:pt idx="9">
                  <c:v>0</c:v>
                </c:pt>
                <c:pt idx="10">
                  <c:v>50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D0-49F2-AAB6-2CF0CEDCD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9517983"/>
        <c:axId val="959526719"/>
      </c:barChart>
      <c:dateAx>
        <c:axId val="95951798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9526719"/>
        <c:crosses val="autoZero"/>
        <c:auto val="1"/>
        <c:lblOffset val="100"/>
        <c:baseTimeUnit val="months"/>
      </c:dateAx>
      <c:valAx>
        <c:axId val="9595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zł-415]_-;\-* #,##0.00\ [$zł-415]_-;_-* &quot;-&quot;??\ [$zł-415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951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CA2955-D5D1-41E9-9F61-6ED824073A86}">
  <sheetPr/>
  <sheetViews>
    <sheetView zoomScale="85" workbookViewId="0"/>
  </sheetViews>
  <pageMargins left="0.7" right="0.7" top="0.75" bottom="0.75" header="0.3" footer="0.3"/>
  <pageSetup orientation="landscape" r:id="rId1"/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40005</xdr:colOff>
      <xdr:row>4</xdr:row>
      <xdr:rowOff>7620</xdr:rowOff>
    </xdr:from>
    <xdr:to>
      <xdr:col>17</xdr:col>
      <xdr:colOff>5715</xdr:colOff>
      <xdr:row>5</xdr:row>
      <xdr:rowOff>57150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66594F03-BCF7-A113-C0DD-0C62F0B0ECA6}"/>
            </a:ext>
          </a:extLst>
        </xdr:cNvPr>
        <xdr:cNvSpPr/>
      </xdr:nvSpPr>
      <xdr:spPr>
        <a:xfrm>
          <a:off x="9174480" y="979170"/>
          <a:ext cx="575310" cy="287655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24882" cy="78553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2F5A7-5AE0-784B-AA11-B3A1FD5D17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0.85158</cdr:x>
      <cdr:y>0.22683</cdr:y>
    </cdr:from>
    <cdr:to>
      <cdr:x>0.91884</cdr:x>
      <cdr:y>0.26392</cdr:y>
    </cdr:to>
    <cdr:sp macro="" textlink="">
      <cdr:nvSpPr>
        <cdr:cNvPr id="2" name="Arrow: Left 1">
          <a:extLst xmlns:a="http://schemas.openxmlformats.org/drawingml/2006/main">
            <a:ext uri="{FF2B5EF4-FFF2-40B4-BE49-F238E27FC236}">
              <a16:creationId xmlns:a16="http://schemas.microsoft.com/office/drawing/2014/main" id="{0011FB0B-A373-B569-0AF2-C457229082B7}"/>
            </a:ext>
          </a:extLst>
        </cdr:cNvPr>
        <cdr:cNvSpPr/>
      </cdr:nvSpPr>
      <cdr:spPr>
        <a:xfrm xmlns:a="http://schemas.openxmlformats.org/drawingml/2006/main">
          <a:off x="9222441" y="1781735"/>
          <a:ext cx="728383" cy="291353"/>
        </a:xfrm>
        <a:prstGeom xmlns:a="http://schemas.openxmlformats.org/drawingml/2006/main" prst="leftArrow">
          <a:avLst/>
        </a:prstGeom>
        <a:solidFill xmlns:a="http://schemas.openxmlformats.org/drawingml/2006/main">
          <a:srgbClr val="FF000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l-PL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18"/>
  <sheetViews>
    <sheetView tabSelected="1" workbookViewId="0">
      <selection activeCell="E20" sqref="E20"/>
    </sheetView>
  </sheetViews>
  <sheetFormatPr defaultRowHeight="14.4" x14ac:dyDescent="0.3"/>
  <cols>
    <col min="2" max="2" width="12.77734375" bestFit="1" customWidth="1"/>
    <col min="3" max="14" width="11.109375" bestFit="1" customWidth="1"/>
    <col min="15" max="15" width="12.109375" bestFit="1" customWidth="1"/>
  </cols>
  <sheetData>
    <row r="2" spans="2:16" ht="29.4" thickBot="1" x14ac:dyDescent="0.6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2:16" ht="15" thickTop="1" x14ac:dyDescent="0.3"/>
    <row r="4" spans="2:16" ht="18" thickBot="1" x14ac:dyDescent="0.4">
      <c r="B4" s="3" t="s">
        <v>1</v>
      </c>
      <c r="C4" s="4">
        <v>44562</v>
      </c>
      <c r="D4" s="4">
        <v>44593</v>
      </c>
      <c r="E4" s="4">
        <v>44621</v>
      </c>
      <c r="F4" s="4">
        <v>44652</v>
      </c>
      <c r="G4" s="4">
        <v>44682</v>
      </c>
      <c r="H4" s="4">
        <v>44713</v>
      </c>
      <c r="I4" s="4">
        <v>44743</v>
      </c>
      <c r="J4" s="4">
        <v>44774</v>
      </c>
      <c r="K4" s="4">
        <v>44805</v>
      </c>
      <c r="L4" s="4">
        <v>44835</v>
      </c>
      <c r="M4" s="4">
        <v>44866</v>
      </c>
      <c r="N4" s="4">
        <v>44896</v>
      </c>
      <c r="O4" s="3" t="s">
        <v>8</v>
      </c>
      <c r="P4" s="3" t="s">
        <v>9</v>
      </c>
    </row>
    <row r="5" spans="2:16" ht="18.600000000000001" thickTop="1" thickBot="1" x14ac:dyDescent="0.4">
      <c r="B5" s="3" t="s">
        <v>2</v>
      </c>
      <c r="C5" s="6">
        <v>900</v>
      </c>
      <c r="D5" s="6">
        <v>940</v>
      </c>
      <c r="E5" s="6">
        <v>960</v>
      </c>
      <c r="F5" s="6">
        <v>990</v>
      </c>
      <c r="G5" s="6">
        <v>1000</v>
      </c>
      <c r="H5" s="6">
        <v>1000</v>
      </c>
      <c r="I5" s="6">
        <v>700</v>
      </c>
      <c r="J5" s="6">
        <v>600</v>
      </c>
      <c r="K5" s="6">
        <v>800</v>
      </c>
      <c r="L5" s="6">
        <v>1100</v>
      </c>
      <c r="M5" s="6">
        <v>1110</v>
      </c>
      <c r="N5" s="6">
        <v>1150</v>
      </c>
      <c r="O5" s="6">
        <f>SUM(C5:N5)</f>
        <v>11250</v>
      </c>
      <c r="P5" s="2">
        <f>O5/$O$11</f>
        <v>0.59984004265529189</v>
      </c>
    </row>
    <row r="6" spans="2:16" ht="18.600000000000001" thickTop="1" thickBot="1" x14ac:dyDescent="0.4">
      <c r="B6" s="3" t="s">
        <v>3</v>
      </c>
      <c r="C6" s="7">
        <v>100</v>
      </c>
      <c r="D6" s="7">
        <v>500</v>
      </c>
      <c r="E6" s="7">
        <v>100</v>
      </c>
      <c r="F6" s="7">
        <v>50</v>
      </c>
      <c r="G6" s="7">
        <v>30</v>
      </c>
      <c r="H6" s="7">
        <v>55</v>
      </c>
      <c r="I6" s="7">
        <v>500</v>
      </c>
      <c r="J6" s="7">
        <v>500</v>
      </c>
      <c r="K6" s="7">
        <v>500</v>
      </c>
      <c r="L6" s="7">
        <v>600</v>
      </c>
      <c r="M6" s="7">
        <v>50</v>
      </c>
      <c r="N6" s="7">
        <v>80</v>
      </c>
      <c r="O6" s="7">
        <f t="shared" ref="O6:O10" si="0">SUM(C6:N6)</f>
        <v>3065</v>
      </c>
      <c r="P6" s="2">
        <f t="shared" ref="P6:P11" si="1">O6/$O$11</f>
        <v>0.16342308717675286</v>
      </c>
    </row>
    <row r="7" spans="2:16" ht="18.600000000000001" thickTop="1" thickBot="1" x14ac:dyDescent="0.4">
      <c r="B7" s="3" t="s">
        <v>4</v>
      </c>
      <c r="C7" s="7">
        <v>100</v>
      </c>
      <c r="D7" s="7">
        <v>110</v>
      </c>
      <c r="E7" s="7">
        <v>120</v>
      </c>
      <c r="F7" s="7">
        <v>130</v>
      </c>
      <c r="G7" s="7">
        <v>140</v>
      </c>
      <c r="H7" s="7">
        <v>150</v>
      </c>
      <c r="I7" s="7">
        <v>160</v>
      </c>
      <c r="J7" s="7">
        <v>170</v>
      </c>
      <c r="K7" s="7">
        <v>180</v>
      </c>
      <c r="L7" s="7">
        <v>190</v>
      </c>
      <c r="M7" s="7">
        <v>200</v>
      </c>
      <c r="N7" s="7">
        <v>210</v>
      </c>
      <c r="O7" s="7">
        <f t="shared" si="0"/>
        <v>1860</v>
      </c>
      <c r="P7" s="2">
        <f t="shared" si="1"/>
        <v>9.9173553719008267E-2</v>
      </c>
    </row>
    <row r="8" spans="2:16" ht="18.600000000000001" thickTop="1" thickBot="1" x14ac:dyDescent="0.4">
      <c r="B8" s="3" t="s">
        <v>5</v>
      </c>
      <c r="C8" s="7">
        <v>140</v>
      </c>
      <c r="D8" s="7">
        <v>140</v>
      </c>
      <c r="E8" s="7">
        <v>140</v>
      </c>
      <c r="F8" s="7">
        <v>140</v>
      </c>
      <c r="G8" s="7">
        <v>140</v>
      </c>
      <c r="H8" s="7">
        <v>140</v>
      </c>
      <c r="I8" s="7">
        <v>140</v>
      </c>
      <c r="J8" s="7">
        <v>140</v>
      </c>
      <c r="K8" s="7">
        <v>140</v>
      </c>
      <c r="L8" s="7">
        <v>140</v>
      </c>
      <c r="M8" s="7">
        <v>140</v>
      </c>
      <c r="N8" s="7">
        <v>140</v>
      </c>
      <c r="O8" s="7">
        <f t="shared" si="0"/>
        <v>1680</v>
      </c>
      <c r="P8" s="2">
        <f t="shared" si="1"/>
        <v>8.9576113036523589E-2</v>
      </c>
    </row>
    <row r="9" spans="2:16" ht="18.600000000000001" thickTop="1" thickBot="1" x14ac:dyDescent="0.4">
      <c r="B9" s="3" t="s">
        <v>6</v>
      </c>
      <c r="C9" s="7">
        <v>50</v>
      </c>
      <c r="D9" s="7">
        <v>50</v>
      </c>
      <c r="E9" s="7">
        <v>50</v>
      </c>
      <c r="F9" s="7">
        <v>50</v>
      </c>
      <c r="G9" s="7">
        <v>50</v>
      </c>
      <c r="H9" s="7">
        <v>50</v>
      </c>
      <c r="I9" s="7">
        <v>50</v>
      </c>
      <c r="J9" s="7">
        <v>50</v>
      </c>
      <c r="K9" s="7">
        <v>50</v>
      </c>
      <c r="L9" s="7">
        <v>50</v>
      </c>
      <c r="M9" s="7">
        <v>50</v>
      </c>
      <c r="N9" s="7">
        <v>50</v>
      </c>
      <c r="O9" s="7">
        <f t="shared" si="0"/>
        <v>600</v>
      </c>
      <c r="P9" s="2">
        <f t="shared" si="1"/>
        <v>3.1991468941615572E-2</v>
      </c>
    </row>
    <row r="10" spans="2:16" ht="18.600000000000001" thickTop="1" thickBot="1" x14ac:dyDescent="0.4">
      <c r="B10" s="3" t="s">
        <v>7</v>
      </c>
      <c r="C10" s="7">
        <v>50</v>
      </c>
      <c r="D10" s="7">
        <v>0</v>
      </c>
      <c r="E10" s="7">
        <v>50</v>
      </c>
      <c r="F10" s="7">
        <v>0</v>
      </c>
      <c r="G10" s="7">
        <v>50</v>
      </c>
      <c r="H10" s="7">
        <v>0</v>
      </c>
      <c r="I10" s="7">
        <v>50</v>
      </c>
      <c r="J10" s="7">
        <v>0</v>
      </c>
      <c r="K10" s="7">
        <v>50</v>
      </c>
      <c r="L10" s="7">
        <v>0</v>
      </c>
      <c r="M10" s="7">
        <v>50</v>
      </c>
      <c r="N10" s="7">
        <v>0</v>
      </c>
      <c r="O10" s="7">
        <f t="shared" si="0"/>
        <v>300</v>
      </c>
      <c r="P10" s="2">
        <f t="shared" si="1"/>
        <v>1.5995734470807786E-2</v>
      </c>
    </row>
    <row r="11" spans="2:16" ht="18.600000000000001" thickTop="1" thickBot="1" x14ac:dyDescent="0.4">
      <c r="B11" s="3" t="s">
        <v>8</v>
      </c>
      <c r="C11" s="6">
        <f>SUM(C5:C10)</f>
        <v>1340</v>
      </c>
      <c r="D11" s="6">
        <f t="shared" ref="D11:O11" si="2">SUM(D5:D10)</f>
        <v>1740</v>
      </c>
      <c r="E11" s="6">
        <f t="shared" si="2"/>
        <v>1420</v>
      </c>
      <c r="F11" s="6">
        <f t="shared" si="2"/>
        <v>1360</v>
      </c>
      <c r="G11" s="6">
        <f t="shared" si="2"/>
        <v>1410</v>
      </c>
      <c r="H11" s="6">
        <f t="shared" si="2"/>
        <v>1395</v>
      </c>
      <c r="I11" s="6">
        <f t="shared" si="2"/>
        <v>1600</v>
      </c>
      <c r="J11" s="6">
        <f t="shared" si="2"/>
        <v>1460</v>
      </c>
      <c r="K11" s="6">
        <f t="shared" si="2"/>
        <v>1720</v>
      </c>
      <c r="L11" s="6">
        <f t="shared" si="2"/>
        <v>2080</v>
      </c>
      <c r="M11" s="6">
        <f t="shared" si="2"/>
        <v>1600</v>
      </c>
      <c r="N11" s="6">
        <f t="shared" si="2"/>
        <v>1630</v>
      </c>
      <c r="O11" s="6">
        <f t="shared" si="2"/>
        <v>18755</v>
      </c>
      <c r="P11">
        <f t="shared" si="1"/>
        <v>1</v>
      </c>
    </row>
    <row r="12" spans="2:16" ht="18.600000000000001" thickTop="1" thickBot="1" x14ac:dyDescent="0.4">
      <c r="B12" s="3"/>
    </row>
    <row r="13" spans="2:16" ht="18.600000000000001" thickTop="1" thickBot="1" x14ac:dyDescent="0.4">
      <c r="B13" s="3" t="s">
        <v>10</v>
      </c>
      <c r="C13">
        <f>MIN(C5:C10)</f>
        <v>50</v>
      </c>
      <c r="D13">
        <f t="shared" ref="D13:N13" si="3">MIN(D5:D10)</f>
        <v>0</v>
      </c>
      <c r="E13">
        <f t="shared" si="3"/>
        <v>50</v>
      </c>
      <c r="F13">
        <f t="shared" si="3"/>
        <v>0</v>
      </c>
      <c r="G13">
        <f t="shared" si="3"/>
        <v>30</v>
      </c>
      <c r="H13">
        <f t="shared" si="3"/>
        <v>0</v>
      </c>
      <c r="I13">
        <f t="shared" si="3"/>
        <v>50</v>
      </c>
      <c r="J13">
        <f t="shared" si="3"/>
        <v>0</v>
      </c>
      <c r="K13">
        <f t="shared" si="3"/>
        <v>50</v>
      </c>
      <c r="L13">
        <f t="shared" si="3"/>
        <v>0</v>
      </c>
      <c r="M13">
        <f t="shared" si="3"/>
        <v>50</v>
      </c>
      <c r="N13">
        <f t="shared" si="3"/>
        <v>0</v>
      </c>
    </row>
    <row r="14" spans="2:16" ht="18.600000000000001" thickTop="1" thickBot="1" x14ac:dyDescent="0.4">
      <c r="B14" s="3" t="s">
        <v>11</v>
      </c>
      <c r="C14">
        <f>MAX(C5:C10)</f>
        <v>900</v>
      </c>
      <c r="D14">
        <f t="shared" ref="D14:N14" si="4">MAX(D5:D10)</f>
        <v>940</v>
      </c>
      <c r="E14">
        <f t="shared" si="4"/>
        <v>960</v>
      </c>
      <c r="F14">
        <f t="shared" si="4"/>
        <v>990</v>
      </c>
      <c r="G14">
        <f t="shared" si="4"/>
        <v>1000</v>
      </c>
      <c r="H14">
        <f t="shared" si="4"/>
        <v>1000</v>
      </c>
      <c r="I14">
        <f t="shared" si="4"/>
        <v>700</v>
      </c>
      <c r="J14">
        <f t="shared" si="4"/>
        <v>600</v>
      </c>
      <c r="K14">
        <f t="shared" si="4"/>
        <v>800</v>
      </c>
      <c r="L14">
        <f t="shared" si="4"/>
        <v>1100</v>
      </c>
      <c r="M14">
        <f t="shared" si="4"/>
        <v>1110</v>
      </c>
      <c r="N14">
        <f t="shared" si="4"/>
        <v>1150</v>
      </c>
    </row>
    <row r="15" spans="2:16" ht="18.600000000000001" thickTop="1" thickBot="1" x14ac:dyDescent="0.4">
      <c r="B15" s="3" t="s">
        <v>12</v>
      </c>
      <c r="C15" s="1">
        <f>AVERAGE(C5:C10)</f>
        <v>223.33333333333334</v>
      </c>
      <c r="D15" s="1">
        <f t="shared" ref="D15:N15" si="5">AVERAGE(D5:D10)</f>
        <v>290</v>
      </c>
      <c r="E15" s="1">
        <f t="shared" si="5"/>
        <v>236.66666666666666</v>
      </c>
      <c r="F15" s="1">
        <f t="shared" si="5"/>
        <v>226.66666666666666</v>
      </c>
      <c r="G15" s="1">
        <f t="shared" si="5"/>
        <v>235</v>
      </c>
      <c r="H15" s="1">
        <f t="shared" si="5"/>
        <v>232.5</v>
      </c>
      <c r="I15" s="1">
        <f t="shared" si="5"/>
        <v>266.66666666666669</v>
      </c>
      <c r="J15" s="1">
        <f t="shared" si="5"/>
        <v>243.33333333333334</v>
      </c>
      <c r="K15" s="1">
        <f t="shared" si="5"/>
        <v>286.66666666666669</v>
      </c>
      <c r="L15" s="1">
        <f t="shared" si="5"/>
        <v>346.66666666666669</v>
      </c>
      <c r="M15" s="1">
        <f t="shared" si="5"/>
        <v>266.66666666666669</v>
      </c>
      <c r="N15" s="1">
        <f t="shared" si="5"/>
        <v>271.66666666666669</v>
      </c>
    </row>
    <row r="16" spans="2:16" ht="18.600000000000001" thickTop="1" thickBot="1" x14ac:dyDescent="0.4">
      <c r="B16" s="3" t="s">
        <v>13</v>
      </c>
      <c r="C16" s="1">
        <f>_xlfn.STDEV.P(C5:C10)</f>
        <v>304.22944557612362</v>
      </c>
      <c r="D16" s="1">
        <f t="shared" ref="D16:N16" si="6">_xlfn.STDEV.P(D5:D10)</f>
        <v>332.46553706111155</v>
      </c>
      <c r="E16" s="1">
        <f t="shared" si="6"/>
        <v>325.20079267362735</v>
      </c>
      <c r="F16" s="1">
        <f t="shared" si="6"/>
        <v>344.80268109295338</v>
      </c>
      <c r="G16" s="1">
        <f t="shared" si="6"/>
        <v>344.90336810958127</v>
      </c>
      <c r="H16" s="1">
        <f t="shared" si="6"/>
        <v>347.2001104070485</v>
      </c>
      <c r="I16" s="1">
        <f t="shared" si="6"/>
        <v>246.14810356549344</v>
      </c>
      <c r="J16" s="1">
        <f t="shared" si="6"/>
        <v>225.73337271116017</v>
      </c>
      <c r="K16" s="1">
        <f t="shared" si="6"/>
        <v>275.05554994501665</v>
      </c>
      <c r="L16" s="1">
        <f t="shared" si="6"/>
        <v>388.83015429476256</v>
      </c>
      <c r="M16" s="1">
        <f t="shared" si="6"/>
        <v>381.34265722866911</v>
      </c>
      <c r="N16" s="1">
        <f t="shared" si="6"/>
        <v>398.38911743280448</v>
      </c>
    </row>
    <row r="17" spans="2:14" ht="18.600000000000001" thickTop="1" thickBot="1" x14ac:dyDescent="0.4">
      <c r="B17" s="3" t="s">
        <v>14</v>
      </c>
      <c r="C17">
        <f>COUNT(C5:C10)</f>
        <v>6</v>
      </c>
      <c r="D17">
        <f t="shared" ref="D17:N17" si="7">COUNT(D5:D10)</f>
        <v>6</v>
      </c>
      <c r="E17">
        <f t="shared" si="7"/>
        <v>6</v>
      </c>
      <c r="F17">
        <f t="shared" si="7"/>
        <v>6</v>
      </c>
      <c r="G17">
        <f t="shared" si="7"/>
        <v>6</v>
      </c>
      <c r="H17">
        <f t="shared" si="7"/>
        <v>6</v>
      </c>
      <c r="I17">
        <f t="shared" si="7"/>
        <v>6</v>
      </c>
      <c r="J17">
        <f t="shared" si="7"/>
        <v>6</v>
      </c>
      <c r="K17">
        <f t="shared" si="7"/>
        <v>6</v>
      </c>
      <c r="L17">
        <f t="shared" si="7"/>
        <v>6</v>
      </c>
      <c r="M17">
        <f t="shared" si="7"/>
        <v>6</v>
      </c>
      <c r="N17">
        <f t="shared" si="7"/>
        <v>6</v>
      </c>
    </row>
    <row r="18" spans="2:14" ht="15" thickTop="1" x14ac:dyDescent="0.3"/>
  </sheetData>
  <mergeCells count="1">
    <mergeCell ref="B2:P2"/>
  </mergeCells>
  <conditionalFormatting sqref="C6:N10">
    <cfRule type="cellIs" dxfId="0" priority="1" operator="greaterThan">
      <formula>400</formula>
    </cfRule>
  </conditionalFormatting>
  <pageMargins left="0.25" right="0.25" top="0.75" bottom="0.75" header="0.3" footer="0.3"/>
  <pageSetup scale="69" orientation="landscape" r:id="rId1"/>
  <ignoredErrors>
    <ignoredError sqref="C11:N11 C13:N16 C17:N1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Project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Prezes</dc:creator>
  <cp:lastModifiedBy>Adi Prezes</cp:lastModifiedBy>
  <cp:lastPrinted>2022-10-26T10:36:42Z</cp:lastPrinted>
  <dcterms:created xsi:type="dcterms:W3CDTF">2015-06-05T18:17:20Z</dcterms:created>
  <dcterms:modified xsi:type="dcterms:W3CDTF">2022-10-26T10:37:20Z</dcterms:modified>
</cp:coreProperties>
</file>