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Desktop\"/>
    </mc:Choice>
  </mc:AlternateContent>
  <xr:revisionPtr revIDLastSave="0" documentId="8_{56D45A5A-7DA9-437C-AEAF-678556F7CDD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<sst xmlns="http://schemas.openxmlformats.org/spreadsheetml/2006/main" count="16267" uniqueCount="51">
  <si>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</si>
  <si>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</si>
  <si>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</si>
  <si>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</si>
  <si>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</si>
  <si>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</si>
  <si>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</si>
  <si>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</si>
  <si>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</si>
  <si>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</si>
  <si>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</si>
  <si>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</si>
  <si>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</si>
  <si>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</si>
  <si>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</si>
  <si>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</si>
  <si>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</si>
  <si>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</si>
  <si>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</si>
  <si>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</si>
  <si>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</si>
  <si>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</si>
  <si>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</si>
  <si>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</si>
  <si>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</si>
  <si>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</si>
  <si>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</si>
  <si>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</si>
  <si>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</si>
  <si>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</si>
  <si>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</si>
  <si>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</si>
  <si>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</si>
  <si>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</si>
  <si>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</si>
  <si>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</si>
  <si>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</si>
  <si>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</si>
  <si>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</si>
  <si>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Married</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</si>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</sst>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48000</c:v>
                </c:pt>
                <c:pt idx="1">
                  <c:v>51034.482758620688</c:v>
                </c:pt>
              </c:numCache>
            </c:numRef>
          </c:val>
          <c:extLst>
            <c:ext xmlns:c16="http://schemas.microsoft.com/office/drawing/2014/chart" uri="{C3380CC4-5D6E-409C-BE32-E72D297353CC}">
              <c16:uniqueId val="{00000000-CE45-4052-A959-1D0F709AEA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54838.709677419356</c:v>
                </c:pt>
                <c:pt idx="1">
                  <c:v>56333.333333333336</c:v>
                </c:pt>
              </c:numCache>
            </c:numRef>
          </c:val>
          <c:extLst>
            <c:ext xmlns:c16="http://schemas.microsoft.com/office/drawing/2014/chart" uri="{C3380CC4-5D6E-409C-BE32-E72D297353CC}">
              <c16:uniqueId val="{00000005-CE45-4052-A959-1D0F709AEAE8}"/>
            </c:ext>
          </c:extLst>
        </c:ser>
        <c:dLbls>
          <c:showLegendKey val="0"/>
          <c:showVal val="0"/>
          <c:showCatName val="0"/>
          <c:showSerName val="0"/>
          <c:showPercent val="0"/>
          <c:showBubbleSize val="0"/>
        </c:dLbls>
        <c:gapWidth val="267"/>
        <c:overlap val="-43"/>
        <c:axId val="1165572384"/>
        <c:axId val="1165573216"/>
      </c:barChart>
      <c:catAx>
        <c:axId val="116557238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65573216"/>
        <c:crosses val="autoZero"/>
        <c:auto val="1"/>
        <c:lblAlgn val="ctr"/>
        <c:lblOffset val="100"/>
        <c:noMultiLvlLbl val="0"/>
      </c:catAx>
      <c:valAx>
        <c:axId val="11655732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65572384"/>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41</c:v>
                </c:pt>
                <c:pt idx="1">
                  <c:v>7</c:v>
                </c:pt>
                <c:pt idx="2">
                  <c:v>7</c:v>
                </c:pt>
                <c:pt idx="3">
                  <c:v>1</c:v>
                </c:pt>
                <c:pt idx="4">
                  <c:v>8</c:v>
                </c:pt>
              </c:numCache>
            </c:numRef>
          </c:val>
          <c:smooth val="0"/>
          <c:extLst>
            <c:ext xmlns:c16="http://schemas.microsoft.com/office/drawing/2014/chart" uri="{C3380CC4-5D6E-409C-BE32-E72D297353CC}">
              <c16:uniqueId val="{00000000-650E-443F-B21D-15C59C7E3A3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41</c:v>
                </c:pt>
                <c:pt idx="1">
                  <c:v>6</c:v>
                </c:pt>
                <c:pt idx="2">
                  <c:v>3</c:v>
                </c:pt>
                <c:pt idx="3">
                  <c:v>8</c:v>
                </c:pt>
                <c:pt idx="4">
                  <c:v>3</c:v>
                </c:pt>
              </c:numCache>
            </c:numRef>
          </c:val>
          <c:smooth val="0"/>
          <c:extLst>
            <c:ext xmlns:c16="http://schemas.microsoft.com/office/drawing/2014/chart" uri="{C3380CC4-5D6E-409C-BE32-E72D297353CC}">
              <c16:uniqueId val="{00000003-650E-443F-B21D-15C59C7E3A33}"/>
            </c:ext>
          </c:extLst>
        </c:ser>
        <c:dLbls>
          <c:showLegendKey val="0"/>
          <c:showVal val="0"/>
          <c:showCatName val="0"/>
          <c:showSerName val="0"/>
          <c:showPercent val="0"/>
          <c:showBubbleSize val="0"/>
        </c:dLbls>
        <c:smooth val="0"/>
        <c:axId val="1425151040"/>
        <c:axId val="1425152288"/>
      </c:lineChart>
      <c:catAx>
        <c:axId val="142515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52288"/>
        <c:crosses val="autoZero"/>
        <c:auto val="1"/>
        <c:lblAlgn val="ctr"/>
        <c:lblOffset val="100"/>
        <c:noMultiLvlLbl val="0"/>
      </c:catAx>
      <c:valAx>
        <c:axId val="142515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5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c:v>
                </c:pt>
                <c:pt idx="1">
                  <c:v>40</c:v>
                </c:pt>
                <c:pt idx="2">
                  <c:v>22</c:v>
                </c:pt>
              </c:numCache>
            </c:numRef>
          </c:val>
          <c:smooth val="0"/>
          <c:extLst>
            <c:ext xmlns:c16="http://schemas.microsoft.com/office/drawing/2014/chart" uri="{C3380CC4-5D6E-409C-BE32-E72D297353CC}">
              <c16:uniqueId val="{00000000-53FE-4CEB-A7E3-AD899FFCC81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1">
                  <c:v>52</c:v>
                </c:pt>
                <c:pt idx="2">
                  <c:v>9</c:v>
                </c:pt>
              </c:numCache>
            </c:numRef>
          </c:val>
          <c:smooth val="0"/>
          <c:extLst>
            <c:ext xmlns:c16="http://schemas.microsoft.com/office/drawing/2014/chart" uri="{C3380CC4-5D6E-409C-BE32-E72D297353CC}">
              <c16:uniqueId val="{00000003-53FE-4CEB-A7E3-AD899FFCC819}"/>
            </c:ext>
          </c:extLst>
        </c:ser>
        <c:dLbls>
          <c:showLegendKey val="0"/>
          <c:showVal val="0"/>
          <c:showCatName val="0"/>
          <c:showSerName val="0"/>
          <c:showPercent val="0"/>
          <c:showBubbleSize val="0"/>
        </c:dLbls>
        <c:marker val="1"/>
        <c:smooth val="0"/>
        <c:axId val="1177442192"/>
        <c:axId val="1177441776"/>
      </c:lineChart>
      <c:catAx>
        <c:axId val="117744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41776"/>
        <c:crosses val="autoZero"/>
        <c:auto val="1"/>
        <c:lblAlgn val="ctr"/>
        <c:lblOffset val="100"/>
        <c:noMultiLvlLbl val="0"/>
      </c:catAx>
      <c:valAx>
        <c:axId val="117744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78323943816646"/>
          <c:y val="0.2866767168221821"/>
          <c:w val="0.63690574243073173"/>
          <c:h val="0.413154272268715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48000</c:v>
                </c:pt>
                <c:pt idx="1">
                  <c:v>51034.482758620688</c:v>
                </c:pt>
              </c:numCache>
            </c:numRef>
          </c:val>
          <c:extLst>
            <c:ext xmlns:c16="http://schemas.microsoft.com/office/drawing/2014/chart" uri="{C3380CC4-5D6E-409C-BE32-E72D297353CC}">
              <c16:uniqueId val="{00000000-D88E-4F7F-AAAE-17FF7510A0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54838.709677419356</c:v>
                </c:pt>
                <c:pt idx="1">
                  <c:v>56333.333333333336</c:v>
                </c:pt>
              </c:numCache>
            </c:numRef>
          </c:val>
          <c:extLst>
            <c:ext xmlns:c16="http://schemas.microsoft.com/office/drawing/2014/chart" uri="{C3380CC4-5D6E-409C-BE32-E72D297353CC}">
              <c16:uniqueId val="{00000005-D88E-4F7F-AAAE-17FF7510A04E}"/>
            </c:ext>
          </c:extLst>
        </c:ser>
        <c:dLbls>
          <c:showLegendKey val="0"/>
          <c:showVal val="0"/>
          <c:showCatName val="0"/>
          <c:showSerName val="0"/>
          <c:showPercent val="0"/>
          <c:showBubbleSize val="0"/>
        </c:dLbls>
        <c:gapWidth val="219"/>
        <c:overlap val="-27"/>
        <c:axId val="1165572384"/>
        <c:axId val="1165573216"/>
      </c:barChart>
      <c:catAx>
        <c:axId val="116557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573216"/>
        <c:crosses val="autoZero"/>
        <c:auto val="1"/>
        <c:lblAlgn val="ctr"/>
        <c:lblOffset val="100"/>
        <c:noMultiLvlLbl val="0"/>
      </c:catAx>
      <c:valAx>
        <c:axId val="116557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57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868898186889827"/>
          <c:y val="0.44407120209703721"/>
          <c:w val="0.16457461645746166"/>
          <c:h val="0.218171332129854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41</c:v>
                </c:pt>
                <c:pt idx="1">
                  <c:v>7</c:v>
                </c:pt>
                <c:pt idx="2">
                  <c:v>7</c:v>
                </c:pt>
                <c:pt idx="3">
                  <c:v>1</c:v>
                </c:pt>
                <c:pt idx="4">
                  <c:v>8</c:v>
                </c:pt>
              </c:numCache>
            </c:numRef>
          </c:val>
          <c:smooth val="0"/>
          <c:extLst>
            <c:ext xmlns:c16="http://schemas.microsoft.com/office/drawing/2014/chart" uri="{C3380CC4-5D6E-409C-BE32-E72D297353CC}">
              <c16:uniqueId val="{00000000-AC11-4B4A-A543-01368E5DEB12}"/>
            </c:ext>
          </c:extLst>
        </c:ser>
        <c:ser>
          <c:idx val="1"/>
          <c:order val="1"/>
          <c:tx>
            <c:strRef>
              <c:f>'Pivot Table'!$C$23:$C$24</c:f>
              <c:strCache>
                <c:ptCount val="1"/>
                <c:pt idx="0">
                  <c:v>Yes</c:v>
                </c:pt>
              </c:strCache>
            </c:strRef>
          </c:tx>
          <c:spPr>
            <a:ln w="31750"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41</c:v>
                </c:pt>
                <c:pt idx="1">
                  <c:v>6</c:v>
                </c:pt>
                <c:pt idx="2">
                  <c:v>3</c:v>
                </c:pt>
                <c:pt idx="3">
                  <c:v>8</c:v>
                </c:pt>
                <c:pt idx="4">
                  <c:v>3</c:v>
                </c:pt>
              </c:numCache>
            </c:numRef>
          </c:val>
          <c:smooth val="0"/>
          <c:extLst>
            <c:ext xmlns:c16="http://schemas.microsoft.com/office/drawing/2014/chart" uri="{C3380CC4-5D6E-409C-BE32-E72D297353CC}">
              <c16:uniqueId val="{00000003-AC11-4B4A-A543-01368E5DEB12}"/>
            </c:ext>
          </c:extLst>
        </c:ser>
        <c:dLbls>
          <c:showLegendKey val="0"/>
          <c:showVal val="0"/>
          <c:showCatName val="0"/>
          <c:showSerName val="0"/>
          <c:showPercent val="0"/>
          <c:showBubbleSize val="0"/>
        </c:dLbls>
        <c:marker val="1"/>
        <c:smooth val="0"/>
        <c:axId val="1425151040"/>
        <c:axId val="1425152288"/>
      </c:lineChart>
      <c:catAx>
        <c:axId val="1425151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5152288"/>
        <c:crosses val="autoZero"/>
        <c:auto val="1"/>
        <c:lblAlgn val="ctr"/>
        <c:lblOffset val="100"/>
        <c:noMultiLvlLbl val="0"/>
      </c:catAx>
      <c:valAx>
        <c:axId val="1425152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515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c:v>
                </c:pt>
                <c:pt idx="1">
                  <c:v>40</c:v>
                </c:pt>
                <c:pt idx="2">
                  <c:v>22</c:v>
                </c:pt>
              </c:numCache>
            </c:numRef>
          </c:val>
          <c:smooth val="0"/>
          <c:extLst>
            <c:ext xmlns:c16="http://schemas.microsoft.com/office/drawing/2014/chart" uri="{C3380CC4-5D6E-409C-BE32-E72D297353CC}">
              <c16:uniqueId val="{00000000-EE95-43BA-A61A-48FD651CB0B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1">
                  <c:v>52</c:v>
                </c:pt>
                <c:pt idx="2">
                  <c:v>9</c:v>
                </c:pt>
              </c:numCache>
            </c:numRef>
          </c:val>
          <c:smooth val="0"/>
          <c:extLst>
            <c:ext xmlns:c16="http://schemas.microsoft.com/office/drawing/2014/chart" uri="{C3380CC4-5D6E-409C-BE32-E72D297353CC}">
              <c16:uniqueId val="{00000003-EE95-43BA-A61A-48FD651CB0BB}"/>
            </c:ext>
          </c:extLst>
        </c:ser>
        <c:dLbls>
          <c:showLegendKey val="0"/>
          <c:showVal val="0"/>
          <c:showCatName val="0"/>
          <c:showSerName val="0"/>
          <c:showPercent val="0"/>
          <c:showBubbleSize val="0"/>
        </c:dLbls>
        <c:marker val="1"/>
        <c:smooth val="0"/>
        <c:axId val="1177442192"/>
        <c:axId val="1177441776"/>
      </c:lineChart>
      <c:catAx>
        <c:axId val="117744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41776"/>
        <c:crosses val="autoZero"/>
        <c:auto val="1"/>
        <c:lblAlgn val="ctr"/>
        <c:lblOffset val="100"/>
        <c:noMultiLvlLbl val="0"/>
      </c:catAx>
      <c:valAx>
        <c:axId val="117744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357186</xdr:colOff>
      <xdr:row>1</xdr:row>
      <xdr:rowOff>52386</xdr:rowOff>
    </xdr:from>
    <xdr:to>
      <xdr:col>13</xdr:col>
      <xdr:colOff>609599</xdr:colOff>
      <xdr:row>16</xdr:row>
      <xdr:rowOff>76200</xdr:rowOff>
    </xdr:to>
    <xdr:graphicFrame macro="">
      <xdr:nvGraphicFramePr>
        <xdr:cNvPr id="2" name="Chart 1">
          <a:extLst>
            <a:ext uri="{FF2B5EF4-FFF2-40B4-BE49-F238E27FC236}">
              <a16:creationId xmlns:a16="http://schemas.microsoft.com/office/drawing/2014/main" id="{6D15F7B7-4606-4785-9A0F-221E943F8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21</xdr:row>
      <xdr:rowOff>19050</xdr:rowOff>
    </xdr:from>
    <xdr:to>
      <xdr:col>14</xdr:col>
      <xdr:colOff>42862</xdr:colOff>
      <xdr:row>39</xdr:row>
      <xdr:rowOff>71437</xdr:rowOff>
    </xdr:to>
    <xdr:graphicFrame macro="">
      <xdr:nvGraphicFramePr>
        <xdr:cNvPr id="3" name="Chart 2">
          <a:extLst>
            <a:ext uri="{FF2B5EF4-FFF2-40B4-BE49-F238E27FC236}">
              <a16:creationId xmlns:a16="http://schemas.microsoft.com/office/drawing/2014/main" id="{2B49FDE3-5B0D-411C-BEA1-3B3FF4A5C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528637</xdr:colOff>
      <xdr:row>42</xdr:row>
      <xdr:rowOff>61911</xdr:rowOff>
    </xdr:from>
    <xdr:to>
      <xdr:col>14</xdr:col>
      <xdr:colOff>28575</xdr:colOff>
      <xdr:row>58</xdr:row>
      <xdr:rowOff>9524</xdr:rowOff>
    </xdr:to>
    <xdr:graphicFrame macro="">
      <xdr:nvGraphicFramePr>
        <xdr:cNvPr id="4" name="Chart 3">
          <a:extLst>
            <a:ext uri="{FF2B5EF4-FFF2-40B4-BE49-F238E27FC236}">
              <a16:creationId xmlns:a16="http://schemas.microsoft.com/office/drawing/2014/main" id="{4A7C5ABB-A3B4-45DA-9B69-48594F1EF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247651</xdr:colOff>
      <xdr:row>3</xdr:row>
      <xdr:rowOff>104775</xdr:rowOff>
    </xdr:from>
    <xdr:to>
      <xdr:col>8</xdr:col>
      <xdr:colOff>1752601</xdr:colOff>
      <xdr:row>16</xdr:row>
      <xdr:rowOff>147639</xdr:rowOff>
    </xdr:to>
    <xdr:graphicFrame macro="">
      <xdr:nvGraphicFramePr>
        <xdr:cNvPr id="2" name="Chart 1">
          <a:extLst>
            <a:ext uri="{FF2B5EF4-FFF2-40B4-BE49-F238E27FC236}">
              <a16:creationId xmlns:a16="http://schemas.microsoft.com/office/drawing/2014/main" id="{5EDD9F59-580E-4D92-821D-DCD5A9463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247651</xdr:colOff>
      <xdr:row>17</xdr:row>
      <xdr:rowOff>0</xdr:rowOff>
    </xdr:from>
    <xdr:to>
      <xdr:col>15</xdr:col>
      <xdr:colOff>171451</xdr:colOff>
      <xdr:row>31</xdr:row>
      <xdr:rowOff>9525</xdr:rowOff>
    </xdr:to>
    <xdr:graphicFrame macro="">
      <xdr:nvGraphicFramePr>
        <xdr:cNvPr id="3" name="Chart 2">
          <a:extLst>
            <a:ext uri="{FF2B5EF4-FFF2-40B4-BE49-F238E27FC236}">
              <a16:creationId xmlns:a16="http://schemas.microsoft.com/office/drawing/2014/main" id="{C7C4643C-3A2E-4EF4-949B-769F0C160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1838326</xdr:colOff>
      <xdr:row>3</xdr:row>
      <xdr:rowOff>104775</xdr:rowOff>
    </xdr:from>
    <xdr:to>
      <xdr:col>15</xdr:col>
      <xdr:colOff>171451</xdr:colOff>
      <xdr:row>16</xdr:row>
      <xdr:rowOff>152400</xdr:rowOff>
    </xdr:to>
    <xdr:graphicFrame macro="">
      <xdr:nvGraphicFramePr>
        <xdr:cNvPr id="4" name="Chart 3">
          <a:extLst>
            <a:ext uri="{FF2B5EF4-FFF2-40B4-BE49-F238E27FC236}">
              <a16:creationId xmlns:a16="http://schemas.microsoft.com/office/drawing/2014/main" id="{E16CB491-25FD-4E49-B5B2-B301F98C2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95250</xdr:rowOff>
    </xdr:from>
    <xdr:to>
      <xdr:col>2</xdr:col>
      <xdr:colOff>590550</xdr:colOff>
      <xdr:row>8</xdr:row>
      <xdr:rowOff>66675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25327B2-5339-40E9-AB69-DFAFA151BD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257300"/>
              <a:ext cx="17716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180977</xdr:rowOff>
    </xdr:from>
    <xdr:to>
      <xdr:col>2</xdr:col>
      <xdr:colOff>590550</xdr:colOff>
      <xdr:row>24</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5F82B1E-DB5F-4F77-997D-2A2DE2CE69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438527"/>
              <a:ext cx="177165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104774</xdr:rowOff>
    </xdr:from>
    <xdr:to>
      <xdr:col>2</xdr:col>
      <xdr:colOff>590550</xdr:colOff>
      <xdr:row>14</xdr:row>
      <xdr:rowOff>152399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1FE3E2E-07E6-4D4E-B7D1-B83B694E7B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219324"/>
              <a:ext cx="17811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 Valona" refreshedDate="44642.890217129629" createdVersion="7" refreshedVersion="7" minRefreshableVersion="3" recordCount="1026" xr:uid="{3425E877-D92F-4C3E-84E0-87061519C8F9}">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8">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37889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F94DA0-AA4B-4EC5-A8DE-28C6384BAD9F}" name="PivotTable3"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h="1" x="4"/>
        <item x="2"/>
        <item x="1"/>
        <item x="3"/>
        <item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958547-62DE-4477-BDC9-B0AAC49358EC}" name="PivotTable2"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h="1" x="4"/>
        <item x="2"/>
        <item x="1"/>
        <item x="3"/>
        <item x="5"/>
        <item t="default"/>
      </items>
    </pivotField>
    <pivotField showAll="0"/>
    <pivotField showAll="0"/>
    <pivotField showAll="0"/>
    <pivotField axis="axisRow" showAll="0">
      <items count="8">
        <item x="0"/>
        <item h="1" m="1" x="6"/>
        <item x="3"/>
        <item x="1"/>
        <item x="2"/>
        <item h="1" x="5"/>
        <item x="4"/>
        <item t="default"/>
      </items>
    </pivotField>
    <pivotField showAll="0">
      <items count="5">
        <item x="0"/>
        <item h="1"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1EA96A-573E-4EE4-9A2A-B80E9D70FD0E}" name="PivotTable1"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x="0"/>
        <item h="1" x="4"/>
        <item x="2"/>
        <item x="1"/>
        <item x="3"/>
        <item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4E779A-7C48-423C-AA0B-1A091C141A28}" sourceName="Marital Status">
  <pivotTables>
    <pivotTable tabId="3" name="PivotTable1"/>
    <pivotTable tabId="3" name="PivotTable2"/>
    <pivotTable tabId="3" name="PivotTable3"/>
  </pivotTables>
  <data>
    <tabular pivotCacheId="137889122">
      <items count="3">
        <i x="0" s="1"/>
        <i x="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DF6DB0-36B9-4860-A093-06DDB77CA2E0}" sourceName="Region">
  <pivotTables>
    <pivotTable tabId="3" name="PivotTable1"/>
    <pivotTable tabId="3" name="PivotTable2"/>
    <pivotTable tabId="3" name="PivotTable3"/>
  </pivotTables>
  <data>
    <tabular pivotCacheId="137889122">
      <items count="4">
        <i x="0" s="1"/>
        <i x="2"/>
        <i x="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C60FAA-D780-49F7-8F7C-B6D67764C9A2}" sourceName="Education">
  <pivotTables>
    <pivotTable tabId="3" name="PivotTable1"/>
    <pivotTable tabId="3" name="PivotTable2"/>
    <pivotTable tabId="3" name="PivotTable3"/>
  </pivotTables>
  <data>
    <tabular pivotCacheId="137889122">
      <items count="6">
        <i x="0" s="1"/>
        <i x="4"/>
        <i x="2" s="1"/>
        <i x="1" s="1"/>
        <i x="3"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22C2CB-EDE3-46E7-A168-D9D442B44A45}" cache="Slicer_Marital_Status" caption="Marital Status" rowHeight="241300"/>
  <slicer name="Region" xr10:uid="{7741E566-132C-4387-91FF-9CADB96B6354}" cache="Slicer_Region" caption="Region" rowHeight="241300"/>
  <slicer name="Education" xr10:uid="{C266753C-0841-446D-B7AB-559FFC1F5B1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9635-E789-4A92-AF37-DFE7FCF21D06}">
  <sheetPr filterMode="1"/>
  <dimension ref="A1:N1027"/>
  <sheetViews>
    <sheetView workbookViewId="0">
      <selection activeCell="B1" sqref="B1:B1048576"/>
    </sheetView>
  </sheetViews>
  <sheetFormatPr defaultColWidth="11.85546875" defaultRowHeight="15" x14ac:dyDescent="0.25"/>
  <cols>
    <col min="1" max="1" width="11.28515625" customWidth="1"/>
    <col min="2" max="2" width="23.28515625" bestFit="1" customWidth="1"/>
    <col min="3" max="3" width="9.85546875" bestFit="1" customWidth="1"/>
    <col min="4" max="4" width="18.5703125" style="3" customWidth="1"/>
    <col min="5" max="5" width="16.28515625" customWidth="1"/>
    <col min="6" max="6" width="23.5703125" customWidth="1"/>
    <col min="7" max="7" width="17.85546875" customWidth="1"/>
    <col min="8" max="8" width="17.7109375" customWidth="1"/>
    <col min="9" max="9" width="13.5703125" customWidth="1"/>
    <col min="10" max="10" width="21.42578125" customWidth="1"/>
    <col min="11" max="11" width="16.85546875" customWidth="1"/>
    <col min="12" max="12" width="10.42578125" customWidth="1"/>
    <col min="13" max="13" width="23.42578125" customWidth="1"/>
    <col min="14" max="14" width="20.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39</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39</v>
      </c>
      <c r="C3" t="s">
        <v>37</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39</v>
      </c>
      <c r="C4" t="s">
        <v>37</v>
      </c>
      <c r="D4" s="3">
        <v>80000</v>
      </c>
      <c r="E4">
        <v>5</v>
      </c>
      <c r="F4" t="s">
        <v>19</v>
      </c>
      <c r="G4" t="s">
        <v>21</v>
      </c>
      <c r="H4" t="s">
        <v>18</v>
      </c>
      <c r="I4">
        <v>2</v>
      </c>
      <c r="J4" t="s">
        <v>22</v>
      </c>
      <c r="K4" t="s">
        <v>17</v>
      </c>
      <c r="L4">
        <v>60</v>
      </c>
      <c r="M4" t="str">
        <f t="shared" si="0"/>
        <v>Old</v>
      </c>
      <c r="N4" t="s">
        <v>18</v>
      </c>
    </row>
    <row r="5" spans="1:14" x14ac:dyDescent="0.25">
      <c r="A5">
        <v>24381</v>
      </c>
      <c r="B5" t="s">
        <v>36</v>
      </c>
      <c r="C5" t="s">
        <v>37</v>
      </c>
      <c r="D5" s="3">
        <v>70000</v>
      </c>
      <c r="E5">
        <v>0</v>
      </c>
      <c r="F5" t="s">
        <v>13</v>
      </c>
      <c r="G5" t="s">
        <v>21</v>
      </c>
      <c r="H5" t="s">
        <v>15</v>
      </c>
      <c r="I5">
        <v>1</v>
      </c>
      <c r="J5" t="s">
        <v>23</v>
      </c>
      <c r="K5" t="s">
        <v>24</v>
      </c>
      <c r="L5">
        <v>41</v>
      </c>
      <c r="M5" t="str">
        <f t="shared" si="0"/>
        <v>Middle Age</v>
      </c>
      <c r="N5" t="s">
        <v>15</v>
      </c>
    </row>
    <row r="6" spans="1:14" x14ac:dyDescent="0.25">
      <c r="A6">
        <v>25597</v>
      </c>
      <c r="B6" t="s">
        <v>36</v>
      </c>
      <c r="C6" t="s">
        <v>37</v>
      </c>
      <c r="D6" s="3">
        <v>30000</v>
      </c>
      <c r="E6">
        <v>0</v>
      </c>
      <c r="F6" t="s">
        <v>13</v>
      </c>
      <c r="G6" t="s">
        <v>20</v>
      </c>
      <c r="H6" t="s">
        <v>18</v>
      </c>
      <c r="I6">
        <v>0</v>
      </c>
      <c r="J6" t="s">
        <v>16</v>
      </c>
      <c r="K6" t="s">
        <v>17</v>
      </c>
      <c r="L6">
        <v>36</v>
      </c>
      <c r="M6" t="str">
        <f t="shared" si="0"/>
        <v>Middle Age</v>
      </c>
      <c r="N6" t="s">
        <v>15</v>
      </c>
    </row>
    <row r="7" spans="1:14" x14ac:dyDescent="0.25">
      <c r="A7">
        <v>13507</v>
      </c>
      <c r="B7" t="s">
        <v>39</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37</v>
      </c>
      <c r="D8" s="3">
        <v>160000</v>
      </c>
      <c r="E8">
        <v>2</v>
      </c>
      <c r="F8" t="s">
        <v>27</v>
      </c>
      <c r="G8" t="s">
        <v>28</v>
      </c>
      <c r="H8" t="s">
        <v>15</v>
      </c>
      <c r="I8">
        <v>4</v>
      </c>
      <c r="J8" t="s">
        <v>16</v>
      </c>
      <c r="K8" t="s">
        <v>24</v>
      </c>
      <c r="L8">
        <v>33</v>
      </c>
      <c r="M8" t="str">
        <f t="shared" si="0"/>
        <v>Middle Age</v>
      </c>
      <c r="N8" t="s">
        <v>15</v>
      </c>
    </row>
    <row r="9" spans="1:14" x14ac:dyDescent="0.25">
      <c r="A9">
        <v>19364</v>
      </c>
      <c r="B9" t="s">
        <v>39</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39</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39</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39</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37</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39</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37</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39</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39</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39</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39</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37</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37</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39</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39</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39</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39</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37</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39</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39</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37</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37</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39</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39</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37</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39</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39</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37</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37</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39</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37</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37</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39</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37</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36</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39</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39</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39</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39</v>
      </c>
      <c r="C537" t="s">
        <v>37</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37</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39</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39</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37</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39</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39</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39</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37</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39</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39</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39</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39</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39</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39</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37</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39</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39</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37</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39</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37</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39</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37</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37</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36</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39</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39</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37</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39</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37</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38</v>
      </c>
      <c r="D963" s="3">
        <v>120000</v>
      </c>
      <c r="E963">
        <v>2</v>
      </c>
      <c r="F963" t="s">
        <v>13</v>
      </c>
      <c r="G963" t="s">
        <v>28</v>
      </c>
      <c r="H963" t="s">
        <v>15</v>
      </c>
      <c r="I963">
        <v>3</v>
      </c>
      <c r="J963" t="s">
        <v>23</v>
      </c>
      <c r="K963" t="s">
        <v>32</v>
      </c>
      <c r="L963">
        <v>62</v>
      </c>
      <c r="M963" t="str">
        <f t="shared" ref="M963:M1026" si="15">IF(L963&gt;54, "Old",IF(L963&gt;=31, "Middle Age",IF(L963&lt;31,"Adolescent","Invalid")))</f>
        <v>Old</v>
      </c>
      <c r="N963" t="s">
        <v>18</v>
      </c>
    </row>
    <row r="964" spans="1:14" x14ac:dyDescent="0.25">
      <c r="A964">
        <v>16813</v>
      </c>
      <c r="B964" t="s">
        <v>39</v>
      </c>
      <c r="C964" t="s">
        <v>37</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39</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39</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39</v>
      </c>
      <c r="C991" t="s">
        <v>37</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37</v>
      </c>
      <c r="D1001" s="3">
        <v>60000</v>
      </c>
      <c r="E1001">
        <v>3</v>
      </c>
      <c r="F1001" t="s">
        <v>27</v>
      </c>
      <c r="G1001" t="s">
        <v>21</v>
      </c>
      <c r="H1001" t="s">
        <v>15</v>
      </c>
      <c r="I1001">
        <v>2</v>
      </c>
      <c r="J1001" t="s">
        <v>46</v>
      </c>
      <c r="K1001" t="s">
        <v>32</v>
      </c>
      <c r="L1001">
        <v>53</v>
      </c>
      <c r="M1001" t="str">
        <f t="shared" si="15"/>
        <v>Middle Age</v>
      </c>
      <c r="N1001" t="s">
        <v>15</v>
      </c>
    </row>
    <row r="1002" spans="1:14" hidden="1" x14ac:dyDescent="0.25">
      <c r="M1002" t="str">
        <f t="shared" si="15"/>
        <v>Adolescent</v>
      </c>
    </row>
    <row r="1003" spans="1:14" hidden="1" x14ac:dyDescent="0.25">
      <c r="M1003" t="str">
        <f t="shared" si="15"/>
        <v>Adolescent</v>
      </c>
    </row>
    <row r="1004" spans="1:14" hidden="1" x14ac:dyDescent="0.25">
      <c r="M1004" t="str">
        <f t="shared" si="15"/>
        <v>Adolescent</v>
      </c>
    </row>
    <row r="1005" spans="1:14" hidden="1" x14ac:dyDescent="0.25">
      <c r="M1005" t="str">
        <f t="shared" si="15"/>
        <v>Adolescent</v>
      </c>
    </row>
    <row r="1006" spans="1:14" hidden="1" x14ac:dyDescent="0.25">
      <c r="M1006" t="str">
        <f t="shared" si="15"/>
        <v>Adolescent</v>
      </c>
    </row>
    <row r="1007" spans="1:14" hidden="1" x14ac:dyDescent="0.25">
      <c r="M1007" t="str">
        <f t="shared" si="15"/>
        <v>Adolescent</v>
      </c>
    </row>
    <row r="1008" spans="1:14" hidden="1" x14ac:dyDescent="0.25">
      <c r="M1008" t="str">
        <f t="shared" si="15"/>
        <v>Adolescent</v>
      </c>
    </row>
    <row r="1009" spans="13:13" hidden="1" x14ac:dyDescent="0.25">
      <c r="M1009" t="str">
        <f t="shared" si="15"/>
        <v>Adolescent</v>
      </c>
    </row>
    <row r="1010" spans="13:13" hidden="1" x14ac:dyDescent="0.25">
      <c r="M1010" t="str">
        <f t="shared" si="15"/>
        <v>Adolescent</v>
      </c>
    </row>
    <row r="1011" spans="13:13" hidden="1" x14ac:dyDescent="0.25">
      <c r="M1011" t="str">
        <f t="shared" si="15"/>
        <v>Adolescent</v>
      </c>
    </row>
    <row r="1012" spans="13:13" hidden="1" x14ac:dyDescent="0.25">
      <c r="M1012" t="str">
        <f t="shared" si="15"/>
        <v>Adolescent</v>
      </c>
    </row>
    <row r="1013" spans="13:13" hidden="1" x14ac:dyDescent="0.25">
      <c r="M1013" t="str">
        <f t="shared" si="15"/>
        <v>Adolescent</v>
      </c>
    </row>
    <row r="1014" spans="13:13" hidden="1" x14ac:dyDescent="0.25">
      <c r="M1014" t="str">
        <f t="shared" si="15"/>
        <v>Adolescent</v>
      </c>
    </row>
    <row r="1015" spans="13:13" hidden="1" x14ac:dyDescent="0.25">
      <c r="M1015" t="str">
        <f t="shared" si="15"/>
        <v>Adolescent</v>
      </c>
    </row>
    <row r="1016" spans="13:13" hidden="1" x14ac:dyDescent="0.25">
      <c r="M1016" t="str">
        <f t="shared" si="15"/>
        <v>Adolescent</v>
      </c>
    </row>
    <row r="1017" spans="13:13" hidden="1" x14ac:dyDescent="0.25">
      <c r="M1017" t="str">
        <f t="shared" si="15"/>
        <v>Adolescent</v>
      </c>
    </row>
    <row r="1018" spans="13:13" hidden="1" x14ac:dyDescent="0.25">
      <c r="M1018" t="str">
        <f t="shared" si="15"/>
        <v>Adolescent</v>
      </c>
    </row>
    <row r="1019" spans="13:13" hidden="1" x14ac:dyDescent="0.25">
      <c r="M1019" t="str">
        <f t="shared" si="15"/>
        <v>Adolescent</v>
      </c>
    </row>
    <row r="1020" spans="13:13" hidden="1" x14ac:dyDescent="0.25">
      <c r="M1020" t="str">
        <f t="shared" si="15"/>
        <v>Adolescent</v>
      </c>
    </row>
    <row r="1021" spans="13:13" hidden="1" x14ac:dyDescent="0.25">
      <c r="M1021" t="str">
        <f t="shared" si="15"/>
        <v>Adolescent</v>
      </c>
    </row>
    <row r="1022" spans="13:13" hidden="1" x14ac:dyDescent="0.25">
      <c r="M1022" t="str">
        <f t="shared" si="15"/>
        <v>Adolescent</v>
      </c>
    </row>
    <row r="1023" spans="13:13" hidden="1" x14ac:dyDescent="0.25">
      <c r="M1023" t="str">
        <f t="shared" si="15"/>
        <v>Adolescent</v>
      </c>
    </row>
    <row r="1024" spans="13:13" hidden="1" x14ac:dyDescent="0.25">
      <c r="M1024" t="str">
        <f t="shared" si="15"/>
        <v>Adolescent</v>
      </c>
    </row>
    <row r="1025" spans="13:13" hidden="1" x14ac:dyDescent="0.25">
      <c r="M1025" t="str">
        <f t="shared" si="15"/>
        <v>Adolescent</v>
      </c>
    </row>
    <row r="1026" spans="13:13" hidden="1" x14ac:dyDescent="0.25">
      <c r="M1026" t="str">
        <f t="shared" si="15"/>
        <v>Adolescent</v>
      </c>
    </row>
    <row r="1027" spans="13:13" hidden="1" x14ac:dyDescent="0.25">
      <c r="M1027" t="str">
        <f t="shared" ref="M1027" si="16">IF(L1027&gt;54, "Old",IF(L1027&gt;=31, "Middle Age",IF(L1027&lt;31,"Adolescent","Invalid")))</f>
        <v>Adolescent</v>
      </c>
    </row>
  </sheetData>
  <autoFilter ref="A1:N1027" xr:uid="{417F9635-E789-4A92-AF37-DFE7FCF21D06}">
    <filterColumn colId="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8001-7921-41D1-8C6E-A4C05B7E47C4}">
  <dimension ref="A3:D48"/>
  <sheetViews>
    <sheetView topLeftCell="A4" workbookViewId="0">
      <selection activeCell="C5" sqref="C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48000</v>
      </c>
      <c r="C5" s="7">
        <v>54838.709677419356</v>
      </c>
      <c r="D5" s="7">
        <v>51212.121212121216</v>
      </c>
    </row>
    <row r="6" spans="1:4" x14ac:dyDescent="0.25">
      <c r="A6" s="6" t="s">
        <v>37</v>
      </c>
      <c r="B6" s="7">
        <v>51034.482758620688</v>
      </c>
      <c r="C6" s="7">
        <v>56333.333333333336</v>
      </c>
      <c r="D6" s="7">
        <v>53728.813559322036</v>
      </c>
    </row>
    <row r="7" spans="1:4" x14ac:dyDescent="0.25">
      <c r="A7" s="6" t="s">
        <v>42</v>
      </c>
      <c r="B7" s="7">
        <v>49375</v>
      </c>
      <c r="C7" s="7">
        <v>55573.770491803276</v>
      </c>
      <c r="D7" s="7">
        <v>52400</v>
      </c>
    </row>
    <row r="23" spans="1:4" x14ac:dyDescent="0.25">
      <c r="A23" s="5" t="s">
        <v>45</v>
      </c>
      <c r="B23" s="5" t="s">
        <v>44</v>
      </c>
    </row>
    <row r="24" spans="1:4" x14ac:dyDescent="0.25">
      <c r="A24" s="5" t="s">
        <v>41</v>
      </c>
      <c r="B24" t="s">
        <v>18</v>
      </c>
      <c r="C24" t="s">
        <v>15</v>
      </c>
      <c r="D24" t="s">
        <v>42</v>
      </c>
    </row>
    <row r="25" spans="1:4" x14ac:dyDescent="0.25">
      <c r="A25" s="6" t="s">
        <v>16</v>
      </c>
      <c r="B25" s="4">
        <v>41</v>
      </c>
      <c r="C25" s="4">
        <v>41</v>
      </c>
      <c r="D25" s="4">
        <v>82</v>
      </c>
    </row>
    <row r="26" spans="1:4" x14ac:dyDescent="0.25">
      <c r="A26" s="6" t="s">
        <v>26</v>
      </c>
      <c r="B26" s="4">
        <v>7</v>
      </c>
      <c r="C26" s="4">
        <v>6</v>
      </c>
      <c r="D26" s="4">
        <v>13</v>
      </c>
    </row>
    <row r="27" spans="1:4" x14ac:dyDescent="0.25">
      <c r="A27" s="6" t="s">
        <v>22</v>
      </c>
      <c r="B27" s="4">
        <v>7</v>
      </c>
      <c r="C27" s="4">
        <v>3</v>
      </c>
      <c r="D27" s="4">
        <v>10</v>
      </c>
    </row>
    <row r="28" spans="1:4" x14ac:dyDescent="0.25">
      <c r="A28" s="6" t="s">
        <v>23</v>
      </c>
      <c r="B28" s="4">
        <v>1</v>
      </c>
      <c r="C28" s="4">
        <v>8</v>
      </c>
      <c r="D28" s="4">
        <v>9</v>
      </c>
    </row>
    <row r="29" spans="1:4" x14ac:dyDescent="0.25">
      <c r="A29" s="6" t="s">
        <v>46</v>
      </c>
      <c r="B29" s="4">
        <v>8</v>
      </c>
      <c r="C29" s="4">
        <v>3</v>
      </c>
      <c r="D29" s="4">
        <v>11</v>
      </c>
    </row>
    <row r="30" spans="1:4" x14ac:dyDescent="0.25">
      <c r="A30" s="6" t="s">
        <v>42</v>
      </c>
      <c r="B30" s="4">
        <v>64</v>
      </c>
      <c r="C30" s="4">
        <v>61</v>
      </c>
      <c r="D30" s="4">
        <v>125</v>
      </c>
    </row>
    <row r="43" spans="1:4" x14ac:dyDescent="0.25">
      <c r="A43" s="5" t="s">
        <v>45</v>
      </c>
      <c r="B43" s="5" t="s">
        <v>44</v>
      </c>
    </row>
    <row r="44" spans="1:4" x14ac:dyDescent="0.25">
      <c r="A44" s="5" t="s">
        <v>41</v>
      </c>
      <c r="B44" t="s">
        <v>18</v>
      </c>
      <c r="C44" t="s">
        <v>15</v>
      </c>
      <c r="D44" t="s">
        <v>42</v>
      </c>
    </row>
    <row r="45" spans="1:4" x14ac:dyDescent="0.25">
      <c r="A45" s="6" t="s">
        <v>47</v>
      </c>
      <c r="B45" s="4">
        <v>2</v>
      </c>
      <c r="C45" s="4"/>
      <c r="D45" s="4">
        <v>2</v>
      </c>
    </row>
    <row r="46" spans="1:4" x14ac:dyDescent="0.25">
      <c r="A46" s="6" t="s">
        <v>48</v>
      </c>
      <c r="B46" s="4">
        <v>40</v>
      </c>
      <c r="C46" s="4">
        <v>52</v>
      </c>
      <c r="D46" s="4">
        <v>92</v>
      </c>
    </row>
    <row r="47" spans="1:4" x14ac:dyDescent="0.25">
      <c r="A47" s="6" t="s">
        <v>49</v>
      </c>
      <c r="B47" s="4">
        <v>22</v>
      </c>
      <c r="C47" s="4">
        <v>9</v>
      </c>
      <c r="D47" s="4">
        <v>31</v>
      </c>
    </row>
    <row r="48" spans="1:4" x14ac:dyDescent="0.25">
      <c r="A48" s="6" t="s">
        <v>42</v>
      </c>
      <c r="B48" s="4">
        <v>64</v>
      </c>
      <c r="C48" s="4">
        <v>61</v>
      </c>
      <c r="D48" s="4">
        <v>125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8DF1A-7888-410B-B762-A1566864AD8F}">
  <dimension ref="A1:P5"/>
  <sheetViews>
    <sheetView showGridLines="0" tabSelected="1" showRuler="0" zoomScaleNormal="100" workbookViewId="0">
      <selection activeCell="I44" sqref="I44"/>
    </sheetView>
  </sheetViews>
  <sheetFormatPr defaultRowHeight="15" x14ac:dyDescent="0.25"/>
  <cols>
    <col min="9" max="9" width="44.7109375" customWidth="1"/>
    <col min="14" max="14" width="5.140625" customWidth="1"/>
    <col min="16" max="16" width="23.85546875" customWidth="1"/>
  </cols>
  <sheetData>
    <row r="1" spans="1:16" x14ac:dyDescent="0.25">
      <c r="A1" s="9"/>
      <c r="B1" s="9"/>
      <c r="C1" s="9"/>
      <c r="D1" s="9"/>
      <c r="E1" s="9"/>
      <c r="F1" s="9"/>
      <c r="G1" s="9"/>
      <c r="H1" s="9"/>
      <c r="I1" s="9"/>
      <c r="J1" s="9"/>
      <c r="K1" s="9"/>
      <c r="L1" s="9"/>
      <c r="M1" s="9"/>
      <c r="N1" s="9"/>
      <c r="O1" s="9"/>
      <c r="P1" s="9"/>
    </row>
    <row r="2" spans="1:16" ht="61.5" x14ac:dyDescent="0.9">
      <c r="A2" s="9"/>
      <c r="B2" s="9"/>
      <c r="C2" s="9"/>
      <c r="D2" s="9"/>
      <c r="E2" s="9"/>
      <c r="F2" s="10" t="s">
        <v>50</v>
      </c>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8"/>
      <c r="B4" s="8"/>
      <c r="C4" s="8"/>
      <c r="D4" s="8"/>
      <c r="E4" s="8"/>
      <c r="F4" s="8"/>
      <c r="G4" s="8"/>
      <c r="H4" s="8"/>
      <c r="I4" s="8"/>
    </row>
    <row r="5" spans="1:16" x14ac:dyDescent="0.25">
      <c r="A5" s="8"/>
      <c r="B5" s="8"/>
      <c r="C5" s="8"/>
      <c r="D5" s="8"/>
      <c r="E5" s="8"/>
      <c r="F5" s="8"/>
      <c r="G5" s="8"/>
      <c r="H5" s="8"/>
      <c r="I5" s="8"/>
    </row>
  </sheetData>
  <pageMargins left="0.7" right="0.7" top="0.75" bottom="0.75" header="0.3" footer="0.3"/>
  <pageSetup scale="44"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Valona</dc:creator>
  <cp:lastModifiedBy>Adrian Valona</cp:lastModifiedBy>
  <dcterms:created xsi:type="dcterms:W3CDTF">2022-03-18T02:50:57Z</dcterms:created>
  <dcterms:modified xsi:type="dcterms:W3CDTF">2022-03-23T03:28:29Z</dcterms:modified>
</cp:coreProperties>
</file>