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xr:revisionPtr revIDLastSave="0" documentId="8_{24B7C72B-1726-42E4-84F1-1ED1413AA4E5}" xr6:coauthVersionLast="47" xr6:coauthVersionMax="47" xr10:uidLastSave="{00000000-0000-0000-0000-000000000000}"/>
  <bookViews>
    <workbookView xWindow="0" yWindow="0" windowWidth="0" windowHeight="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CKkeMYzm2Jba8XCxLGu1CsdLp5Kzl0QBrnRZuAM8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<sst xmlns="http://schemas.openxmlformats.org/spreadsheetml/2006/main" count="113" uniqueCount="84">
  <si>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</si>
  <si>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</si>
  <si>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</si>
  <si>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</si>
  <si>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</si>
  <si>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</si>
  <si>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</si>
  <si>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</si>
  <si>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</si>
  <si>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</si>
  <si>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</si>
  <si>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</si>
  <si>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</si>
  <si>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</si>
  <si>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</si>
  <si>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</si>
  <si>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Deberá ingresar a la pagina principal del sistema </t>
  </si>
  <si>
    <t>Mostrar los modulos que tiene la pagina, e información general del sistema</t>
  </si>
  <si>
    <t>Para que el usuario conozca la información de Learning Content</t>
  </si>
  <si>
    <t>Usuario</t>
  </si>
  <si>
    <t>1. Ingresar al sitio web.
2. Ver la informacion de los modulos.
4. interactuar con las pestañas de de Inicio, Sobre nosotros, módulo, inscripciones, ayuda.</t>
  </si>
  <si>
    <t xml:space="preserve">Adriana Díaz </t>
  </si>
  <si>
    <t>3h</t>
  </si>
  <si>
    <t>Alta</t>
  </si>
  <si>
    <t>En proceso</t>
  </si>
  <si>
    <t>Una vez ingresado al sistema web, se podrá interactuar con el contenido del sistema</t>
  </si>
  <si>
    <t>Visualizar página principal</t>
  </si>
  <si>
    <t>REQ002</t>
  </si>
  <si>
    <t>Deberá ingresar la información del Usuario dentro del sistema</t>
  </si>
  <si>
    <t>Ingreso de usuario al Sistema</t>
  </si>
  <si>
    <t>Para acceder al sistema</t>
  </si>
  <si>
    <t>1. Ingresar al sitio web.
2. Seleccionar la opción de "Registrarte"; 
3. Ingresar los datos solicitados en el formulario.
3.1 Nombres, Apellidos, nombre de usuario, correo electrónico, cédula, contraseña, repetir contraseña, pais
4. Dar clic en siguiente.
5. Llenar datos del 2do formulario
5.1 provincia, ciudad, edad, dirección, celular, modulos, como se entero, genero
6. Aceptar terminos y condiciones
7. Dar click en Registrar</t>
  </si>
  <si>
    <t>Brandon Masacela</t>
  </si>
  <si>
    <t>Una vez validado los datos del registro, se muestra un mensaje de registro existoso.</t>
  </si>
  <si>
    <t xml:space="preserve">Si el administrador no tiene cuenta no podra ingresar al sitio web </t>
  </si>
  <si>
    <t>Registro de Usuario</t>
  </si>
  <si>
    <t>REQ003</t>
  </si>
  <si>
    <t>El sistema deberá generar un listado de los usuarios registrados</t>
  </si>
  <si>
    <t>Reporte de registros</t>
  </si>
  <si>
    <t>Para obtener un listado del registro de usuarios estudiantes</t>
  </si>
  <si>
    <t>Administrador</t>
  </si>
  <si>
    <t>1. Ingresar al sitio web.
2. Iniciar sesión como administrador 
3. Dar clic en  la opción "Administrar Sitios" .
4. Dar clic en "Usuarios".</t>
  </si>
  <si>
    <t>Johanna Pila</t>
  </si>
  <si>
    <t>4h</t>
  </si>
  <si>
    <t>Una vez ingresado al sistema de forma correcta se verifica la informacion de los usuarios registrados, caso contrario el administrador no podrá ver tal información.</t>
  </si>
  <si>
    <t>Reporte de información de usuarios</t>
  </si>
  <si>
    <t>REQ004</t>
  </si>
  <si>
    <t>Deberá cargar los materiales al sistema</t>
  </si>
  <si>
    <t xml:space="preserve">Administrar los recursos </t>
  </si>
  <si>
    <t>Para cargar o eliminar recursos de los modulos educativos</t>
  </si>
  <si>
    <t>1. Ingresar al sitio web.
2. Iniciar sesión como administrador 
3. Dar clic en "Modulo" que se desea 
5. Cargar contenido del módulo</t>
  </si>
  <si>
    <t>Michelle Paredes</t>
  </si>
  <si>
    <t>No iniciado</t>
  </si>
  <si>
    <t xml:space="preserve">Una vez ingresado al sistema de forma correcta, el administrador podrá cargar los archivos para los estudiantes. para que se puedan descargar y visualizar correctamente.
</t>
  </si>
  <si>
    <t>Gestión de Material de Estudio</t>
  </si>
  <si>
    <t>REQ005</t>
  </si>
  <si>
    <t>Debe presentar el material educativo de las asignaturas</t>
  </si>
  <si>
    <t>Interactuar con el material educativo</t>
  </si>
  <si>
    <t>Para que el usuario visualice el material de cada asignatura</t>
  </si>
  <si>
    <t>1. Ingresar al sitio web.
2. Iniciar sesión como usuario 
3. Dar clic en "Modulo" que se desea 
5. Visualizar el contenido del módulo</t>
  </si>
  <si>
    <t>Una vez logeado en el sitio, el usuario visualizará los modulos de cada materia</t>
  </si>
  <si>
    <t>Si el usuario no se logea, no podrá acceder al contenido del sitio</t>
  </si>
  <si>
    <t>Vizualización de contenido educativo</t>
  </si>
  <si>
    <t>REQ006</t>
  </si>
  <si>
    <t>Debe enviar a los usuarios los informes detallados de su progreso</t>
  </si>
  <si>
    <t>Informar progreso</t>
  </si>
  <si>
    <t>Para que los usuarios conozcan sobre su progreso y desempeño en las actividades educativas</t>
  </si>
  <si>
    <t xml:space="preserve">1. Ingresar al sitio web.
2. Iniciar sesión como usuario .
3. El usuario accede a la sección de progreso desde el perfil.
4. visualiza los datos relacionados con el progreso en el módulo </t>
  </si>
  <si>
    <t>Una vez ingresado en la sección de progreso, se visualizará el progreso del estudiante en cada módulo</t>
  </si>
  <si>
    <t>Si el estudiante no ha visualizado los cotenidos educativos, no se podrá visualizar un progreso en ningún modulo</t>
  </si>
  <si>
    <t>Generar reportes de desempeño</t>
  </si>
  <si>
    <t xml:space="preserve">Media </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</si>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</sst>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b/>
      <sz val="10"/>
      <color theme="1"/>
      <name val="Calibri"/>
    </font>
    <font>
      <sz val="10"/>
      <color theme="1"/>
      <name val="Calibri"/>
    </font>
    <font>
      <sz val="11"/>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2" fillId="3" borderId="19" xfId="0" applyFont="1" applyFill="1" applyBorder="1"/>
    <xf numFmtId="0" fontId="2" fillId="3" borderId="20" xfId="0" applyFont="1" applyFill="1" applyBorder="1"/>
    <xf numFmtId="0" fontId="2" fillId="3" borderId="21" xfId="0" applyFont="1" applyFill="1" applyBorder="1"/>
    <xf numFmtId="0" fontId="2" fillId="3" borderId="22" xfId="0" applyFont="1" applyFill="1" applyBorder="1"/>
    <xf numFmtId="0" fontId="0" fillId="0" borderId="0" xfId="0" applyAlignment="1">
      <alignment horizontal="center" vertical="center"/>
    </xf>
    <xf numFmtId="0" fontId="2" fillId="3" borderId="6" xfId="0" applyFont="1" applyFill="1" applyBorder="1"/>
    <xf numFmtId="0" fontId="10" fillId="3" borderId="8" xfId="0" applyFont="1" applyFill="1" applyBorder="1" applyAlignment="1">
      <alignment horizontal="left" vertical="center" wrapText="1"/>
    </xf>
    <xf numFmtId="0" fontId="1" fillId="3" borderId="8" xfId="0" applyFont="1" applyFill="1" applyBorder="1"/>
    <xf numFmtId="0" fontId="2" fillId="3" borderId="8" xfId="0" applyFont="1" applyFill="1" applyBorder="1"/>
    <xf numFmtId="0" fontId="2" fillId="3" borderId="7" xfId="0" applyFont="1" applyFill="1" applyBorder="1"/>
    <xf numFmtId="0" fontId="2" fillId="3" borderId="10" xfId="0" applyFont="1" applyFill="1" applyBorder="1"/>
    <xf numFmtId="0" fontId="14" fillId="3" borderId="19" xfId="0" applyFont="1" applyFill="1" applyBorder="1" applyAlignment="1">
      <alignment vertical="center"/>
    </xf>
    <xf numFmtId="0" fontId="2" fillId="3" borderId="11" xfId="0" applyFont="1" applyFill="1" applyBorder="1"/>
    <xf numFmtId="0" fontId="1" fillId="3" borderId="19" xfId="0" applyFont="1" applyFill="1" applyBorder="1" applyAlignment="1">
      <alignment vertical="center" wrapText="1"/>
    </xf>
    <xf numFmtId="0" fontId="1" fillId="3" borderId="19" xfId="0" applyFont="1" applyFill="1" applyBorder="1" applyAlignment="1">
      <alignment vertical="center"/>
    </xf>
    <xf numFmtId="0" fontId="15" fillId="3"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19" xfId="0" applyFont="1" applyBorder="1" applyAlignment="1">
      <alignment horizontal="center" vertical="center" wrapText="1"/>
    </xf>
    <xf numFmtId="0" fontId="2" fillId="0" borderId="0" xfId="0" applyFont="1" applyAlignment="1">
      <alignment vertical="center"/>
    </xf>
    <xf numFmtId="0" fontId="0" fillId="0" borderId="19" xfId="0"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horizontal="center" vertical="center" wrapText="1"/>
    </xf>
    <xf numFmtId="0" fontId="2" fillId="0" borderId="19" xfId="0" applyFont="1" applyBorder="1"/>
    <xf numFmtId="0" fontId="2" fillId="0" borderId="19" xfId="0" applyFont="1" applyBorder="1" applyAlignment="1">
      <alignment vertical="center"/>
    </xf>
    <xf numFmtId="0" fontId="8" fillId="0" borderId="19" xfId="0" applyFont="1" applyBorder="1" applyAlignment="1">
      <alignment horizontal="center"/>
    </xf>
    <xf numFmtId="0" fontId="0" fillId="0" borderId="19" xfId="0" applyBorder="1" applyAlignment="1">
      <alignment horizontal="center" vertical="center"/>
    </xf>
    <xf numFmtId="0" fontId="1" fillId="0" borderId="19" xfId="0" applyFont="1" applyBorder="1"/>
    <xf numFmtId="0" fontId="1" fillId="0" borderId="19" xfId="0" applyFont="1" applyBorder="1" applyAlignment="1">
      <alignment horizontal="center" vertical="center"/>
    </xf>
    <xf numFmtId="0" fontId="1" fillId="0" borderId="19" xfId="0" applyFont="1" applyBorder="1" applyAlignment="1">
      <alignment horizontal="center"/>
    </xf>
    <xf numFmtId="0" fontId="2" fillId="0" borderId="19" xfId="0" applyFont="1" applyBorder="1" applyAlignment="1">
      <alignment horizontal="center" vertical="center"/>
    </xf>
    <xf numFmtId="0" fontId="2" fillId="0" borderId="19" xfId="0" applyFont="1" applyBorder="1" applyAlignment="1">
      <alignment horizontal="center"/>
    </xf>
    <xf numFmtId="0" fontId="7" fillId="0" borderId="1" xfId="0" applyFont="1" applyBorder="1" applyAlignment="1">
      <alignment horizontal="left" vertical="center" wrapText="1"/>
    </xf>
    <xf numFmtId="0" fontId="6" fillId="0" borderId="19" xfId="0" applyFont="1" applyBorder="1" applyAlignment="1">
      <alignment horizontal="center" vertical="center"/>
    </xf>
    <xf numFmtId="0" fontId="7" fillId="0" borderId="19"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5" xfId="0" applyFont="1" applyBorder="1" applyAlignment="1">
      <alignment horizontal="center" vertical="center" wrapText="1"/>
    </xf>
    <xf numFmtId="0" fontId="1" fillId="0" borderId="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0" xfId="0" applyFont="1" applyAlignment="1">
      <alignment horizontal="center" vertical="center"/>
    </xf>
    <xf numFmtId="0" fontId="13" fillId="6" borderId="5" xfId="0" applyFont="1" applyFill="1" applyBorder="1" applyAlignment="1">
      <alignment horizontal="center" vertical="center"/>
    </xf>
    <xf numFmtId="0" fontId="1" fillId="5" borderId="6" xfId="0" applyFont="1" applyFill="1" applyBorder="1" applyAlignment="1">
      <alignment horizontal="center" vertical="center" wrapText="1"/>
    </xf>
    <xf numFmtId="0" fontId="15" fillId="2" borderId="13" xfId="0" applyFont="1" applyFill="1" applyBorder="1" applyAlignment="1">
      <alignment horizontal="center" vertical="center"/>
    </xf>
    <xf numFmtId="0" fontId="13"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6" fillId="7" borderId="6" xfId="0" applyFont="1" applyFill="1" applyBorder="1" applyAlignment="1">
      <alignment horizontal="center" vertical="center"/>
    </xf>
    <xf numFmtId="0" fontId="13" fillId="4"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0" fillId="0" borderId="0" xfId="0" applyAlignment="1"/>
    <xf numFmtId="0" fontId="12" fillId="0" borderId="3" xfId="0" applyFont="1" applyBorder="1" applyAlignment="1"/>
    <xf numFmtId="0" fontId="12" fillId="0" borderId="4" xfId="0" applyFont="1" applyBorder="1" applyAlignment="1"/>
    <xf numFmtId="0" fontId="12" fillId="0" borderId="7" xfId="0" applyFont="1" applyBorder="1" applyAlignment="1"/>
    <xf numFmtId="0" fontId="12" fillId="0" borderId="8" xfId="0" applyFont="1" applyBorder="1" applyAlignment="1"/>
    <xf numFmtId="0" fontId="12" fillId="0" borderId="9" xfId="0" applyFont="1" applyBorder="1" applyAlignment="1"/>
    <xf numFmtId="0" fontId="12" fillId="0" borderId="10" xfId="0" applyFont="1" applyBorder="1" applyAlignment="1"/>
    <xf numFmtId="0" fontId="12" fillId="0" borderId="11" xfId="0" applyFont="1" applyBorder="1" applyAlignment="1"/>
    <xf numFmtId="0" fontId="12" fillId="0" borderId="12" xfId="0" applyFont="1" applyBorder="1" applyAlignment="1"/>
    <xf numFmtId="0" fontId="12" fillId="0" borderId="20" xfId="0" applyFont="1" applyBorder="1" applyAlignment="1"/>
    <xf numFmtId="0" fontId="12" fillId="0" borderId="22" xfId="0" applyFont="1" applyBorder="1" applyAlignment="1"/>
    <xf numFmtId="0" fontId="12" fillId="0" borderId="21"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showGridLines="0" tabSelected="1" topLeftCell="A7" workbookViewId="0">
      <selection activeCell="B10" sqref="B10"/>
    </sheetView>
  </sheetViews>
  <sheetFormatPr defaultColWidth="12.625" defaultRowHeight="15" customHeight="1"/>
  <cols>
    <col min="1" max="1" width="4.625" customWidth="1"/>
    <col min="2" max="2" width="8.25" style="16" customWidth="1"/>
    <col min="3" max="5" width="20.625" customWidth="1"/>
    <col min="6" max="6" width="12.5" style="16" customWidth="1"/>
    <col min="7" max="7" width="32.5" customWidth="1"/>
    <col min="8" max="12" width="10.625" customWidth="1"/>
    <col min="13" max="13" width="32.5" customWidth="1"/>
    <col min="14" max="15" width="20.625" customWidth="1"/>
    <col min="16" max="26" width="9.375" customWidth="1"/>
  </cols>
  <sheetData>
    <row r="1" spans="1:26">
      <c r="I1" s="1"/>
      <c r="J1" s="1"/>
      <c r="K1" s="2"/>
      <c r="L1" s="3"/>
    </row>
    <row r="2" spans="1:26">
      <c r="A2" s="4"/>
      <c r="B2" s="3"/>
      <c r="C2" s="4"/>
      <c r="D2" s="4"/>
      <c r="E2" s="4"/>
      <c r="F2" s="3"/>
      <c r="G2" s="4"/>
      <c r="H2" s="4"/>
      <c r="I2" s="1"/>
      <c r="J2" s="1"/>
      <c r="K2" s="2"/>
      <c r="L2" s="3"/>
      <c r="M2" s="4"/>
      <c r="N2" s="4"/>
      <c r="O2" s="4"/>
      <c r="P2" s="4"/>
      <c r="Q2" s="4"/>
      <c r="R2" s="4"/>
      <c r="S2" s="4"/>
      <c r="T2" s="4"/>
      <c r="U2" s="4"/>
      <c r="V2" s="4"/>
      <c r="W2" s="4"/>
      <c r="X2" s="4"/>
      <c r="Y2" s="4"/>
      <c r="Z2" s="4"/>
    </row>
    <row r="3" spans="1:26" ht="45" customHeight="1">
      <c r="A3" s="4"/>
      <c r="B3" s="56" t="s">
        <v>0</v>
      </c>
      <c r="C3" s="65"/>
      <c r="D3" s="65"/>
      <c r="E3" s="65"/>
      <c r="F3" s="65"/>
      <c r="G3" s="65"/>
      <c r="H3" s="65"/>
      <c r="I3" s="65"/>
      <c r="J3" s="65"/>
      <c r="K3" s="65"/>
      <c r="L3" s="65"/>
      <c r="M3" s="65"/>
      <c r="N3" s="65"/>
      <c r="O3" s="65"/>
      <c r="P3" s="4"/>
      <c r="Q3" s="4"/>
      <c r="R3" s="4"/>
      <c r="S3" s="4"/>
      <c r="T3" s="4"/>
      <c r="U3" s="4"/>
      <c r="V3" s="4"/>
      <c r="W3" s="4"/>
      <c r="X3" s="4"/>
      <c r="Y3" s="4"/>
      <c r="Z3" s="4"/>
    </row>
    <row r="4" spans="1:26">
      <c r="B4" s="41"/>
      <c r="C4" s="31"/>
      <c r="D4" s="31"/>
      <c r="E4" s="31"/>
      <c r="F4" s="41"/>
      <c r="G4" s="31"/>
      <c r="H4" s="42"/>
      <c r="I4" s="43"/>
      <c r="J4" s="43"/>
      <c r="K4" s="44"/>
      <c r="L4" s="45"/>
      <c r="M4" s="31"/>
      <c r="N4" s="31"/>
      <c r="O4" s="31"/>
    </row>
    <row r="5" spans="1:26" ht="51.75" customHeight="1">
      <c r="A5" s="38"/>
      <c r="B5" s="32" t="s">
        <v>1</v>
      </c>
      <c r="C5" s="32" t="s">
        <v>2</v>
      </c>
      <c r="D5" s="33" t="s">
        <v>3</v>
      </c>
      <c r="E5" s="32" t="s">
        <v>4</v>
      </c>
      <c r="F5" s="32" t="s">
        <v>5</v>
      </c>
      <c r="G5" s="32" t="s">
        <v>6</v>
      </c>
      <c r="H5" s="32" t="s">
        <v>7</v>
      </c>
      <c r="I5" s="32" t="s">
        <v>8</v>
      </c>
      <c r="J5" s="32" t="s">
        <v>9</v>
      </c>
      <c r="K5" s="32" t="s">
        <v>10</v>
      </c>
      <c r="L5" s="32" t="s">
        <v>11</v>
      </c>
      <c r="M5" s="32" t="s">
        <v>12</v>
      </c>
      <c r="N5" s="32" t="s">
        <v>13</v>
      </c>
      <c r="O5" s="32" t="s">
        <v>14</v>
      </c>
      <c r="P5" s="38"/>
      <c r="Q5" s="4"/>
      <c r="R5" s="4"/>
      <c r="S5" s="4"/>
      <c r="T5" s="4"/>
      <c r="U5" s="4"/>
      <c r="V5" s="4"/>
      <c r="W5" s="4"/>
      <c r="X5" s="4"/>
      <c r="Y5" s="4"/>
      <c r="Z5" s="4"/>
    </row>
    <row r="6" spans="1:26" ht="111" customHeight="1">
      <c r="A6" s="31"/>
      <c r="B6" s="34" t="s">
        <v>15</v>
      </c>
      <c r="C6" s="35" t="s">
        <v>16</v>
      </c>
      <c r="D6" s="35" t="s">
        <v>17</v>
      </c>
      <c r="E6" s="35" t="s">
        <v>18</v>
      </c>
      <c r="F6" s="35" t="s">
        <v>19</v>
      </c>
      <c r="G6" s="36" t="s">
        <v>20</v>
      </c>
      <c r="H6" s="35" t="s">
        <v>21</v>
      </c>
      <c r="I6" s="35" t="s">
        <v>22</v>
      </c>
      <c r="J6" s="37">
        <v>45295</v>
      </c>
      <c r="K6" s="35" t="s">
        <v>23</v>
      </c>
      <c r="L6" s="35" t="s">
        <v>24</v>
      </c>
      <c r="M6" s="35" t="s">
        <v>25</v>
      </c>
      <c r="N6" s="35"/>
      <c r="O6" s="35" t="s">
        <v>26</v>
      </c>
      <c r="P6" s="31"/>
    </row>
    <row r="7" spans="1:26" ht="213" customHeight="1">
      <c r="A7" s="31"/>
      <c r="B7" s="34" t="s">
        <v>27</v>
      </c>
      <c r="C7" s="35" t="s">
        <v>28</v>
      </c>
      <c r="D7" s="35" t="s">
        <v>29</v>
      </c>
      <c r="E7" s="35" t="s">
        <v>30</v>
      </c>
      <c r="F7" s="35" t="s">
        <v>19</v>
      </c>
      <c r="G7" s="36" t="s">
        <v>31</v>
      </c>
      <c r="H7" s="35" t="s">
        <v>32</v>
      </c>
      <c r="I7" s="35" t="s">
        <v>22</v>
      </c>
      <c r="J7" s="37">
        <v>45295</v>
      </c>
      <c r="K7" s="35" t="s">
        <v>23</v>
      </c>
      <c r="L7" s="35" t="s">
        <v>24</v>
      </c>
      <c r="M7" s="35" t="s">
        <v>33</v>
      </c>
      <c r="N7" s="35" t="s">
        <v>34</v>
      </c>
      <c r="O7" s="35" t="s">
        <v>35</v>
      </c>
      <c r="P7" s="31"/>
    </row>
    <row r="8" spans="1:26" ht="96.75" customHeight="1">
      <c r="A8" s="31"/>
      <c r="B8" s="34" t="s">
        <v>36</v>
      </c>
      <c r="C8" s="35" t="s">
        <v>37</v>
      </c>
      <c r="D8" s="35" t="s">
        <v>38</v>
      </c>
      <c r="E8" s="35" t="s">
        <v>39</v>
      </c>
      <c r="F8" s="35" t="s">
        <v>40</v>
      </c>
      <c r="G8" s="47" t="s">
        <v>41</v>
      </c>
      <c r="H8" s="35" t="s">
        <v>42</v>
      </c>
      <c r="I8" s="35" t="s">
        <v>43</v>
      </c>
      <c r="J8" s="37">
        <v>45309</v>
      </c>
      <c r="K8" s="35" t="s">
        <v>23</v>
      </c>
      <c r="L8" s="35" t="s">
        <v>24</v>
      </c>
      <c r="M8" s="35" t="s">
        <v>44</v>
      </c>
      <c r="N8" s="35" t="s">
        <v>34</v>
      </c>
      <c r="O8" s="35" t="s">
        <v>45</v>
      </c>
      <c r="P8" s="31"/>
    </row>
    <row r="9" spans="1:26" ht="96" customHeight="1">
      <c r="A9" s="31"/>
      <c r="B9" s="34" t="s">
        <v>46</v>
      </c>
      <c r="C9" s="35" t="s">
        <v>47</v>
      </c>
      <c r="D9" s="35" t="s">
        <v>48</v>
      </c>
      <c r="E9" s="35" t="s">
        <v>49</v>
      </c>
      <c r="F9" s="35" t="s">
        <v>40</v>
      </c>
      <c r="G9" s="47" t="s">
        <v>50</v>
      </c>
      <c r="H9" s="35" t="s">
        <v>51</v>
      </c>
      <c r="I9" s="35" t="s">
        <v>43</v>
      </c>
      <c r="J9" s="37">
        <v>45309</v>
      </c>
      <c r="K9" s="35" t="s">
        <v>23</v>
      </c>
      <c r="L9" s="35" t="s">
        <v>52</v>
      </c>
      <c r="M9" s="35" t="s">
        <v>53</v>
      </c>
      <c r="N9" s="35" t="s">
        <v>34</v>
      </c>
      <c r="O9" s="35" t="s">
        <v>54</v>
      </c>
      <c r="P9" s="31"/>
    </row>
    <row r="10" spans="1:26" ht="66" customHeight="1">
      <c r="A10" s="39"/>
      <c r="B10" s="51" t="s">
        <v>55</v>
      </c>
      <c r="C10" s="52" t="s">
        <v>56</v>
      </c>
      <c r="D10" s="52" t="s">
        <v>57</v>
      </c>
      <c r="E10" s="52" t="s">
        <v>58</v>
      </c>
      <c r="F10" s="52" t="s">
        <v>19</v>
      </c>
      <c r="G10" s="47" t="s">
        <v>59</v>
      </c>
      <c r="H10" s="52" t="s">
        <v>21</v>
      </c>
      <c r="I10" s="53" t="s">
        <v>43</v>
      </c>
      <c r="J10" s="37">
        <v>45323</v>
      </c>
      <c r="K10" s="52" t="s">
        <v>23</v>
      </c>
      <c r="L10" s="52" t="s">
        <v>52</v>
      </c>
      <c r="M10" s="52" t="s">
        <v>60</v>
      </c>
      <c r="N10" s="52" t="s">
        <v>61</v>
      </c>
      <c r="O10" s="52" t="s">
        <v>62</v>
      </c>
      <c r="P10" s="39"/>
      <c r="Q10" s="30"/>
      <c r="R10" s="30"/>
      <c r="S10" s="30"/>
      <c r="T10" s="30"/>
      <c r="U10" s="30"/>
      <c r="V10" s="30"/>
      <c r="W10" s="30"/>
      <c r="X10" s="30"/>
      <c r="Y10" s="30"/>
      <c r="Z10" s="30"/>
    </row>
    <row r="11" spans="1:26" ht="114" customHeight="1">
      <c r="A11" s="40"/>
      <c r="B11" s="34" t="s">
        <v>63</v>
      </c>
      <c r="C11" s="35" t="s">
        <v>64</v>
      </c>
      <c r="D11" s="54" t="s">
        <v>65</v>
      </c>
      <c r="E11" s="35" t="s">
        <v>66</v>
      </c>
      <c r="F11" s="35" t="s">
        <v>19</v>
      </c>
      <c r="G11" s="47" t="s">
        <v>67</v>
      </c>
      <c r="H11" s="35" t="s">
        <v>32</v>
      </c>
      <c r="I11" s="35" t="s">
        <v>22</v>
      </c>
      <c r="J11" s="37">
        <v>45323</v>
      </c>
      <c r="K11" s="35" t="s">
        <v>23</v>
      </c>
      <c r="L11" s="35" t="s">
        <v>52</v>
      </c>
      <c r="M11" s="55" t="s">
        <v>68</v>
      </c>
      <c r="N11" s="35" t="s">
        <v>69</v>
      </c>
      <c r="O11" s="54" t="s">
        <v>70</v>
      </c>
      <c r="P11" s="31"/>
    </row>
    <row r="12" spans="1:26" ht="23.25" customHeight="1">
      <c r="A12" s="31"/>
      <c r="B12" s="48"/>
      <c r="C12" s="49"/>
      <c r="D12" s="49"/>
      <c r="E12" s="49"/>
      <c r="F12" s="29"/>
      <c r="G12" s="49"/>
      <c r="H12" s="49"/>
      <c r="I12" s="49"/>
      <c r="J12" s="50"/>
      <c r="K12" s="49"/>
      <c r="L12" s="49"/>
      <c r="M12" s="49"/>
      <c r="N12" s="49"/>
      <c r="O12" s="49"/>
      <c r="P12" s="31"/>
    </row>
    <row r="13" spans="1:26" ht="23.25" customHeight="1">
      <c r="A13" s="31"/>
      <c r="B13" s="48"/>
      <c r="C13" s="49"/>
      <c r="D13" s="49"/>
      <c r="E13" s="49"/>
      <c r="F13" s="29"/>
      <c r="G13" s="49"/>
      <c r="H13" s="49"/>
      <c r="I13" s="49"/>
      <c r="J13" s="50"/>
      <c r="K13" s="49"/>
      <c r="L13" s="49"/>
      <c r="M13" s="49"/>
      <c r="N13" s="49"/>
      <c r="O13" s="49"/>
      <c r="P13" s="31"/>
    </row>
    <row r="14" spans="1:26" ht="39.75" customHeight="1">
      <c r="B14" s="45"/>
      <c r="C14" s="38"/>
      <c r="D14" s="38"/>
      <c r="E14" s="38"/>
      <c r="F14" s="45"/>
      <c r="G14" s="38"/>
      <c r="H14" s="38"/>
      <c r="I14" s="45"/>
      <c r="J14" s="45"/>
      <c r="K14" s="46"/>
      <c r="L14" s="45"/>
      <c r="M14" s="38"/>
      <c r="N14" s="38"/>
      <c r="O14" s="31"/>
    </row>
    <row r="15" spans="1:26" ht="39.75" customHeight="1">
      <c r="I15" s="1"/>
      <c r="J15" s="1"/>
      <c r="K15" s="2"/>
      <c r="L15" s="3"/>
    </row>
    <row r="16" spans="1:26" ht="39.75" customHeight="1">
      <c r="I16" s="1"/>
      <c r="J16" s="1"/>
      <c r="K16" s="2"/>
      <c r="L16" s="3"/>
    </row>
    <row r="17" spans="9:13" ht="39.75" customHeight="1">
      <c r="I17" s="1"/>
      <c r="J17" s="1"/>
      <c r="K17" s="2"/>
      <c r="L17" s="3"/>
    </row>
    <row r="18" spans="9:13" ht="39.75" customHeight="1">
      <c r="I18" s="1"/>
      <c r="J18" s="1"/>
      <c r="K18" s="7"/>
      <c r="L18" s="3"/>
    </row>
    <row r="19" spans="9:13" ht="19.5" customHeight="1">
      <c r="I19" s="1"/>
      <c r="J19" s="1"/>
      <c r="K19" s="7"/>
      <c r="L19" s="3"/>
    </row>
    <row r="20" spans="9:13" ht="19.5" customHeight="1">
      <c r="I20" s="1"/>
      <c r="J20" s="1"/>
      <c r="K20" s="2"/>
      <c r="L20" s="3"/>
    </row>
    <row r="21" spans="9:13" ht="19.5" customHeight="1">
      <c r="I21" s="1"/>
      <c r="J21" s="1"/>
      <c r="K21" s="2"/>
      <c r="L21" s="3"/>
    </row>
    <row r="22" spans="9:13" ht="19.5" customHeight="1">
      <c r="I22" s="1"/>
      <c r="J22" s="1"/>
      <c r="K22" s="2"/>
      <c r="L22" s="3"/>
    </row>
    <row r="23" spans="9:13" ht="19.5" customHeight="1">
      <c r="I23" s="1"/>
      <c r="J23" s="1"/>
      <c r="K23" s="2" t="s">
        <v>23</v>
      </c>
      <c r="L23" s="1" t="s">
        <v>52</v>
      </c>
      <c r="M23" s="5"/>
    </row>
    <row r="24" spans="9:13" ht="19.5" customHeight="1">
      <c r="I24" s="1"/>
      <c r="J24" s="1"/>
      <c r="K24" s="2" t="s">
        <v>71</v>
      </c>
      <c r="L24" s="1" t="s">
        <v>24</v>
      </c>
      <c r="M24" s="5"/>
    </row>
    <row r="25" spans="9:13" ht="19.5" customHeight="1">
      <c r="I25" s="1"/>
      <c r="J25" s="1"/>
      <c r="K25" s="2" t="s">
        <v>72</v>
      </c>
      <c r="L25" s="1" t="s">
        <v>73</v>
      </c>
      <c r="M25" s="5"/>
    </row>
    <row r="26" spans="9:13" ht="19.5" customHeight="1">
      <c r="I26" s="1"/>
      <c r="J26" s="1"/>
      <c r="K26" s="2"/>
      <c r="L26" s="1" t="s">
        <v>74</v>
      </c>
      <c r="M26" s="5"/>
    </row>
    <row r="27" spans="9:13" ht="19.5" customHeight="1">
      <c r="I27" s="1"/>
      <c r="J27" s="1"/>
      <c r="K27" s="2"/>
      <c r="L27" s="3"/>
    </row>
    <row r="28" spans="9:13" ht="19.5" customHeight="1">
      <c r="I28" s="1"/>
      <c r="J28" s="1"/>
      <c r="K28" s="2"/>
      <c r="L28" s="3"/>
    </row>
    <row r="29" spans="9:13" ht="19.5" customHeight="1">
      <c r="I29" s="1"/>
      <c r="J29" s="1"/>
      <c r="K29" s="2"/>
      <c r="L29" s="3"/>
    </row>
    <row r="30" spans="9:13" ht="19.5" customHeight="1">
      <c r="I30" s="1"/>
      <c r="J30" s="1"/>
      <c r="K30" s="2"/>
      <c r="L30" s="3"/>
    </row>
    <row r="31" spans="9:13" ht="19.5" customHeight="1">
      <c r="I31" s="1"/>
      <c r="J31" s="1"/>
      <c r="K31" s="2"/>
      <c r="L31" s="3"/>
    </row>
    <row r="32" spans="9:13" ht="19.5" customHeight="1">
      <c r="I32" s="1"/>
      <c r="J32" s="1"/>
      <c r="K32" s="2"/>
      <c r="L32" s="3"/>
    </row>
    <row r="33" spans="9:12" ht="19.5" customHeight="1">
      <c r="I33" s="1"/>
      <c r="J33" s="1"/>
      <c r="K33" s="2"/>
      <c r="L33" s="3"/>
    </row>
    <row r="34" spans="9:12" ht="15.75" customHeight="1">
      <c r="I34" s="1"/>
      <c r="J34" s="1"/>
      <c r="K34" s="2"/>
      <c r="L34" s="3"/>
    </row>
    <row r="35" spans="9:12" ht="15.75" customHeight="1">
      <c r="I35" s="1"/>
      <c r="J35" s="1"/>
      <c r="K35" s="2"/>
      <c r="L35" s="3"/>
    </row>
    <row r="36" spans="9:12" ht="15.75" customHeight="1">
      <c r="I36" s="1"/>
      <c r="J36" s="1"/>
      <c r="K36" s="2"/>
      <c r="L36" s="3"/>
    </row>
    <row r="37" spans="9:12" ht="15.75" customHeight="1">
      <c r="I37" s="1"/>
      <c r="J37" s="1"/>
      <c r="K37" s="2"/>
      <c r="L37" s="3"/>
    </row>
    <row r="38" spans="9:12" ht="15.7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3"/>
      <c r="J993" s="3"/>
      <c r="K993" s="6"/>
      <c r="L993" s="3"/>
    </row>
    <row r="994" spans="9:12" ht="15.75" customHeight="1">
      <c r="I994" s="3"/>
      <c r="J994" s="3"/>
      <c r="K994" s="6"/>
      <c r="L994" s="3"/>
    </row>
    <row r="995" spans="9:12" ht="15.75" customHeight="1"/>
    <row r="996" spans="9:12" ht="15.75" customHeight="1"/>
    <row r="997" spans="9:12" ht="15.75" customHeight="1"/>
    <row r="998" spans="9:12" ht="15.75" customHeight="1"/>
    <row r="999" spans="9:12" ht="15.75" customHeight="1"/>
  </sheetData>
  <mergeCells count="1">
    <mergeCell ref="B3:O3"/>
  </mergeCells>
  <dataValidations count="2">
    <dataValidation type="list" allowBlank="1" showErrorMessage="1" sqref="L6:L13" xr:uid="{00000000-0002-0000-0000-000000000000}">
      <formula1>$L$23:$L$26</formula1>
    </dataValidation>
    <dataValidation type="list" allowBlank="1" showErrorMessage="1" sqref="K6:K13" xr:uid="{00000000-0002-0000-0000-000001000000}">
      <formula1>$K$23:$K$25</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opLeftCell="A8" workbookViewId="0">
      <selection activeCell="M15" sqref="M15:O17"/>
    </sheetView>
  </sheetViews>
  <sheetFormatPr defaultColWidth="12.625" defaultRowHeight="15" customHeight="1"/>
  <cols>
    <col min="1" max="1" width="9.375" customWidth="1"/>
    <col min="2" max="2" width="2.625" customWidth="1"/>
    <col min="3" max="13" width="10.625" customWidth="1"/>
    <col min="14" max="14" width="13.625" customWidth="1"/>
    <col min="15" max="15" width="10.625" customWidth="1"/>
    <col min="16" max="16" width="2.625" customWidth="1"/>
    <col min="17" max="26" width="9.375" customWidth="1"/>
  </cols>
  <sheetData>
    <row r="2" spans="1:26" ht="15" hidden="1" customHeight="1"/>
    <row r="3" spans="1:26" ht="15" hidden="1" customHeight="1"/>
    <row r="4" spans="1:26" hidden="1">
      <c r="C4" s="8"/>
      <c r="D4" s="8"/>
      <c r="E4" s="8"/>
      <c r="F4" s="5"/>
    </row>
    <row r="5" spans="1:26" hidden="1">
      <c r="C5" s="8"/>
      <c r="D5" s="8"/>
      <c r="E5" s="8"/>
      <c r="F5" s="5"/>
    </row>
    <row r="6" spans="1:26" ht="39.75" customHeight="1">
      <c r="B6" s="64" t="s">
        <v>75</v>
      </c>
      <c r="C6" s="66"/>
      <c r="D6" s="66"/>
      <c r="E6" s="66"/>
      <c r="F6" s="66"/>
      <c r="G6" s="66"/>
      <c r="H6" s="66"/>
      <c r="I6" s="66"/>
      <c r="J6" s="66"/>
      <c r="K6" s="66"/>
      <c r="L6" s="66"/>
      <c r="M6" s="66"/>
      <c r="N6" s="66"/>
      <c r="O6" s="66"/>
      <c r="P6" s="67"/>
    </row>
    <row r="7" spans="1:26" ht="9.75" customHeight="1">
      <c r="A7" s="4"/>
      <c r="B7" s="4"/>
      <c r="C7" s="9"/>
      <c r="D7" s="9"/>
      <c r="E7" s="9"/>
      <c r="F7" s="9"/>
      <c r="G7" s="9"/>
      <c r="H7" s="9"/>
      <c r="I7" s="9"/>
      <c r="J7" s="9"/>
      <c r="K7" s="9"/>
      <c r="L7" s="9"/>
      <c r="M7" s="9"/>
      <c r="N7" s="9"/>
      <c r="O7" s="9"/>
      <c r="P7" s="4"/>
      <c r="Q7" s="4"/>
      <c r="R7" s="4"/>
      <c r="S7" s="4"/>
      <c r="T7" s="4"/>
      <c r="U7" s="4"/>
      <c r="V7" s="4"/>
      <c r="W7" s="4"/>
      <c r="X7" s="4"/>
      <c r="Y7" s="4"/>
      <c r="Z7" s="4"/>
    </row>
    <row r="8" spans="1:26" ht="9.75" customHeight="1">
      <c r="B8" s="17"/>
      <c r="C8" s="18"/>
      <c r="D8" s="18"/>
      <c r="E8" s="18"/>
      <c r="F8" s="19"/>
      <c r="G8" s="20"/>
      <c r="H8" s="20"/>
      <c r="I8" s="20"/>
      <c r="J8" s="20"/>
      <c r="K8" s="20"/>
      <c r="L8" s="20"/>
      <c r="M8" s="20"/>
      <c r="N8" s="20"/>
      <c r="O8" s="20"/>
      <c r="P8" s="21"/>
      <c r="Q8" s="4"/>
    </row>
    <row r="9" spans="1:26" ht="30" customHeight="1">
      <c r="B9" s="22"/>
      <c r="C9" s="10" t="s">
        <v>1</v>
      </c>
      <c r="D9" s="23"/>
      <c r="E9" s="60" t="s">
        <v>76</v>
      </c>
      <c r="F9" s="67"/>
      <c r="G9" s="23"/>
      <c r="H9" s="60" t="s">
        <v>11</v>
      </c>
      <c r="I9" s="67"/>
      <c r="J9" s="12"/>
      <c r="K9" s="12"/>
      <c r="L9" s="12"/>
      <c r="M9" s="12"/>
      <c r="N9" s="12"/>
      <c r="O9" s="12"/>
      <c r="P9" s="24"/>
      <c r="Q9" s="4"/>
    </row>
    <row r="10" spans="1:26" ht="30" customHeight="1">
      <c r="B10" s="22"/>
      <c r="C10" s="11" t="s">
        <v>55</v>
      </c>
      <c r="D10" s="25"/>
      <c r="E10" s="61" t="str">
        <f>VLOOKUP(C10,'Formato descripción HU'!B7:O13,5,0)</f>
        <v>Usuario</v>
      </c>
      <c r="F10" s="67"/>
      <c r="G10" s="26"/>
      <c r="H10" s="61" t="str">
        <f>VLOOKUP(C10,'Formato descripción HU'!B7:O13,11,0)</f>
        <v>No iniciado</v>
      </c>
      <c r="I10" s="67"/>
      <c r="J10" s="26"/>
      <c r="K10" s="12"/>
      <c r="L10" s="12"/>
      <c r="M10" s="12"/>
      <c r="N10" s="12"/>
      <c r="O10" s="12"/>
      <c r="P10" s="24"/>
      <c r="Q10" s="4"/>
    </row>
    <row r="11" spans="1:26" ht="9.75" customHeight="1">
      <c r="A11" s="4"/>
      <c r="B11" s="22"/>
      <c r="C11" s="27"/>
      <c r="D11" s="25"/>
      <c r="E11" s="28"/>
      <c r="F11" s="28"/>
      <c r="G11" s="26"/>
      <c r="H11" s="28"/>
      <c r="I11" s="28"/>
      <c r="J11" s="26"/>
      <c r="K11" s="28"/>
      <c r="L11" s="28"/>
      <c r="M11" s="12"/>
      <c r="N11" s="28"/>
      <c r="O11" s="28"/>
      <c r="P11" s="24"/>
      <c r="Q11" s="4"/>
      <c r="R11" s="4"/>
      <c r="S11" s="4"/>
      <c r="T11" s="4"/>
      <c r="U11" s="4"/>
      <c r="V11" s="4"/>
      <c r="W11" s="4"/>
      <c r="X11" s="4"/>
      <c r="Y11" s="4"/>
      <c r="Z11" s="4"/>
    </row>
    <row r="12" spans="1:26" ht="30" customHeight="1">
      <c r="A12" s="4"/>
      <c r="B12" s="22"/>
      <c r="C12" s="10" t="s">
        <v>77</v>
      </c>
      <c r="D12" s="25"/>
      <c r="E12" s="60" t="s">
        <v>10</v>
      </c>
      <c r="F12" s="67"/>
      <c r="G12" s="26"/>
      <c r="H12" s="60" t="s">
        <v>78</v>
      </c>
      <c r="I12" s="67"/>
      <c r="J12" s="26"/>
      <c r="K12" s="28"/>
      <c r="L12" s="28"/>
      <c r="M12" s="12"/>
      <c r="N12" s="28"/>
      <c r="O12" s="28"/>
      <c r="P12" s="24"/>
      <c r="Q12" s="4"/>
      <c r="R12" s="4"/>
      <c r="S12" s="4"/>
      <c r="T12" s="4"/>
      <c r="U12" s="4"/>
      <c r="V12" s="4"/>
      <c r="W12" s="4"/>
      <c r="X12" s="4"/>
      <c r="Y12" s="4"/>
      <c r="Z12" s="4"/>
    </row>
    <row r="13" spans="1:26" ht="30" customHeight="1">
      <c r="A13" s="4"/>
      <c r="B13" s="22"/>
      <c r="C13" s="11" t="str">
        <f>VLOOKUP('Historia de Usuario'!C10,'Formato descripción HU'!B7:O13,8,0)</f>
        <v>4h</v>
      </c>
      <c r="D13" s="25"/>
      <c r="E13" s="61" t="str">
        <f>VLOOKUP(C10,'Formato descripción HU'!B7:O13,10,0)</f>
        <v>Alta</v>
      </c>
      <c r="F13" s="67"/>
      <c r="G13" s="26"/>
      <c r="H13" s="61" t="str">
        <f>VLOOKUP(C10,'Formato descripción HU'!B7:O13,7,0)</f>
        <v xml:space="preserve">Adriana Díaz </v>
      </c>
      <c r="I13" s="67"/>
      <c r="J13" s="26"/>
      <c r="K13" s="28"/>
      <c r="L13" s="28"/>
      <c r="M13" s="12"/>
      <c r="N13" s="28"/>
      <c r="O13" s="28"/>
      <c r="P13" s="24"/>
      <c r="Q13" s="4"/>
      <c r="R13" s="4"/>
      <c r="S13" s="4"/>
      <c r="T13" s="4"/>
      <c r="U13" s="4"/>
      <c r="V13" s="4"/>
      <c r="W13" s="4"/>
      <c r="X13" s="4"/>
      <c r="Y13" s="4"/>
      <c r="Z13" s="4"/>
    </row>
    <row r="14" spans="1:26" ht="9.75" customHeight="1">
      <c r="A14" s="4"/>
      <c r="B14" s="22"/>
      <c r="C14" s="12"/>
      <c r="D14" s="25"/>
      <c r="E14" s="12"/>
      <c r="F14" s="12"/>
      <c r="G14" s="26"/>
      <c r="H14" s="26"/>
      <c r="I14" s="12"/>
      <c r="J14" s="12"/>
      <c r="K14" s="12"/>
      <c r="L14" s="12"/>
      <c r="M14" s="12"/>
      <c r="N14" s="12"/>
      <c r="O14" s="12"/>
      <c r="P14" s="24"/>
      <c r="Q14" s="4"/>
      <c r="R14" s="4"/>
      <c r="S14" s="4"/>
      <c r="T14" s="4"/>
      <c r="U14" s="4"/>
      <c r="V14" s="4"/>
      <c r="W14" s="4"/>
      <c r="X14" s="4"/>
      <c r="Y14" s="4"/>
      <c r="Z14" s="4"/>
    </row>
    <row r="15" spans="1:26" ht="24" customHeight="1">
      <c r="A15" s="4"/>
      <c r="B15" s="22"/>
      <c r="C15" s="57" t="s">
        <v>79</v>
      </c>
      <c r="D15" s="58" t="str">
        <f>VLOOKUP(C10,'Formato descripción HU'!B7:O13,3,0)</f>
        <v>Interactuar con el material educativo</v>
      </c>
      <c r="E15" s="68"/>
      <c r="F15" s="12"/>
      <c r="G15" s="57" t="s">
        <v>80</v>
      </c>
      <c r="H15" s="58" t="str">
        <f>VLOOKUP(C10,'Formato descripción HU'!B7:O13,4,0)</f>
        <v>Para que el usuario visualice el material de cada asignatura</v>
      </c>
      <c r="I15" s="69"/>
      <c r="J15" s="68"/>
      <c r="K15" s="12"/>
      <c r="L15" s="57" t="s">
        <v>81</v>
      </c>
      <c r="M15" s="58" t="str">
        <f>VLOOKUP(C10,'Formato descripción HU'!B7:O13,6,0)</f>
        <v>1. Ingresar al sitio web.
2. Iniciar sesión como usuario 
3. Dar clic en "Modulo" que se desea 
5. Visualizar el contenido del módulo</v>
      </c>
      <c r="N15" s="69"/>
      <c r="O15" s="68"/>
      <c r="P15" s="24"/>
      <c r="Q15" s="4"/>
      <c r="R15" s="4"/>
      <c r="S15" s="4"/>
      <c r="T15" s="4"/>
      <c r="U15" s="4"/>
      <c r="V15" s="4"/>
      <c r="W15" s="4"/>
      <c r="X15" s="4"/>
      <c r="Y15" s="4"/>
      <c r="Z15" s="4"/>
    </row>
    <row r="16" spans="1:26" ht="30.75" customHeight="1">
      <c r="A16" s="4"/>
      <c r="B16" s="22"/>
      <c r="C16" s="70"/>
      <c r="D16" s="71"/>
      <c r="E16" s="72"/>
      <c r="F16" s="12"/>
      <c r="G16" s="70"/>
      <c r="H16" s="71"/>
      <c r="I16" s="65"/>
      <c r="J16" s="72"/>
      <c r="K16" s="12"/>
      <c r="L16" s="70"/>
      <c r="M16" s="71"/>
      <c r="N16" s="65"/>
      <c r="O16" s="72"/>
      <c r="P16" s="24"/>
      <c r="Q16" s="4"/>
      <c r="R16" s="4"/>
      <c r="S16" s="4"/>
      <c r="T16" s="4"/>
      <c r="U16" s="4"/>
      <c r="V16" s="4"/>
      <c r="W16" s="4"/>
      <c r="X16" s="4"/>
      <c r="Y16" s="4"/>
      <c r="Z16" s="4"/>
    </row>
    <row r="17" spans="1:26" ht="42" customHeight="1">
      <c r="A17" s="4"/>
      <c r="B17" s="22"/>
      <c r="C17" s="73"/>
      <c r="D17" s="74"/>
      <c r="E17" s="75"/>
      <c r="F17" s="12"/>
      <c r="G17" s="73"/>
      <c r="H17" s="74"/>
      <c r="I17" s="76"/>
      <c r="J17" s="75"/>
      <c r="K17" s="12"/>
      <c r="L17" s="73"/>
      <c r="M17" s="74"/>
      <c r="N17" s="76"/>
      <c r="O17" s="75"/>
      <c r="P17" s="24"/>
      <c r="Q17" s="4"/>
      <c r="R17" s="4"/>
      <c r="S17" s="4"/>
      <c r="T17" s="4"/>
      <c r="U17" s="4"/>
      <c r="V17" s="4"/>
      <c r="W17" s="4"/>
      <c r="X17" s="4"/>
      <c r="Y17" s="4"/>
      <c r="Z17" s="4"/>
    </row>
    <row r="18" spans="1:26" ht="9.75" customHeight="1">
      <c r="A18" s="4"/>
      <c r="B18" s="22"/>
      <c r="C18" s="12"/>
      <c r="D18" s="12"/>
      <c r="E18" s="12"/>
      <c r="F18" s="12"/>
      <c r="G18" s="26"/>
      <c r="H18" s="26"/>
      <c r="I18" s="26"/>
      <c r="J18" s="12"/>
      <c r="K18" s="12"/>
      <c r="L18" s="12"/>
      <c r="M18" s="12"/>
      <c r="N18" s="12"/>
      <c r="O18" s="12"/>
      <c r="P18" s="24"/>
      <c r="Q18" s="4"/>
      <c r="R18" s="4"/>
      <c r="S18" s="4"/>
      <c r="T18" s="4"/>
      <c r="U18" s="4"/>
      <c r="V18" s="4"/>
      <c r="W18" s="4"/>
      <c r="X18" s="4"/>
      <c r="Y18" s="4"/>
      <c r="Z18" s="4"/>
    </row>
    <row r="19" spans="1:26" ht="19.5" customHeight="1">
      <c r="B19" s="22"/>
      <c r="C19" s="62" t="s">
        <v>82</v>
      </c>
      <c r="D19" s="68"/>
      <c r="E19" s="59" t="str">
        <f>VLOOKUP(C10,'Formato descripción HU'!B7:O13,14,0)</f>
        <v>Vizualización de contenido educativo</v>
      </c>
      <c r="F19" s="77"/>
      <c r="G19" s="77"/>
      <c r="H19" s="77"/>
      <c r="I19" s="77"/>
      <c r="J19" s="77"/>
      <c r="K19" s="77"/>
      <c r="L19" s="77"/>
      <c r="M19" s="77"/>
      <c r="N19" s="77"/>
      <c r="O19" s="78"/>
      <c r="P19" s="24"/>
      <c r="Q19" s="4"/>
    </row>
    <row r="20" spans="1:26" ht="19.5" customHeight="1">
      <c r="B20" s="22"/>
      <c r="C20" s="74"/>
      <c r="D20" s="75"/>
      <c r="E20" s="79"/>
      <c r="F20" s="80"/>
      <c r="G20" s="80"/>
      <c r="H20" s="80"/>
      <c r="I20" s="80"/>
      <c r="J20" s="80"/>
      <c r="K20" s="80"/>
      <c r="L20" s="80"/>
      <c r="M20" s="80"/>
      <c r="N20" s="80"/>
      <c r="O20" s="81"/>
      <c r="P20" s="24"/>
      <c r="Q20" s="4"/>
    </row>
    <row r="21" spans="1:26" ht="9.75" customHeight="1">
      <c r="B21" s="22"/>
      <c r="C21" s="12"/>
      <c r="D21" s="12"/>
      <c r="E21" s="12"/>
      <c r="F21" s="12"/>
      <c r="G21" s="12"/>
      <c r="H21" s="12"/>
      <c r="I21" s="12"/>
      <c r="J21" s="12"/>
      <c r="K21" s="12"/>
      <c r="L21" s="12"/>
      <c r="M21" s="12"/>
      <c r="N21" s="12"/>
      <c r="O21" s="12"/>
      <c r="P21" s="24"/>
      <c r="Q21" s="4"/>
    </row>
    <row r="22" spans="1:26" ht="19.5" customHeight="1">
      <c r="A22" s="4"/>
      <c r="B22" s="22"/>
      <c r="C22" s="63" t="s">
        <v>83</v>
      </c>
      <c r="D22" s="68"/>
      <c r="E22" s="58" t="str">
        <f>VLOOKUP(C10,'Formato descripción HU'!B7:O13,12,0)</f>
        <v>Una vez logeado en el sitio, el usuario visualizará los modulos de cada materia</v>
      </c>
      <c r="F22" s="69"/>
      <c r="G22" s="69"/>
      <c r="H22" s="68"/>
      <c r="I22" s="12"/>
      <c r="J22" s="63" t="s">
        <v>13</v>
      </c>
      <c r="K22" s="68"/>
      <c r="L22" s="58" t="str">
        <f>VLOOKUP(C10,'Formato descripción HU'!B7:O13,13,0)</f>
        <v>Si el usuario no se logea, no podrá acceder al contenido del sitio</v>
      </c>
      <c r="M22" s="69"/>
      <c r="N22" s="69"/>
      <c r="O22" s="68"/>
      <c r="P22" s="24"/>
      <c r="Q22" s="4"/>
      <c r="R22" s="4"/>
      <c r="S22" s="4"/>
      <c r="T22" s="4"/>
      <c r="U22" s="4"/>
      <c r="V22" s="4"/>
      <c r="W22" s="4"/>
      <c r="X22" s="4"/>
      <c r="Y22" s="4"/>
      <c r="Z22" s="4"/>
    </row>
    <row r="23" spans="1:26" ht="19.5" customHeight="1">
      <c r="A23" s="4"/>
      <c r="B23" s="22"/>
      <c r="C23" s="71"/>
      <c r="D23" s="72"/>
      <c r="E23" s="71"/>
      <c r="F23" s="65"/>
      <c r="G23" s="65"/>
      <c r="H23" s="72"/>
      <c r="I23" s="12"/>
      <c r="J23" s="71"/>
      <c r="K23" s="72"/>
      <c r="L23" s="71"/>
      <c r="M23" s="65"/>
      <c r="N23" s="65"/>
      <c r="O23" s="72"/>
      <c r="P23" s="24"/>
      <c r="Q23" s="4"/>
      <c r="R23" s="4"/>
      <c r="S23" s="4"/>
      <c r="T23" s="4"/>
      <c r="U23" s="4"/>
      <c r="V23" s="4"/>
      <c r="W23" s="4"/>
      <c r="X23" s="4"/>
      <c r="Y23" s="4"/>
      <c r="Z23" s="4"/>
    </row>
    <row r="24" spans="1:26" ht="19.5" customHeight="1">
      <c r="A24" s="4"/>
      <c r="B24" s="22"/>
      <c r="C24" s="74"/>
      <c r="D24" s="75"/>
      <c r="E24" s="74"/>
      <c r="F24" s="76"/>
      <c r="G24" s="76"/>
      <c r="H24" s="75"/>
      <c r="I24" s="12"/>
      <c r="J24" s="74"/>
      <c r="K24" s="75"/>
      <c r="L24" s="74"/>
      <c r="M24" s="76"/>
      <c r="N24" s="76"/>
      <c r="O24" s="75"/>
      <c r="P24" s="24"/>
      <c r="Q24" s="4"/>
      <c r="R24" s="4"/>
      <c r="S24" s="4"/>
      <c r="T24" s="4"/>
      <c r="U24" s="4"/>
      <c r="V24" s="4"/>
      <c r="W24" s="4"/>
      <c r="X24" s="4"/>
      <c r="Y24" s="4"/>
      <c r="Z24" s="4"/>
    </row>
    <row r="25" spans="1:26" ht="9.75" customHeight="1">
      <c r="A25" s="4"/>
      <c r="B25" s="13"/>
      <c r="C25" s="14"/>
      <c r="D25" s="14"/>
      <c r="E25" s="14"/>
      <c r="F25" s="14"/>
      <c r="G25" s="14"/>
      <c r="H25" s="14"/>
      <c r="I25" s="14"/>
      <c r="J25" s="14"/>
      <c r="K25" s="14"/>
      <c r="L25" s="14"/>
      <c r="M25" s="14"/>
      <c r="N25" s="14"/>
      <c r="O25" s="14"/>
      <c r="P25" s="15"/>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C34" s="4"/>
      <c r="D34" s="4"/>
      <c r="E34" s="4"/>
      <c r="F34" s="4"/>
      <c r="G34" s="4"/>
      <c r="H34" s="4"/>
      <c r="I34" s="4"/>
      <c r="J34" s="4"/>
      <c r="K34" s="4"/>
      <c r="L34" s="4"/>
      <c r="M34" s="4"/>
      <c r="N34" s="4"/>
      <c r="O34" s="4"/>
      <c r="P34" s="4"/>
    </row>
    <row r="35" spans="1:26" ht="19.5" customHeight="1">
      <c r="C35" s="4"/>
      <c r="D35" s="4"/>
      <c r="E35" s="4"/>
      <c r="F35" s="4"/>
      <c r="G35" s="4"/>
      <c r="H35" s="4"/>
      <c r="I35" s="4"/>
      <c r="J35" s="4"/>
      <c r="K35" s="4"/>
      <c r="L35" s="4"/>
      <c r="M35" s="4"/>
      <c r="N35" s="4"/>
      <c r="O35" s="4"/>
      <c r="P35" s="4"/>
    </row>
    <row r="36" spans="1:26" ht="19.5" customHeight="1">
      <c r="C36" s="4"/>
      <c r="D36" s="4"/>
      <c r="E36" s="4"/>
      <c r="F36" s="4"/>
      <c r="G36" s="4"/>
      <c r="H36" s="4"/>
      <c r="I36" s="4"/>
      <c r="J36" s="4"/>
      <c r="K36" s="4"/>
      <c r="L36" s="4"/>
      <c r="M36" s="4"/>
      <c r="N36" s="4"/>
      <c r="O36" s="4"/>
      <c r="P36" s="4"/>
    </row>
    <row r="37" spans="1:26" ht="19.5" customHeight="1">
      <c r="C37" s="4"/>
      <c r="D37" s="4"/>
      <c r="E37" s="4"/>
      <c r="F37" s="4"/>
      <c r="G37" s="4"/>
      <c r="H37" s="4"/>
      <c r="I37" s="4"/>
      <c r="J37" s="4"/>
      <c r="K37" s="4"/>
      <c r="L37" s="4"/>
      <c r="M37" s="4"/>
      <c r="N37" s="4"/>
      <c r="O37" s="4"/>
      <c r="P37" s="4"/>
    </row>
    <row r="38" spans="1:26" ht="19.5" customHeight="1">
      <c r="C38" s="4"/>
      <c r="D38" s="4"/>
      <c r="E38" s="4"/>
      <c r="F38" s="4"/>
      <c r="G38" s="4"/>
      <c r="H38" s="4"/>
      <c r="I38" s="4"/>
      <c r="J38" s="4"/>
      <c r="K38" s="4"/>
      <c r="L38" s="4"/>
      <c r="M38" s="4"/>
      <c r="N38" s="4"/>
      <c r="O38" s="4"/>
      <c r="P38" s="4"/>
    </row>
    <row r="39" spans="1:26" ht="19.5" customHeight="1">
      <c r="C39" s="4"/>
      <c r="D39" s="4"/>
      <c r="E39" s="4"/>
      <c r="F39" s="4"/>
      <c r="G39" s="4"/>
      <c r="H39" s="4"/>
      <c r="I39" s="4"/>
      <c r="J39" s="4"/>
      <c r="K39" s="4"/>
      <c r="L39" s="4"/>
      <c r="M39" s="4"/>
      <c r="N39" s="4"/>
      <c r="O39" s="4"/>
      <c r="P39" s="4"/>
    </row>
    <row r="40" spans="1:26" ht="19.5" customHeight="1">
      <c r="F40" s="4"/>
      <c r="G40" s="4"/>
      <c r="H40" s="4"/>
      <c r="I40" s="4"/>
      <c r="J40" s="4"/>
      <c r="K40" s="4"/>
      <c r="L40" s="4"/>
      <c r="M40" s="4"/>
      <c r="N40" s="4"/>
      <c r="O40" s="4"/>
      <c r="P40" s="4"/>
    </row>
    <row r="41" spans="1:26" ht="19.5" customHeight="1">
      <c r="C41" s="4"/>
      <c r="D41" s="4"/>
      <c r="E41" s="4"/>
      <c r="F41" s="4"/>
      <c r="G41" s="4"/>
      <c r="H41" s="4"/>
      <c r="I41" s="4"/>
      <c r="J41" s="4"/>
      <c r="K41" s="4"/>
      <c r="L41" s="4"/>
      <c r="M41" s="4"/>
      <c r="N41" s="4"/>
      <c r="O41" s="4"/>
      <c r="P41" s="4"/>
    </row>
    <row r="42" spans="1:26" ht="19.5" customHeight="1">
      <c r="C42" s="4"/>
      <c r="D42" s="4"/>
      <c r="E42" s="4"/>
      <c r="F42" s="4"/>
      <c r="G42" s="4"/>
      <c r="H42" s="4"/>
      <c r="I42" s="4"/>
      <c r="J42" s="4"/>
      <c r="K42" s="4"/>
      <c r="L42" s="4"/>
      <c r="M42" s="4"/>
      <c r="N42" s="4"/>
      <c r="O42" s="4"/>
      <c r="P42" s="4"/>
    </row>
    <row r="43" spans="1:26" ht="19.5" customHeight="1">
      <c r="C43" s="4"/>
      <c r="D43" s="4"/>
      <c r="E43" s="4"/>
      <c r="F43" s="4"/>
      <c r="G43" s="4"/>
      <c r="H43" s="4"/>
      <c r="I43" s="4"/>
      <c r="J43" s="4"/>
      <c r="K43" s="4"/>
      <c r="L43" s="4"/>
      <c r="M43" s="4"/>
      <c r="N43" s="4"/>
      <c r="O43" s="4"/>
      <c r="P43" s="4"/>
    </row>
    <row r="44" spans="1:26" ht="19.5" customHeight="1">
      <c r="C44" s="4"/>
      <c r="D44" s="4"/>
      <c r="E44" s="4"/>
      <c r="F44" s="4"/>
      <c r="G44" s="4"/>
      <c r="H44" s="4"/>
      <c r="I44" s="4"/>
      <c r="J44" s="4"/>
      <c r="K44" s="4"/>
      <c r="L44" s="4"/>
      <c r="M44" s="4"/>
      <c r="N44" s="4"/>
      <c r="O44" s="4"/>
      <c r="P44" s="4"/>
    </row>
    <row r="45" spans="1:26" ht="19.5" customHeight="1">
      <c r="C45" s="4"/>
      <c r="D45" s="4"/>
      <c r="E45" s="4"/>
      <c r="F45" s="4"/>
      <c r="G45" s="4"/>
      <c r="H45" s="4"/>
      <c r="I45" s="4"/>
      <c r="J45" s="4"/>
      <c r="K45" s="4"/>
      <c r="L45" s="4"/>
      <c r="M45" s="4"/>
      <c r="N45" s="4"/>
      <c r="O45" s="4"/>
      <c r="P45" s="4"/>
    </row>
    <row r="46" spans="1:26" ht="19.5" customHeight="1">
      <c r="C46" s="4"/>
      <c r="D46" s="4"/>
      <c r="E46" s="4"/>
      <c r="F46" s="4"/>
      <c r="G46" s="4"/>
      <c r="H46" s="4"/>
      <c r="I46" s="4"/>
      <c r="J46" s="4"/>
      <c r="K46" s="4"/>
      <c r="L46" s="4"/>
      <c r="M46" s="4"/>
      <c r="N46" s="4"/>
      <c r="O46" s="4"/>
      <c r="P46" s="4"/>
    </row>
    <row r="47" spans="1:26" ht="19.5" customHeight="1">
      <c r="C47" s="4"/>
      <c r="D47" s="4"/>
      <c r="E47" s="4"/>
      <c r="F47" s="4"/>
      <c r="G47" s="4"/>
      <c r="H47" s="4"/>
      <c r="I47" s="4"/>
      <c r="J47" s="4"/>
      <c r="K47" s="4"/>
      <c r="L47" s="4"/>
      <c r="M47" s="4"/>
      <c r="N47" s="4"/>
      <c r="O47" s="4"/>
      <c r="P47" s="4"/>
    </row>
    <row r="48" spans="1:26" ht="19.5" customHeight="1">
      <c r="C48" s="4"/>
      <c r="D48" s="4"/>
      <c r="E48" s="4"/>
      <c r="F48" s="4"/>
      <c r="G48" s="4"/>
      <c r="H48" s="4"/>
      <c r="I48" s="4"/>
      <c r="J48" s="4"/>
      <c r="K48" s="4"/>
      <c r="L48" s="4"/>
      <c r="M48" s="4"/>
      <c r="N48" s="4"/>
      <c r="O48" s="4"/>
      <c r="P48" s="4"/>
    </row>
    <row r="49" spans="3:16" ht="19.5" customHeight="1">
      <c r="C49" s="4"/>
      <c r="D49" s="4"/>
      <c r="E49" s="4"/>
      <c r="F49" s="4"/>
      <c r="G49" s="4"/>
      <c r="H49" s="4"/>
      <c r="I49" s="4"/>
      <c r="J49" s="4"/>
      <c r="K49" s="4"/>
      <c r="L49" s="4"/>
      <c r="M49" s="4"/>
      <c r="N49" s="4"/>
      <c r="O49" s="4"/>
      <c r="P49" s="4"/>
    </row>
    <row r="50" spans="3:16" ht="19.5" customHeight="1">
      <c r="C50" s="4"/>
      <c r="D50" s="4"/>
      <c r="E50" s="4"/>
      <c r="F50" s="4"/>
      <c r="G50" s="4"/>
      <c r="H50" s="4"/>
      <c r="I50" s="4"/>
      <c r="J50" s="4"/>
      <c r="K50" s="4"/>
      <c r="L50" s="4"/>
      <c r="M50" s="4"/>
      <c r="N50" s="4"/>
      <c r="O50" s="4"/>
      <c r="P50" s="4"/>
    </row>
    <row r="51" spans="3:16" ht="19.5" customHeight="1">
      <c r="C51" s="4"/>
      <c r="D51" s="4"/>
      <c r="E51" s="4"/>
      <c r="F51" s="4"/>
      <c r="G51" s="4"/>
      <c r="H51" s="4"/>
      <c r="I51" s="4"/>
      <c r="J51" s="4"/>
      <c r="K51" s="4"/>
      <c r="L51" s="4"/>
      <c r="M51" s="4"/>
      <c r="N51" s="4"/>
      <c r="O51" s="4"/>
      <c r="P51" s="4"/>
    </row>
    <row r="52" spans="3:16" ht="19.5" customHeight="1">
      <c r="C52" s="4"/>
      <c r="D52" s="4"/>
      <c r="E52" s="4"/>
      <c r="F52" s="4"/>
      <c r="G52" s="4"/>
      <c r="H52" s="4"/>
      <c r="I52" s="4"/>
      <c r="J52" s="4"/>
      <c r="K52" s="4"/>
      <c r="L52" s="4"/>
      <c r="M52" s="4"/>
      <c r="N52" s="4"/>
      <c r="O52" s="4"/>
      <c r="P52" s="4"/>
    </row>
    <row r="53" spans="3:16" ht="19.5" customHeight="1">
      <c r="C53" s="4"/>
      <c r="D53" s="4"/>
      <c r="E53" s="4"/>
      <c r="F53" s="4"/>
      <c r="G53" s="4"/>
      <c r="H53" s="4"/>
      <c r="I53" s="4"/>
      <c r="J53" s="4"/>
      <c r="K53" s="4"/>
      <c r="L53" s="4"/>
      <c r="M53" s="4"/>
      <c r="N53" s="4"/>
      <c r="O53" s="4"/>
      <c r="P53" s="4"/>
    </row>
    <row r="54" spans="3:16" ht="19.5" customHeight="1">
      <c r="C54" s="4"/>
      <c r="D54" s="4"/>
      <c r="E54" s="4"/>
      <c r="F54" s="4"/>
      <c r="G54" s="4"/>
      <c r="H54" s="4"/>
      <c r="I54" s="4"/>
      <c r="J54" s="4"/>
      <c r="K54" s="4"/>
      <c r="L54" s="4"/>
      <c r="M54" s="4"/>
      <c r="N54" s="4"/>
      <c r="O54" s="4"/>
    </row>
    <row r="55" spans="3:16" ht="15.75" customHeight="1">
      <c r="C55" s="4"/>
      <c r="D55" s="4"/>
      <c r="E55" s="4"/>
      <c r="F55" s="4"/>
      <c r="G55" s="4"/>
      <c r="H55" s="4"/>
      <c r="I55" s="4"/>
      <c r="J55" s="4"/>
      <c r="K55" s="4"/>
      <c r="L55" s="4"/>
      <c r="M55" s="4"/>
      <c r="N55" s="4"/>
      <c r="O55" s="4"/>
    </row>
    <row r="56" spans="3:16" ht="15.75" customHeight="1"/>
    <row r="57" spans="3:16" ht="15.75" customHeight="1"/>
    <row r="58" spans="3:16" ht="15.75" customHeight="1"/>
    <row r="59" spans="3:16" ht="15.75" customHeight="1"/>
    <row r="60" spans="3:16" ht="15.75" customHeight="1"/>
    <row r="61" spans="3:16" ht="15.75" customHeight="1"/>
    <row r="62" spans="3:16" ht="15.75" customHeight="1"/>
    <row r="63" spans="3:16" ht="15.75" customHeight="1"/>
    <row r="64" spans="3: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B6:P6"/>
    <mergeCell ref="E9:F9"/>
    <mergeCell ref="H9:I9"/>
    <mergeCell ref="E10:F10"/>
    <mergeCell ref="H10:I10"/>
    <mergeCell ref="J22:K24"/>
    <mergeCell ref="L22:O24"/>
    <mergeCell ref="E22:H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HU'!$B$7:$B$13</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2024-01-04T00:11:08Z</dcterms:modified>
  <cp:category/>
  <cp:contentStatus/>
</cp:coreProperties>
</file>