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CMO\Google Drive\itam(transitorio)\Diabetes.Marked\"/>
    </mc:Choice>
  </mc:AlternateContent>
  <bookViews>
    <workbookView xWindow="0" yWindow="0" windowWidth="21600" windowHeight="9630" activeTab="1"/>
  </bookViews>
  <sheets>
    <sheet name="Catalogo" sheetId="3" r:id="rId1"/>
    <sheet name="Transicion" sheetId="1" r:id="rId2"/>
    <sheet name="Marginal" sheetId="2" r:id="rId3"/>
    <sheet name="Costo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C3" i="4" l="1"/>
  <c r="C4" i="4"/>
  <c r="C5" i="4"/>
  <c r="C6" i="4"/>
  <c r="C7" i="4"/>
  <c r="C8" i="4"/>
  <c r="C9" i="4"/>
  <c r="C10" i="4"/>
  <c r="C11" i="4"/>
  <c r="C12" i="4"/>
  <c r="C13" i="4"/>
  <c r="C2" i="4"/>
</calcChain>
</file>

<file path=xl/sharedStrings.xml><?xml version="1.0" encoding="utf-8"?>
<sst xmlns="http://schemas.openxmlformats.org/spreadsheetml/2006/main" count="20" uniqueCount="17">
  <si>
    <t>Prescription Category</t>
  </si>
  <si>
    <t>Total primary care (all BNF)</t>
  </si>
  <si>
    <t xml:space="preserve">Drugs used for Diabetes (BNF 6.1) </t>
  </si>
  <si>
    <t xml:space="preserve">Insulins (BNF 6.1.1) </t>
  </si>
  <si>
    <t xml:space="preserve">Short-acting insulins (BNF 6.1.1.1) </t>
  </si>
  <si>
    <t xml:space="preserve">Intermediate and long-acting insulins (BNF 6.1.1.2) </t>
  </si>
  <si>
    <t xml:space="preserve">Antidiabetic drugs (BNF 6.1.2) </t>
  </si>
  <si>
    <t xml:space="preserve">Sulfonylureas (BNF 6.1.2.1) </t>
  </si>
  <si>
    <t xml:space="preserve">Biguanides (BNF 6.1.2.2) </t>
  </si>
  <si>
    <t xml:space="preserve">Other antidiabetic drugs (BNF 6.1.2.3) </t>
  </si>
  <si>
    <t xml:space="preserve">Diagnostic and monitoring devices (BNF 6.1.6) </t>
  </si>
  <si>
    <t xml:space="preserve">Human analogue insulins </t>
  </si>
  <si>
    <t xml:space="preserve">Other insulins </t>
  </si>
  <si>
    <t>Code</t>
  </si>
  <si>
    <t>Prob.Margin</t>
  </si>
  <si>
    <t>Cost.MXN.Unit</t>
  </si>
  <si>
    <t>Cost.MXN.Month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</si>
</sst>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00"/>
    <numFmt numFmtId="166" formatCode="_-* #,##0.000_-;\-* #,##0.000_-;_-* &quot;-&quot;??_-;_-@_-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164" fontId="2" fillId="0" borderId="0" xfId="1" applyFont="1" applyAlignment="1">
      <alignment horizontal="left"/>
    </xf>
    <xf numFmtId="164" fontId="2" fillId="0" borderId="0" xfId="1" applyFont="1"/>
    <xf numFmtId="167" fontId="3" fillId="0" borderId="0" xfId="0" applyNumberFormat="1" applyFont="1"/>
    <xf numFmtId="0" fontId="4" fillId="3" borderId="0" xfId="0" applyFont="1" applyFill="1" applyAlignment="1">
      <alignment horizontal="center"/>
    </xf>
    <xf numFmtId="0" fontId="4" fillId="0" borderId="0" xfId="0" applyFont="1"/>
    <xf numFmtId="166" fontId="4" fillId="4" borderId="0" xfId="1" applyNumberFormat="1" applyFont="1" applyFill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1" applyNumberFormat="1" applyFont="1"/>
    <xf numFmtId="166" fontId="0" fillId="4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7" sqref="A17"/>
    </sheetView>
  </sheetViews>
  <sheetFormatPr defaultColWidth="10.85546875" defaultRowHeight="15" x14ac:dyDescent="0.25"/>
  <cols>
    <col min="1" max="1" width="47" bestFit="1" customWidth="1"/>
  </cols>
  <sheetData>
    <row r="1" spans="1:2" x14ac:dyDescent="0.25">
      <c r="A1" s="6" t="s">
        <v>0</v>
      </c>
      <c r="B1" s="5" t="s">
        <v>13</v>
      </c>
    </row>
    <row r="2" spans="1:2" x14ac:dyDescent="0.25">
      <c r="A2" s="4" t="s">
        <v>1</v>
      </c>
      <c r="B2" s="4">
        <v>1</v>
      </c>
    </row>
    <row r="3" spans="1:2" x14ac:dyDescent="0.25">
      <c r="A3" s="4" t="s">
        <v>2</v>
      </c>
      <c r="B3" s="4">
        <v>2</v>
      </c>
    </row>
    <row r="4" spans="1:2" x14ac:dyDescent="0.25">
      <c r="A4" s="4" t="s">
        <v>3</v>
      </c>
      <c r="B4" s="4">
        <v>3</v>
      </c>
    </row>
    <row r="5" spans="1:2" x14ac:dyDescent="0.25">
      <c r="A5" s="4" t="s">
        <v>4</v>
      </c>
      <c r="B5" s="4">
        <v>4</v>
      </c>
    </row>
    <row r="6" spans="1:2" x14ac:dyDescent="0.25">
      <c r="A6" s="4" t="s">
        <v>5</v>
      </c>
      <c r="B6" s="4">
        <v>5</v>
      </c>
    </row>
    <row r="7" spans="1:2" x14ac:dyDescent="0.25">
      <c r="A7" s="4" t="s">
        <v>6</v>
      </c>
      <c r="B7" s="4">
        <v>6</v>
      </c>
    </row>
    <row r="8" spans="1:2" x14ac:dyDescent="0.25">
      <c r="A8" s="4" t="s">
        <v>7</v>
      </c>
      <c r="B8" s="4">
        <v>7</v>
      </c>
    </row>
    <row r="9" spans="1:2" x14ac:dyDescent="0.25">
      <c r="A9" s="4" t="s">
        <v>8</v>
      </c>
      <c r="B9" s="4">
        <v>8</v>
      </c>
    </row>
    <row r="10" spans="1:2" x14ac:dyDescent="0.25">
      <c r="A10" s="4" t="s">
        <v>9</v>
      </c>
      <c r="B10" s="4">
        <v>9</v>
      </c>
    </row>
    <row r="11" spans="1:2" x14ac:dyDescent="0.25">
      <c r="A11" s="4" t="s">
        <v>10</v>
      </c>
      <c r="B11" s="4">
        <v>10</v>
      </c>
    </row>
    <row r="12" spans="1:2" x14ac:dyDescent="0.25">
      <c r="A12" s="4" t="s">
        <v>11</v>
      </c>
      <c r="B12" s="4">
        <v>11</v>
      </c>
    </row>
    <row r="13" spans="1:2" x14ac:dyDescent="0.25">
      <c r="A13" s="4" t="s">
        <v>12</v>
      </c>
      <c r="B13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8" sqref="H8"/>
    </sheetView>
  </sheetViews>
  <sheetFormatPr defaultColWidth="10.85546875" defaultRowHeight="15" x14ac:dyDescent="0.25"/>
  <cols>
    <col min="1" max="1" width="6.5703125" style="16" customWidth="1"/>
    <col min="2" max="13" width="7.28515625" style="16" customWidth="1"/>
    <col min="14" max="14" width="7.28515625" style="13" customWidth="1"/>
    <col min="15" max="16384" width="10.85546875" style="13"/>
  </cols>
  <sheetData>
    <row r="1" spans="1:14" x14ac:dyDescent="0.25">
      <c r="A1" s="12" t="s">
        <v>13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4" x14ac:dyDescent="0.25">
      <c r="A2" s="12">
        <v>1</v>
      </c>
      <c r="B2" s="14">
        <v>0.6</v>
      </c>
      <c r="C2" s="15">
        <v>0.3</v>
      </c>
      <c r="D2" s="15">
        <v>0.05</v>
      </c>
      <c r="E2" s="15">
        <v>0</v>
      </c>
      <c r="F2" s="15">
        <v>0</v>
      </c>
      <c r="G2" s="15">
        <v>0</v>
      </c>
      <c r="H2" s="15">
        <v>0</v>
      </c>
      <c r="I2" s="15">
        <v>0.02</v>
      </c>
      <c r="J2" s="15">
        <v>0</v>
      </c>
      <c r="K2" s="15">
        <v>0.02</v>
      </c>
      <c r="L2" s="15">
        <v>0</v>
      </c>
      <c r="M2" s="15">
        <v>0.01</v>
      </c>
      <c r="N2" s="17">
        <f>SUM(B2:M2)</f>
        <v>1</v>
      </c>
    </row>
    <row r="3" spans="1:14" x14ac:dyDescent="0.25">
      <c r="A3" s="12">
        <v>2</v>
      </c>
      <c r="B3" s="15">
        <v>0.15</v>
      </c>
      <c r="C3" s="18">
        <v>0.3</v>
      </c>
      <c r="D3" s="15">
        <v>0.3</v>
      </c>
      <c r="E3" s="15">
        <v>0.05</v>
      </c>
      <c r="F3" s="15">
        <v>0</v>
      </c>
      <c r="G3" s="15">
        <v>0</v>
      </c>
      <c r="H3" s="15">
        <v>0.05</v>
      </c>
      <c r="I3" s="15">
        <v>0</v>
      </c>
      <c r="J3" s="15">
        <v>0</v>
      </c>
      <c r="K3" s="15">
        <v>0.1</v>
      </c>
      <c r="L3" s="15">
        <v>0.04</v>
      </c>
      <c r="M3" s="19">
        <v>0.01</v>
      </c>
      <c r="N3" s="17">
        <f t="shared" ref="N3:N13" si="0">SUM(B3:M3)</f>
        <v>1</v>
      </c>
    </row>
    <row r="4" spans="1:14" x14ac:dyDescent="0.25">
      <c r="A4" s="12">
        <v>3</v>
      </c>
      <c r="B4" s="15">
        <v>0.13</v>
      </c>
      <c r="C4" s="15">
        <v>0.02</v>
      </c>
      <c r="D4" s="18">
        <v>0.4</v>
      </c>
      <c r="E4" s="15">
        <v>0.2</v>
      </c>
      <c r="F4" s="15">
        <v>0.03</v>
      </c>
      <c r="G4" s="15">
        <v>0.2</v>
      </c>
      <c r="H4" s="15">
        <v>0</v>
      </c>
      <c r="I4" s="15">
        <v>0</v>
      </c>
      <c r="J4" s="15">
        <v>0</v>
      </c>
      <c r="K4" s="15">
        <v>0</v>
      </c>
      <c r="L4" s="15">
        <v>0.01</v>
      </c>
      <c r="M4" s="15">
        <v>0.01</v>
      </c>
      <c r="N4" s="17">
        <f t="shared" si="0"/>
        <v>1</v>
      </c>
    </row>
    <row r="5" spans="1:14" x14ac:dyDescent="0.25">
      <c r="A5" s="12">
        <v>4</v>
      </c>
      <c r="B5" s="15">
        <v>0.15</v>
      </c>
      <c r="C5" s="15">
        <v>0.02</v>
      </c>
      <c r="D5" s="15">
        <v>0.02</v>
      </c>
      <c r="E5" s="14">
        <v>0.6</v>
      </c>
      <c r="F5" s="15">
        <v>2E-3</v>
      </c>
      <c r="G5" s="15">
        <v>6.0000000000000001E-3</v>
      </c>
      <c r="H5" s="15">
        <v>2E-3</v>
      </c>
      <c r="I5" s="15">
        <v>4.0000000000000001E-3</v>
      </c>
      <c r="J5" s="15">
        <v>2E-3</v>
      </c>
      <c r="K5" s="15">
        <v>4.0000000000000001E-3</v>
      </c>
      <c r="L5" s="15">
        <v>0.18</v>
      </c>
      <c r="M5" s="15">
        <v>0.01</v>
      </c>
      <c r="N5" s="17">
        <f t="shared" si="0"/>
        <v>1</v>
      </c>
    </row>
    <row r="6" spans="1:14" x14ac:dyDescent="0.25">
      <c r="A6" s="12">
        <v>5</v>
      </c>
      <c r="B6" s="15">
        <v>0.13</v>
      </c>
      <c r="C6" s="15">
        <v>0.02</v>
      </c>
      <c r="D6" s="15">
        <v>0.02</v>
      </c>
      <c r="E6" s="15">
        <v>0.02</v>
      </c>
      <c r="F6" s="14">
        <v>0.7</v>
      </c>
      <c r="G6" s="15">
        <v>1E-3</v>
      </c>
      <c r="H6" s="15">
        <v>1E-3</v>
      </c>
      <c r="I6" s="15">
        <v>1E-3</v>
      </c>
      <c r="J6" s="15">
        <v>1E-3</v>
      </c>
      <c r="K6" s="15">
        <v>1E-3</v>
      </c>
      <c r="L6" s="15">
        <v>9.5000000000000001E-2</v>
      </c>
      <c r="M6" s="15">
        <v>0.01</v>
      </c>
      <c r="N6" s="17">
        <f t="shared" si="0"/>
        <v>0.99999999999999989</v>
      </c>
    </row>
    <row r="7" spans="1:14" x14ac:dyDescent="0.25">
      <c r="A7" s="12">
        <v>6</v>
      </c>
      <c r="B7" s="15">
        <v>0.19</v>
      </c>
      <c r="C7" s="15">
        <v>0.02</v>
      </c>
      <c r="D7" s="15">
        <v>0.02</v>
      </c>
      <c r="E7" s="15">
        <v>0.02</v>
      </c>
      <c r="F7" s="15">
        <v>0.02</v>
      </c>
      <c r="G7" s="14">
        <v>0.1</v>
      </c>
      <c r="H7" s="15">
        <v>0.14699999999999999</v>
      </c>
      <c r="I7" s="15">
        <v>1.7000000000000001E-2</v>
      </c>
      <c r="J7" s="15">
        <v>0.17</v>
      </c>
      <c r="K7" s="15">
        <v>0.15229999999999999</v>
      </c>
      <c r="L7" s="15">
        <v>0.13400000000000001</v>
      </c>
      <c r="M7" s="15">
        <v>0.01</v>
      </c>
      <c r="N7" s="17">
        <f t="shared" si="0"/>
        <v>1.0003</v>
      </c>
    </row>
    <row r="8" spans="1:14" x14ac:dyDescent="0.25">
      <c r="A8" s="12">
        <v>7</v>
      </c>
      <c r="B8" s="15">
        <v>0.1</v>
      </c>
      <c r="C8" s="15">
        <v>0.02</v>
      </c>
      <c r="D8" s="15">
        <v>0.02</v>
      </c>
      <c r="E8" s="15">
        <v>0.02</v>
      </c>
      <c r="F8" s="15">
        <v>0.02</v>
      </c>
      <c r="G8" s="15">
        <v>0.02</v>
      </c>
      <c r="H8" s="14">
        <v>0.69</v>
      </c>
      <c r="I8" s="15">
        <v>0.05</v>
      </c>
      <c r="J8" s="15">
        <v>0.01</v>
      </c>
      <c r="K8" s="15">
        <v>0.03</v>
      </c>
      <c r="L8" s="15">
        <v>0.01</v>
      </c>
      <c r="M8" s="15">
        <v>0.01</v>
      </c>
      <c r="N8" s="17">
        <f t="shared" si="0"/>
        <v>1</v>
      </c>
    </row>
    <row r="9" spans="1:14" x14ac:dyDescent="0.25">
      <c r="A9" s="12">
        <v>8</v>
      </c>
      <c r="B9" s="19">
        <v>0.28000000000000003</v>
      </c>
      <c r="C9" s="15">
        <v>0.02</v>
      </c>
      <c r="D9" s="15">
        <v>0.02</v>
      </c>
      <c r="E9" s="15">
        <v>0.02</v>
      </c>
      <c r="F9" s="15">
        <v>0.02</v>
      </c>
      <c r="G9" s="15">
        <v>0.02</v>
      </c>
      <c r="H9" s="15">
        <v>0.02</v>
      </c>
      <c r="I9" s="14">
        <v>0.55000000000000004</v>
      </c>
      <c r="J9" s="15">
        <v>0.03</v>
      </c>
      <c r="K9" s="15">
        <v>0.01</v>
      </c>
      <c r="L9" s="15">
        <v>0</v>
      </c>
      <c r="M9" s="15">
        <v>0.01</v>
      </c>
      <c r="N9" s="17">
        <f t="shared" si="0"/>
        <v>1.0000000000000002</v>
      </c>
    </row>
    <row r="10" spans="1:14" x14ac:dyDescent="0.25">
      <c r="A10" s="12">
        <v>9</v>
      </c>
      <c r="B10" s="15">
        <v>0.13</v>
      </c>
      <c r="C10" s="15">
        <v>0.02</v>
      </c>
      <c r="D10" s="15">
        <v>0.02</v>
      </c>
      <c r="E10" s="15">
        <v>0.02</v>
      </c>
      <c r="F10" s="15">
        <v>0.02</v>
      </c>
      <c r="G10" s="15">
        <v>0.02</v>
      </c>
      <c r="H10" s="15">
        <v>0.02</v>
      </c>
      <c r="I10" s="15">
        <v>0.02</v>
      </c>
      <c r="J10" s="14">
        <v>0.7</v>
      </c>
      <c r="K10" s="15">
        <v>1.4999999999999999E-2</v>
      </c>
      <c r="L10" s="15">
        <v>5.0000000000000001E-3</v>
      </c>
      <c r="M10" s="15">
        <v>0.01</v>
      </c>
      <c r="N10" s="17">
        <f t="shared" si="0"/>
        <v>1</v>
      </c>
    </row>
    <row r="11" spans="1:14" x14ac:dyDescent="0.25">
      <c r="A11" s="12">
        <v>10</v>
      </c>
      <c r="B11" s="15">
        <v>0.1</v>
      </c>
      <c r="C11" s="15">
        <v>0.01</v>
      </c>
      <c r="D11" s="15">
        <v>0.01</v>
      </c>
      <c r="E11" s="15">
        <v>0.01</v>
      </c>
      <c r="F11" s="15">
        <v>0.01</v>
      </c>
      <c r="G11" s="15">
        <v>0.01</v>
      </c>
      <c r="H11" s="15">
        <v>0.01</v>
      </c>
      <c r="I11" s="15">
        <v>0.01</v>
      </c>
      <c r="J11" s="15">
        <v>0.02</v>
      </c>
      <c r="K11" s="14">
        <v>0.8</v>
      </c>
      <c r="L11" s="15">
        <v>0</v>
      </c>
      <c r="M11" s="15">
        <v>0.01</v>
      </c>
      <c r="N11" s="17">
        <f t="shared" si="0"/>
        <v>1</v>
      </c>
    </row>
    <row r="12" spans="1:14" x14ac:dyDescent="0.25">
      <c r="A12" s="12">
        <v>11</v>
      </c>
      <c r="B12" s="15">
        <v>0.41299999999999998</v>
      </c>
      <c r="C12" s="15">
        <v>2.1000000000000001E-2</v>
      </c>
      <c r="D12" s="15">
        <v>2.1000000000000001E-2</v>
      </c>
      <c r="E12" s="15">
        <v>2.1000000000000001E-2</v>
      </c>
      <c r="F12" s="15">
        <v>2.1000000000000001E-2</v>
      </c>
      <c r="G12" s="15">
        <v>2.1000000000000001E-2</v>
      </c>
      <c r="H12" s="15">
        <v>2E-3</v>
      </c>
      <c r="I12" s="15">
        <v>0.12</v>
      </c>
      <c r="J12" s="15">
        <v>0.02</v>
      </c>
      <c r="K12" s="15">
        <v>0.02</v>
      </c>
      <c r="L12" s="14">
        <v>0.04</v>
      </c>
      <c r="M12" s="15">
        <v>0.28000000000000003</v>
      </c>
      <c r="N12" s="17">
        <f t="shared" si="0"/>
        <v>1</v>
      </c>
    </row>
    <row r="13" spans="1:14" x14ac:dyDescent="0.25">
      <c r="A13" s="12">
        <v>12</v>
      </c>
      <c r="B13" s="15">
        <v>0.48</v>
      </c>
      <c r="C13" s="15">
        <v>0.02</v>
      </c>
      <c r="D13" s="15">
        <v>2.5000000000000001E-2</v>
      </c>
      <c r="E13" s="15">
        <v>0.03</v>
      </c>
      <c r="F13" s="15">
        <v>0.02</v>
      </c>
      <c r="G13" s="15">
        <v>0.02</v>
      </c>
      <c r="H13" s="15">
        <v>0.02</v>
      </c>
      <c r="I13" s="15">
        <v>0.02</v>
      </c>
      <c r="J13" s="15">
        <v>0.03</v>
      </c>
      <c r="K13" s="15">
        <v>0.02</v>
      </c>
      <c r="L13" s="19">
        <v>0.01</v>
      </c>
      <c r="M13" s="14">
        <v>0.30499999999999999</v>
      </c>
      <c r="N13" s="17">
        <f t="shared" si="0"/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30" sqref="C30"/>
    </sheetView>
  </sheetViews>
  <sheetFormatPr defaultColWidth="10.85546875" defaultRowHeight="15" x14ac:dyDescent="0.25"/>
  <cols>
    <col min="1" max="1" width="7.140625" style="2" customWidth="1"/>
    <col min="2" max="2" width="11.85546875" bestFit="1" customWidth="1"/>
  </cols>
  <sheetData>
    <row r="1" spans="1:2" x14ac:dyDescent="0.25">
      <c r="A1" s="3" t="s">
        <v>13</v>
      </c>
      <c r="B1" s="5" t="s">
        <v>14</v>
      </c>
    </row>
    <row r="2" spans="1:2" x14ac:dyDescent="0.25">
      <c r="A2" s="3">
        <v>1</v>
      </c>
      <c r="B2" s="1">
        <v>0.23</v>
      </c>
    </row>
    <row r="3" spans="1:2" x14ac:dyDescent="0.25">
      <c r="A3" s="3">
        <v>2</v>
      </c>
      <c r="B3" s="1">
        <v>0.08</v>
      </c>
    </row>
    <row r="4" spans="1:2" x14ac:dyDescent="0.25">
      <c r="A4" s="3">
        <v>3</v>
      </c>
      <c r="B4" s="1">
        <v>0.18</v>
      </c>
    </row>
    <row r="5" spans="1:2" x14ac:dyDescent="0.25">
      <c r="A5" s="3">
        <v>4</v>
      </c>
      <c r="B5" s="1">
        <v>0.01</v>
      </c>
    </row>
    <row r="6" spans="1:2" x14ac:dyDescent="0.25">
      <c r="A6" s="3">
        <v>5</v>
      </c>
      <c r="B6" s="1">
        <v>0.01</v>
      </c>
    </row>
    <row r="7" spans="1:2" x14ac:dyDescent="0.25">
      <c r="A7" s="3">
        <v>6</v>
      </c>
      <c r="B7" s="1">
        <v>0.08</v>
      </c>
    </row>
    <row r="8" spans="1:2" x14ac:dyDescent="0.25">
      <c r="A8" s="3">
        <v>7</v>
      </c>
      <c r="B8" s="1">
        <v>0.05</v>
      </c>
    </row>
    <row r="9" spans="1:2" x14ac:dyDescent="0.25">
      <c r="A9" s="3">
        <v>8</v>
      </c>
      <c r="B9" s="1">
        <v>7.0000000000000007E-2</v>
      </c>
    </row>
    <row r="10" spans="1:2" x14ac:dyDescent="0.25">
      <c r="A10" s="3">
        <v>9</v>
      </c>
      <c r="B10" s="1">
        <v>0.05</v>
      </c>
    </row>
    <row r="11" spans="1:2" x14ac:dyDescent="0.25">
      <c r="A11" s="3">
        <v>10</v>
      </c>
      <c r="B11" s="1">
        <v>0.08</v>
      </c>
    </row>
    <row r="12" spans="1:2" x14ac:dyDescent="0.25">
      <c r="A12" s="3">
        <v>11</v>
      </c>
      <c r="B12" s="1">
        <v>0.03</v>
      </c>
    </row>
    <row r="13" spans="1:2" x14ac:dyDescent="0.25">
      <c r="A13" s="3">
        <v>12</v>
      </c>
      <c r="B13" s="1">
        <v>0.13</v>
      </c>
    </row>
    <row r="14" spans="1:2" x14ac:dyDescent="0.25">
      <c r="B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7" sqref="D17"/>
    </sheetView>
  </sheetViews>
  <sheetFormatPr defaultColWidth="10.85546875" defaultRowHeight="15" x14ac:dyDescent="0.25"/>
  <cols>
    <col min="1" max="1" width="5.5703125" style="8" bestFit="1" customWidth="1"/>
    <col min="2" max="2" width="14" style="8" bestFit="1" customWidth="1"/>
    <col min="3" max="3" width="16.28515625" style="8" bestFit="1" customWidth="1"/>
    <col min="4" max="4" width="10.85546875" style="8"/>
    <col min="5" max="5" width="11.85546875" style="8" bestFit="1" customWidth="1"/>
    <col min="6" max="16384" width="10.85546875" style="8"/>
  </cols>
  <sheetData>
    <row r="1" spans="1:4" x14ac:dyDescent="0.25">
      <c r="A1" s="7" t="s">
        <v>13</v>
      </c>
      <c r="B1" s="7" t="s">
        <v>15</v>
      </c>
      <c r="C1" s="7" t="s">
        <v>16</v>
      </c>
    </row>
    <row r="2" spans="1:4" x14ac:dyDescent="0.25">
      <c r="A2" s="7">
        <v>1</v>
      </c>
      <c r="B2" s="9">
        <v>188.18510311631249</v>
      </c>
      <c r="C2" s="10">
        <f ca="1">B2*2.5*RANDBETWEEN(96,108)/100</f>
        <v>470.46275779078115</v>
      </c>
      <c r="D2" s="11"/>
    </row>
    <row r="3" spans="1:4" x14ac:dyDescent="0.25">
      <c r="A3" s="7">
        <v>2</v>
      </c>
      <c r="B3" s="9">
        <v>436.18925545312499</v>
      </c>
      <c r="C3" s="10">
        <f t="shared" ref="C3:C13" ca="1" si="0">B3*2.5*RANDBETWEEN(96,108)/100</f>
        <v>1177.7109897234375</v>
      </c>
      <c r="D3" s="11"/>
    </row>
    <row r="4" spans="1:4" x14ac:dyDescent="0.25">
      <c r="A4" s="7">
        <v>3</v>
      </c>
      <c r="B4" s="9">
        <v>1137.722536636875</v>
      </c>
      <c r="C4" s="10">
        <f t="shared" ca="1" si="0"/>
        <v>2986.521658671797</v>
      </c>
      <c r="D4" s="11"/>
    </row>
    <row r="5" spans="1:4" x14ac:dyDescent="0.25">
      <c r="A5" s="7">
        <v>4</v>
      </c>
      <c r="B5" s="9">
        <v>1074.0365957812501</v>
      </c>
      <c r="C5" s="10">
        <f t="shared" ca="1" si="0"/>
        <v>2658.2405745585938</v>
      </c>
      <c r="D5" s="11"/>
    </row>
    <row r="6" spans="1:4" x14ac:dyDescent="0.25">
      <c r="A6" s="7">
        <v>5</v>
      </c>
      <c r="B6" s="9">
        <v>1167.32889486</v>
      </c>
      <c r="C6" s="10">
        <f t="shared" ca="1" si="0"/>
        <v>3122.6047937505</v>
      </c>
      <c r="D6" s="11"/>
    </row>
    <row r="7" spans="1:4" x14ac:dyDescent="0.25">
      <c r="A7" s="7">
        <v>6</v>
      </c>
      <c r="B7" s="9">
        <v>273.41275546687501</v>
      </c>
      <c r="C7" s="10">
        <f t="shared" ca="1" si="0"/>
        <v>676.69656978051569</v>
      </c>
      <c r="D7" s="11"/>
    </row>
    <row r="8" spans="1:4" x14ac:dyDescent="0.25">
      <c r="A8" s="7">
        <v>7</v>
      </c>
      <c r="B8" s="9">
        <v>73.579573744875006</v>
      </c>
      <c r="C8" s="10">
        <f t="shared" ca="1" si="0"/>
        <v>183.94893436218752</v>
      </c>
      <c r="D8" s="11"/>
    </row>
    <row r="9" spans="1:4" x14ac:dyDescent="0.25">
      <c r="A9" s="7">
        <v>8</v>
      </c>
      <c r="B9" s="9">
        <v>104.4385798888125</v>
      </c>
      <c r="C9" s="10">
        <f t="shared" ca="1" si="0"/>
        <v>274.15127220813281</v>
      </c>
      <c r="D9" s="11"/>
    </row>
    <row r="10" spans="1:4" x14ac:dyDescent="0.25">
      <c r="A10" s="7">
        <v>9</v>
      </c>
      <c r="B10" s="9">
        <v>908.09159865187507</v>
      </c>
      <c r="C10" s="10">
        <f t="shared" ca="1" si="0"/>
        <v>2247.526706663391</v>
      </c>
      <c r="D10" s="11"/>
    </row>
    <row r="11" spans="1:4" x14ac:dyDescent="0.25">
      <c r="A11" s="7">
        <v>10</v>
      </c>
      <c r="B11" s="9">
        <v>597.95661262500005</v>
      </c>
      <c r="C11" s="10">
        <f t="shared" ca="1" si="0"/>
        <v>1599.533938771875</v>
      </c>
      <c r="D11" s="11"/>
    </row>
    <row r="12" spans="1:4" x14ac:dyDescent="0.25">
      <c r="A12" s="7">
        <v>11</v>
      </c>
      <c r="B12" s="9">
        <v>1224.6397640887499</v>
      </c>
      <c r="C12" s="10">
        <f t="shared" ca="1" si="0"/>
        <v>3153.4473925285311</v>
      </c>
      <c r="D12" s="11"/>
    </row>
    <row r="13" spans="1:4" x14ac:dyDescent="0.25">
      <c r="A13" s="7">
        <v>12</v>
      </c>
      <c r="B13" s="9">
        <v>772.45429221562506</v>
      </c>
      <c r="C13" s="10">
        <f t="shared" ca="1" si="0"/>
        <v>2066.3152316767969</v>
      </c>
      <c r="D1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Catalogo</vt:lpstr>
      <vt:lpstr>Transicion</vt:lpstr>
      <vt:lpstr>Marginal</vt:lpstr>
      <vt:lpstr>Costos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MARTINEZ OVANDO</dc:creator>
  <cp:lastModifiedBy>JCMO</cp:lastModifiedBy>
  <dcterms:created xsi:type="dcterms:W3CDTF">2017-11-15T13:05:09Z</dcterms:created>
  <dcterms:modified xsi:type="dcterms:W3CDTF">2017-11-18T10:56:08Z</dcterms:modified>
</cp:coreProperties>
</file>