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<sst xmlns="http://schemas.openxmlformats.org/spreadsheetml/2006/main" count="73" uniqueCount="41">
  <si>
    <t>kb</t>
  </si>
  <si>
    <t>mb</t>
  </si>
  <si>
    <t>gb</t>
  </si>
  <si>
    <t>Juego</t>
  </si>
  <si>
    <t>Peso</t>
  </si>
  <si>
    <t xml:space="preserve">6GB </t>
  </si>
  <si>
    <t>God Of War – Chains Of Olympus</t>
  </si>
  <si>
    <t>1,2 GB</t>
  </si>
  <si>
    <t>Driver</t>
  </si>
  <si>
    <t>491,4 MB</t>
  </si>
  <si>
    <t>Need For Speed Carbon</t>
  </si>
  <si>
    <t>121 MB</t>
  </si>
  <si>
    <t>Burnout Dominator</t>
  </si>
  <si>
    <t>682 MB</t>
  </si>
  <si>
    <t>Motorstorm Artic Edge</t>
  </si>
  <si>
    <t>752 MB</t>
  </si>
  <si>
    <t>MIDNIGHT CLUB 3 DUB EDITION REMIX</t>
  </si>
  <si>
    <t>1,5 GB</t>
  </si>
  <si>
    <t>CRASH TAG TEAM RACING</t>
  </si>
  <si>
    <t>834 MB</t>
  </si>
  <si>
    <t>PLANTS VS ZOMBIES</t>
  </si>
  <si>
    <t>2 MB</t>
  </si>
  <si>
    <t>METAL SLUG ANTHOLOGY</t>
  </si>
  <si>
    <t>663 MB</t>
  </si>
  <si>
    <t>Resident Evil 3 Nemesis</t>
  </si>
  <si>
    <t>363 Mb</t>
  </si>
  <si>
    <t>GTA Vice City Stories</t>
  </si>
  <si>
    <t>FIFA 12</t>
  </si>
  <si>
    <t>1,21 Gb</t>
  </si>
  <si>
    <t>PES 2013</t>
  </si>
  <si>
    <t>975 MB</t>
  </si>
  <si>
    <t>Coded Arms</t>
  </si>
  <si>
    <t>49,8 MB</t>
  </si>
  <si>
    <t>Street Fighter 3 Alpha Max</t>
  </si>
  <si>
    <t>78,2 MB</t>
  </si>
  <si>
    <t>TODO</t>
  </si>
  <si>
    <t>DEL 1 AL 11</t>
  </si>
  <si>
    <t>11 JUEGOS</t>
  </si>
  <si>
    <t>1-10 Y 12</t>
  </si>
  <si>
    <t>1 A 4 Y 6 A  12</t>
  </si>
  <si>
    <t>POWER(base;exponente)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</si>
</sst>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b/>
      <sz val="11.0"/>
      <color rgb="FF666666"/>
      <name val="&quot;Open Sans&quot;"/>
    </font>
    <font>
      <sz val="11.0"/>
      <color rgb="FF666666"/>
      <name val="&quot;Open Sans&quot;"/>
    </font>
    <font>
      <sz val="11.0"/>
      <color rgb="FF1155CC"/>
      <name val="Inconsolata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Font="1" applyNumberFormat="1"/>
    <xf borderId="0" fillId="0" fontId="2" numFmtId="0" xfId="0" applyAlignment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right" readingOrder="0" shrinkToFit="0" wrapText="1"/>
    </xf>
    <xf borderId="0" fillId="0" fontId="1" numFmtId="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0" fillId="0" fontId="1" numFmtId="0" xfId="0" applyFont="1"/>
    <xf borderId="1" fillId="0" fontId="3" numFmtId="4" xfId="0" applyAlignment="1" applyBorder="1" applyFont="1" applyNumberFormat="1">
      <alignment horizontal="right" readingOrder="0" shrinkToFit="0" wrapText="1"/>
    </xf>
    <xf borderId="0" fillId="2" fontId="4" numFmtId="4" xfId="0" applyFill="1" applyFont="1" applyNumberFormat="1"/>
    <xf borderId="0" fillId="0" fontId="5" numFmtId="4" xfId="0" applyFont="1" applyNumberFormat="1"/>
    <xf borderId="0" fillId="0" fontId="3" numFmtId="4" xfId="0" applyAlignment="1" applyFont="1" applyNumberFormat="1">
      <alignment horizontal="right" readingOrder="0" shrinkToFit="0" wrapText="1"/>
    </xf>
    <xf borderId="1" fillId="0" fontId="5" numFmtId="4" xfId="0" applyAlignment="1" applyBorder="1" applyFont="1" applyNumberFormat="1">
      <alignment readingOrder="0"/>
    </xf>
    <xf borderId="1" fillId="0" fontId="1" numFmtId="4" xfId="0" applyBorder="1" applyFont="1" applyNumberFormat="1"/>
    <xf borderId="1" fillId="2" fontId="4" numFmtId="4" xfId="0" applyBorder="1" applyFont="1" applyNumberForma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38.57"/>
    <col customWidth="1" min="3" max="3" width="63.14"/>
  </cols>
  <sheetData>
    <row r="2">
      <c r="D2" s="1" t="s">
        <v>0</v>
      </c>
      <c r="E2" s="1" t="s">
        <v>1</v>
      </c>
      <c r="F2" s="1" t="s">
        <v>2</v>
      </c>
    </row>
    <row r="3">
      <c r="E3" s="2"/>
      <c r="F3" s="2"/>
    </row>
    <row r="4">
      <c r="A4" s="3"/>
      <c r="B4" s="4" t="s">
        <v>3</v>
      </c>
      <c r="C4" s="5" t="s">
        <v>4</v>
      </c>
      <c r="E4" s="2"/>
      <c r="F4" s="6"/>
      <c r="H4" s="7" t="s">
        <v>5</v>
      </c>
    </row>
    <row r="5">
      <c r="A5" s="8"/>
      <c r="B5" s="9" t="s">
        <v>6</v>
      </c>
      <c r="C5" s="10" t="s">
        <v>7</v>
      </c>
      <c r="D5" s="11">
        <f t="shared" ref="D5:E5" si="1">E5*1024</f>
        <v>1258291.2</v>
      </c>
      <c r="E5" s="2">
        <f t="shared" si="1"/>
        <v>1228.8</v>
      </c>
      <c r="F5" s="12">
        <v>1.2</v>
      </c>
      <c r="H5" s="12"/>
    </row>
    <row r="6">
      <c r="A6" s="8"/>
      <c r="B6" s="9" t="s">
        <v>8</v>
      </c>
      <c r="C6" s="10" t="s">
        <v>9</v>
      </c>
      <c r="D6" s="11">
        <f t="shared" ref="D6:D19" si="2">E6*1024</f>
        <v>503193.6</v>
      </c>
      <c r="E6" s="12">
        <v>491.4</v>
      </c>
      <c r="F6" s="13">
        <f t="shared" ref="F6:F9" si="3">E6/1024</f>
        <v>0.4798828125</v>
      </c>
      <c r="H6" s="13">
        <v>0.4798828125</v>
      </c>
    </row>
    <row r="7">
      <c r="A7" s="8"/>
      <c r="B7" s="9" t="s">
        <v>10</v>
      </c>
      <c r="C7" s="10" t="s">
        <v>11</v>
      </c>
      <c r="D7" s="11">
        <f t="shared" si="2"/>
        <v>123904</v>
      </c>
      <c r="E7" s="12">
        <v>121.0</v>
      </c>
      <c r="F7" s="13">
        <f t="shared" si="3"/>
        <v>0.1181640625</v>
      </c>
      <c r="H7" s="13">
        <v>0.1181640625</v>
      </c>
    </row>
    <row r="8">
      <c r="A8" s="8"/>
      <c r="B8" s="9" t="s">
        <v>12</v>
      </c>
      <c r="C8" s="10" t="s">
        <v>13</v>
      </c>
      <c r="D8" s="11">
        <f t="shared" si="2"/>
        <v>698368</v>
      </c>
      <c r="E8" s="12">
        <v>682.0</v>
      </c>
      <c r="F8" s="13">
        <f t="shared" si="3"/>
        <v>0.666015625</v>
      </c>
      <c r="H8" s="13">
        <v>0.666015625</v>
      </c>
    </row>
    <row r="9">
      <c r="A9" s="8"/>
      <c r="B9" s="9" t="s">
        <v>14</v>
      </c>
      <c r="C9" s="10" t="s">
        <v>15</v>
      </c>
      <c r="D9" s="11">
        <f t="shared" si="2"/>
        <v>770048</v>
      </c>
      <c r="E9" s="12">
        <v>752.0</v>
      </c>
      <c r="F9" s="13">
        <f t="shared" si="3"/>
        <v>0.734375</v>
      </c>
      <c r="H9" s="13">
        <v>0.734375</v>
      </c>
    </row>
    <row r="10">
      <c r="A10" s="8"/>
      <c r="B10" s="9" t="s">
        <v>16</v>
      </c>
      <c r="C10" s="10" t="s">
        <v>17</v>
      </c>
      <c r="D10" s="11">
        <f t="shared" si="2"/>
        <v>1572864</v>
      </c>
      <c r="E10" s="2">
        <f>F10*1024</f>
        <v>1536</v>
      </c>
      <c r="F10" s="6">
        <v>1.5</v>
      </c>
      <c r="H10" s="6"/>
    </row>
    <row r="11">
      <c r="A11" s="8"/>
      <c r="B11" s="9" t="s">
        <v>18</v>
      </c>
      <c r="C11" s="10" t="s">
        <v>19</v>
      </c>
      <c r="D11" s="11">
        <f t="shared" si="2"/>
        <v>854016</v>
      </c>
      <c r="E11" s="12">
        <v>834.0</v>
      </c>
      <c r="F11" s="2">
        <f>E11/1024</f>
        <v>0.814453125</v>
      </c>
      <c r="H11" s="2">
        <v>0.814453125</v>
      </c>
    </row>
    <row r="12">
      <c r="A12" s="8"/>
      <c r="B12" s="9" t="s">
        <v>20</v>
      </c>
      <c r="C12" s="10" t="s">
        <v>21</v>
      </c>
      <c r="D12" s="11">
        <f t="shared" si="2"/>
        <v>2048</v>
      </c>
      <c r="E12" s="12">
        <v>2.0</v>
      </c>
      <c r="F12" s="6">
        <v>0.0019</v>
      </c>
      <c r="G12" s="1">
        <v>0.0019</v>
      </c>
      <c r="H12" s="1">
        <v>0.0019</v>
      </c>
    </row>
    <row r="13">
      <c r="A13" s="8"/>
      <c r="B13" s="9" t="s">
        <v>22</v>
      </c>
      <c r="C13" s="10" t="s">
        <v>23</v>
      </c>
      <c r="D13" s="11">
        <f t="shared" si="2"/>
        <v>678912</v>
      </c>
      <c r="E13" s="12">
        <v>663.0</v>
      </c>
      <c r="F13" s="6">
        <f t="shared" ref="F13:F14" si="4">E13/1024</f>
        <v>0.6474609375</v>
      </c>
      <c r="H13" s="6">
        <v>0.6474609375</v>
      </c>
    </row>
    <row r="14">
      <c r="A14" s="8"/>
      <c r="B14" s="9" t="s">
        <v>24</v>
      </c>
      <c r="C14" s="10" t="s">
        <v>25</v>
      </c>
      <c r="D14" s="11">
        <f t="shared" si="2"/>
        <v>371712</v>
      </c>
      <c r="E14" s="12">
        <v>363.0</v>
      </c>
      <c r="F14" s="12">
        <f t="shared" si="4"/>
        <v>0.3544921875</v>
      </c>
      <c r="H14" s="12">
        <v>0.3544921875</v>
      </c>
    </row>
    <row r="15">
      <c r="A15" s="8"/>
      <c r="B15" s="9" t="s">
        <v>26</v>
      </c>
      <c r="C15" s="10" t="s">
        <v>7</v>
      </c>
      <c r="D15" s="11">
        <f t="shared" si="2"/>
        <v>1258291.2</v>
      </c>
      <c r="E15" s="2">
        <f t="shared" ref="E15:E16" si="5">F15*1024</f>
        <v>1228.8</v>
      </c>
      <c r="F15" s="12">
        <v>1.2</v>
      </c>
      <c r="H15" s="12">
        <v>1.2</v>
      </c>
    </row>
    <row r="16">
      <c r="A16" s="8"/>
      <c r="B16" s="9" t="s">
        <v>27</v>
      </c>
      <c r="C16" s="10" t="s">
        <v>28</v>
      </c>
      <c r="D16" s="11">
        <f t="shared" si="2"/>
        <v>1268776.96</v>
      </c>
      <c r="E16" s="2">
        <f t="shared" si="5"/>
        <v>1239.04</v>
      </c>
      <c r="F16" s="12">
        <v>1.21</v>
      </c>
      <c r="H16" s="12"/>
    </row>
    <row r="17">
      <c r="A17" s="8"/>
      <c r="B17" s="9" t="s">
        <v>29</v>
      </c>
      <c r="C17" s="10" t="s">
        <v>30</v>
      </c>
      <c r="D17" s="11">
        <f t="shared" si="2"/>
        <v>998400</v>
      </c>
      <c r="E17" s="12">
        <v>975.0</v>
      </c>
      <c r="F17" s="13">
        <f t="shared" ref="F17:F19" si="6">E17/1024</f>
        <v>0.9521484375</v>
      </c>
      <c r="H17" s="13">
        <v>0.9521484375</v>
      </c>
    </row>
    <row r="18">
      <c r="A18" s="8"/>
      <c r="B18" s="9" t="s">
        <v>31</v>
      </c>
      <c r="C18" s="10" t="s">
        <v>32</v>
      </c>
      <c r="D18" s="11">
        <f t="shared" si="2"/>
        <v>50995.2</v>
      </c>
      <c r="E18" s="12">
        <v>49.8</v>
      </c>
      <c r="F18" s="13">
        <f t="shared" si="6"/>
        <v>0.0486328125</v>
      </c>
      <c r="H18" s="13"/>
    </row>
    <row r="19">
      <c r="A19" s="8"/>
      <c r="B19" s="9" t="s">
        <v>33</v>
      </c>
      <c r="C19" s="10" t="s">
        <v>34</v>
      </c>
      <c r="D19" s="11">
        <f t="shared" si="2"/>
        <v>80076.8</v>
      </c>
      <c r="E19" s="12">
        <v>78.2</v>
      </c>
      <c r="F19" s="2">
        <f t="shared" si="6"/>
        <v>0.0763671875</v>
      </c>
      <c r="H19" s="14"/>
    </row>
    <row r="20">
      <c r="D20" s="11">
        <f>SUM(D5:D19)</f>
        <v>10489896.96</v>
      </c>
      <c r="H20" s="2">
        <f>SUM(H5:H19)</f>
        <v>5.968892188</v>
      </c>
    </row>
    <row r="21">
      <c r="F21" s="2">
        <f>SUM(F5:F20)</f>
        <v>10.00389219</v>
      </c>
    </row>
    <row r="26">
      <c r="A26" s="8">
        <v>1.0</v>
      </c>
      <c r="B26" s="9" t="s">
        <v>20</v>
      </c>
      <c r="C26" s="10" t="s">
        <v>21</v>
      </c>
      <c r="D26" s="11">
        <f t="shared" ref="D26:D40" si="7">E26*1024</f>
        <v>2048</v>
      </c>
      <c r="E26" s="15">
        <v>2.0</v>
      </c>
      <c r="F26" s="16">
        <v>0.0019</v>
      </c>
    </row>
    <row r="27">
      <c r="A27" s="8">
        <v>2.0</v>
      </c>
      <c r="B27" s="9" t="s">
        <v>31</v>
      </c>
      <c r="C27" s="10" t="s">
        <v>32</v>
      </c>
      <c r="D27" s="11">
        <f t="shared" si="7"/>
        <v>50995.2</v>
      </c>
      <c r="E27" s="12">
        <v>49.8</v>
      </c>
      <c r="F27" s="13">
        <f t="shared" ref="F27:F36" si="8">E27/1024</f>
        <v>0.0486328125</v>
      </c>
    </row>
    <row r="28">
      <c r="A28" s="8">
        <v>3.0</v>
      </c>
      <c r="B28" s="9" t="s">
        <v>33</v>
      </c>
      <c r="C28" s="10" t="s">
        <v>34</v>
      </c>
      <c r="D28" s="11">
        <f t="shared" si="7"/>
        <v>80076.8</v>
      </c>
      <c r="E28" s="12">
        <v>78.2</v>
      </c>
      <c r="F28" s="2">
        <f t="shared" si="8"/>
        <v>0.0763671875</v>
      </c>
    </row>
    <row r="29">
      <c r="A29" s="8">
        <v>4.0</v>
      </c>
      <c r="B29" s="9" t="s">
        <v>10</v>
      </c>
      <c r="C29" s="10" t="s">
        <v>11</v>
      </c>
      <c r="D29" s="11">
        <f t="shared" si="7"/>
        <v>123904</v>
      </c>
      <c r="E29" s="12">
        <v>121.0</v>
      </c>
      <c r="F29" s="13">
        <f t="shared" si="8"/>
        <v>0.1181640625</v>
      </c>
    </row>
    <row r="30">
      <c r="A30" s="8">
        <v>5.0</v>
      </c>
      <c r="B30" s="9" t="s">
        <v>24</v>
      </c>
      <c r="C30" s="10" t="s">
        <v>25</v>
      </c>
      <c r="D30" s="11">
        <f t="shared" si="7"/>
        <v>371712</v>
      </c>
      <c r="E30" s="12">
        <v>363.0</v>
      </c>
      <c r="F30" s="15">
        <f t="shared" si="8"/>
        <v>0.3544921875</v>
      </c>
    </row>
    <row r="31">
      <c r="A31" s="8">
        <v>6.0</v>
      </c>
      <c r="B31" s="9" t="s">
        <v>8</v>
      </c>
      <c r="C31" s="10" t="s">
        <v>9</v>
      </c>
      <c r="D31" s="11">
        <f t="shared" si="7"/>
        <v>503193.6</v>
      </c>
      <c r="E31" s="15">
        <v>491.4</v>
      </c>
      <c r="F31" s="13">
        <f t="shared" si="8"/>
        <v>0.4798828125</v>
      </c>
    </row>
    <row r="32">
      <c r="A32" s="8">
        <v>7.0</v>
      </c>
      <c r="B32" s="9" t="s">
        <v>22</v>
      </c>
      <c r="C32" s="10" t="s">
        <v>23</v>
      </c>
      <c r="D32" s="11">
        <f t="shared" si="7"/>
        <v>678912</v>
      </c>
      <c r="E32" s="12">
        <v>663.0</v>
      </c>
      <c r="F32" s="6">
        <f t="shared" si="8"/>
        <v>0.6474609375</v>
      </c>
    </row>
    <row r="33">
      <c r="A33" s="8">
        <v>8.0</v>
      </c>
      <c r="B33" s="9" t="s">
        <v>12</v>
      </c>
      <c r="C33" s="10" t="s">
        <v>13</v>
      </c>
      <c r="D33" s="11">
        <f t="shared" si="7"/>
        <v>698368</v>
      </c>
      <c r="E33" s="12">
        <v>682.0</v>
      </c>
      <c r="F33" s="13">
        <f t="shared" si="8"/>
        <v>0.666015625</v>
      </c>
    </row>
    <row r="34">
      <c r="A34" s="8">
        <v>9.0</v>
      </c>
      <c r="B34" s="9" t="s">
        <v>14</v>
      </c>
      <c r="C34" s="10" t="s">
        <v>15</v>
      </c>
      <c r="D34" s="11">
        <f t="shared" si="7"/>
        <v>770048</v>
      </c>
      <c r="E34" s="12">
        <v>752.0</v>
      </c>
      <c r="F34" s="13">
        <f t="shared" si="8"/>
        <v>0.734375</v>
      </c>
    </row>
    <row r="35">
      <c r="A35" s="8">
        <v>10.0</v>
      </c>
      <c r="B35" s="9" t="s">
        <v>18</v>
      </c>
      <c r="C35" s="10" t="s">
        <v>19</v>
      </c>
      <c r="D35" s="11">
        <f t="shared" si="7"/>
        <v>854016</v>
      </c>
      <c r="E35" s="12">
        <v>834.0</v>
      </c>
      <c r="F35" s="17">
        <f t="shared" si="8"/>
        <v>0.814453125</v>
      </c>
    </row>
    <row r="36">
      <c r="A36" s="8">
        <v>11.0</v>
      </c>
      <c r="B36" s="9" t="s">
        <v>29</v>
      </c>
      <c r="C36" s="10" t="s">
        <v>30</v>
      </c>
      <c r="D36" s="11">
        <f t="shared" si="7"/>
        <v>998400</v>
      </c>
      <c r="E36" s="15">
        <v>975.0</v>
      </c>
      <c r="F36" s="18">
        <f t="shared" si="8"/>
        <v>0.9521484375</v>
      </c>
    </row>
    <row r="37">
      <c r="A37" s="8">
        <v>12.0</v>
      </c>
      <c r="B37" s="9" t="s">
        <v>6</v>
      </c>
      <c r="C37" s="10" t="s">
        <v>7</v>
      </c>
      <c r="D37" s="11">
        <f t="shared" si="7"/>
        <v>1258291.2</v>
      </c>
      <c r="E37" s="2">
        <f t="shared" ref="E37:E40" si="9">F37*1024</f>
        <v>1228.8</v>
      </c>
      <c r="F37" s="12">
        <v>1.2</v>
      </c>
    </row>
    <row r="38">
      <c r="A38" s="8">
        <v>13.0</v>
      </c>
      <c r="B38" s="9" t="s">
        <v>26</v>
      </c>
      <c r="C38" s="10" t="s">
        <v>7</v>
      </c>
      <c r="D38" s="11">
        <f t="shared" si="7"/>
        <v>1258291.2</v>
      </c>
      <c r="E38" s="17">
        <f t="shared" si="9"/>
        <v>1228.8</v>
      </c>
      <c r="F38" s="15">
        <v>1.2</v>
      </c>
    </row>
    <row r="39">
      <c r="A39" s="8">
        <v>14.0</v>
      </c>
      <c r="B39" s="9" t="s">
        <v>27</v>
      </c>
      <c r="C39" s="10" t="s">
        <v>28</v>
      </c>
      <c r="D39" s="11">
        <f t="shared" si="7"/>
        <v>1268776.96</v>
      </c>
      <c r="E39" s="17">
        <f t="shared" si="9"/>
        <v>1239.04</v>
      </c>
      <c r="F39" s="15">
        <v>1.21</v>
      </c>
    </row>
    <row r="40">
      <c r="A40" s="8">
        <v>15.0</v>
      </c>
      <c r="B40" s="9" t="s">
        <v>16</v>
      </c>
      <c r="C40" s="10" t="s">
        <v>17</v>
      </c>
      <c r="D40" s="11">
        <f t="shared" si="7"/>
        <v>1572864</v>
      </c>
      <c r="E40" s="17">
        <f t="shared" si="9"/>
        <v>1536</v>
      </c>
      <c r="F40" s="6">
        <v>1.5</v>
      </c>
    </row>
    <row r="44">
      <c r="D44" s="11">
        <f>D26+D27+D28+D29+D30+D31+D32+D33+D34+D35+D36+D37+D38+D39+D40</f>
        <v>10489896.96</v>
      </c>
      <c r="E44" s="19" t="s">
        <v>35</v>
      </c>
    </row>
    <row r="45">
      <c r="D45" s="11">
        <f>D27+D28+D29+D30+D31+D32+D33+D34+D35+D36</f>
        <v>5129625.6</v>
      </c>
      <c r="E45" s="1" t="s">
        <v>36</v>
      </c>
      <c r="F45" s="1" t="s">
        <v>37</v>
      </c>
    </row>
    <row r="46">
      <c r="D46" s="11">
        <f>D26+D27+D28+D29+D30+D31+D32+D33+D34+D35+D36+D37</f>
        <v>6389964.8</v>
      </c>
      <c r="E46" s="19" t="s">
        <v>38</v>
      </c>
    </row>
    <row r="47">
      <c r="D47" s="11">
        <f>D26+D27+D28+D29+D31+D32+D33+D34+D35+D36+D37</f>
        <v>6018252.8</v>
      </c>
      <c r="E47" s="19" t="s">
        <v>39</v>
      </c>
      <c r="F47" s="1" t="s">
        <v>37</v>
      </c>
    </row>
    <row r="61">
      <c r="C61" s="19" t="s">
        <v>40</v>
      </c>
      <c r="D61" s="1">
        <f>POWER(2,5)</f>
        <v>32</v>
      </c>
    </row>
  </sheetData>
  <drawing r:id="rId1"/>
</worksheet>
</file>