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riel\Desktop\Informacion-de-Prioridad\TEC\2024\Semestre_2\Fundamentos De Arquitectura De Computadores\Evaluaciones\ProyectoIndividual\achaves_fac_2024_s2\Proyecto1\"/>
    </mc:Choice>
  </mc:AlternateContent>
  <xr:revisionPtr revIDLastSave="0" documentId="13_ncr:1_{84D504BC-A277-4CB2-9A1E-76645054661F}" xr6:coauthVersionLast="47" xr6:coauthVersionMax="47" xr10:uidLastSave="{00000000-0000-0000-0000-000000000000}"/>
  <bookViews>
    <workbookView xWindow="-120" yWindow="-120" windowWidth="29040" windowHeight="15720" activeTab="3" xr2:uid="{CEB02E5A-24FC-4763-AFA2-59B79B759C1A}"/>
  </bookViews>
  <sheets>
    <sheet name="Y1" sheetId="2" r:id="rId1"/>
    <sheet name="Y2" sheetId="3" r:id="rId2"/>
    <sheet name="R1" sheetId="4" r:id="rId3"/>
    <sheet name="R2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4" i="6" l="1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3" i="6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3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3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3" i="4"/>
  <c r="P18" i="4"/>
  <c r="P17" i="4"/>
  <c r="P16" i="4"/>
  <c r="P15" i="4"/>
  <c r="P14" i="4"/>
  <c r="P13" i="4"/>
  <c r="P12" i="4"/>
  <c r="P10" i="4"/>
  <c r="P6" i="4"/>
  <c r="P9" i="4"/>
  <c r="P3" i="4"/>
  <c r="P11" i="4"/>
  <c r="P8" i="4"/>
  <c r="P7" i="4"/>
  <c r="P5" i="4"/>
  <c r="P4" i="4"/>
  <c r="G3" i="3"/>
  <c r="G4" i="3"/>
  <c r="G5" i="3"/>
  <c r="G2" i="3"/>
  <c r="E3" i="2"/>
  <c r="E4" i="2"/>
  <c r="E5" i="2"/>
  <c r="E2" i="2"/>
</calcChain>
</file>

<file path=xl/sharedStrings.xml><?xml version="1.0" encoding="utf-8"?>
<sst xmlns="http://schemas.openxmlformats.org/spreadsheetml/2006/main" count="123" uniqueCount="31">
  <si>
    <t>Entrada</t>
  </si>
  <si>
    <t>Salida</t>
  </si>
  <si>
    <t>1D</t>
  </si>
  <si>
    <t>2D</t>
  </si>
  <si>
    <t>Y1</t>
  </si>
  <si>
    <t>Y2</t>
  </si>
  <si>
    <t>R1</t>
  </si>
  <si>
    <t>R2</t>
  </si>
  <si>
    <t>Valor Numerico Y</t>
  </si>
  <si>
    <t>Valor Numerico D</t>
  </si>
  <si>
    <t>Resultado</t>
  </si>
  <si>
    <t>X</t>
  </si>
  <si>
    <t>¬1D</t>
  </si>
  <si>
    <t>¬2D</t>
  </si>
  <si>
    <t>¬Y1</t>
  </si>
  <si>
    <t>¬Y2</t>
  </si>
  <si>
    <t>A</t>
  </si>
  <si>
    <t>B</t>
  </si>
  <si>
    <t>C</t>
  </si>
  <si>
    <t>D</t>
  </si>
  <si>
    <t>A∙B∙C</t>
  </si>
  <si>
    <t>¬C</t>
  </si>
  <si>
    <t>¬D</t>
  </si>
  <si>
    <t>(¬1D∙¬2D)∙(Y1⊕Y2)</t>
  </si>
  <si>
    <t>(¬1D∙2D)∙(¬Y1)</t>
  </si>
  <si>
    <t>(1D∙¬2D)∙(Y1⊙Y2)</t>
  </si>
  <si>
    <t>(1D∙2D)∙(Y1)</t>
  </si>
  <si>
    <t>RESULTADO DE R1</t>
  </si>
  <si>
    <t>(A∙B)∙[C⊙D]</t>
  </si>
  <si>
    <t>RESULTADO DE R2</t>
  </si>
  <si>
    <t>Y2⊙2D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</si>
</sst>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rgb="FF000000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rgb="FFF4B083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13" borderId="1" xfId="0" applyFill="1" applyBorder="1" applyAlignment="1">
      <alignment vertical="center"/>
    </xf>
    <xf numFmtId="0" fontId="1" fillId="18" borderId="1" xfId="0" applyFont="1" applyFill="1" applyBorder="1" applyAlignment="1">
      <alignment horizontal="center" vertical="center" wrapText="1"/>
    </xf>
    <xf numFmtId="0" fontId="0" fillId="19" borderId="1" xfId="0" applyFill="1" applyBorder="1"/>
    <xf numFmtId="0" fontId="1" fillId="14" borderId="1" xfId="0" applyFont="1" applyFill="1" applyBorder="1" applyAlignment="1">
      <alignment horizontal="center" vertical="center" wrapText="1"/>
    </xf>
    <xf numFmtId="0" fontId="0" fillId="15" borderId="1" xfId="0" applyFill="1" applyBorder="1"/>
    <xf numFmtId="0" fontId="0" fillId="7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9E5FE-9D58-485F-91CE-B90F5173D185}">
  <dimension ref="A1:G5"/>
  <sheetViews>
    <sheetView zoomScale="130" zoomScaleNormal="130" workbookViewId="0">
      <selection activeCell="B12" sqref="B12"/>
    </sheetView>
  </sheetViews>
  <sheetFormatPr baseColWidth="10" defaultRowHeight="15" x14ac:dyDescent="0.25"/>
  <sheetData>
    <row r="1" spans="1:7" ht="15.75" x14ac:dyDescent="0.25">
      <c r="A1" s="1" t="s">
        <v>16</v>
      </c>
      <c r="B1" s="1" t="s">
        <v>17</v>
      </c>
      <c r="C1" s="1" t="s">
        <v>18</v>
      </c>
      <c r="D1" s="1" t="s">
        <v>19</v>
      </c>
      <c r="E1" s="11" t="s">
        <v>20</v>
      </c>
      <c r="F1" s="11"/>
      <c r="G1" s="6" t="s">
        <v>4</v>
      </c>
    </row>
    <row r="2" spans="1:7" ht="15.75" x14ac:dyDescent="0.25">
      <c r="A2" s="4">
        <v>1</v>
      </c>
      <c r="B2" s="4">
        <v>0</v>
      </c>
      <c r="C2" s="4">
        <v>0</v>
      </c>
      <c r="D2" s="4">
        <v>0</v>
      </c>
      <c r="E2" s="10">
        <f>A2*B2*C2</f>
        <v>0</v>
      </c>
      <c r="F2" s="10"/>
      <c r="G2" s="7">
        <v>0</v>
      </c>
    </row>
    <row r="3" spans="1:7" ht="15.75" x14ac:dyDescent="0.25">
      <c r="A3" s="4">
        <v>1</v>
      </c>
      <c r="B3" s="4">
        <v>1</v>
      </c>
      <c r="C3" s="4">
        <v>0</v>
      </c>
      <c r="D3" s="4">
        <v>0</v>
      </c>
      <c r="E3" s="10">
        <f t="shared" ref="E3:E5" si="0">A3*B3*C3</f>
        <v>0</v>
      </c>
      <c r="F3" s="10"/>
      <c r="G3" s="7">
        <v>0</v>
      </c>
    </row>
    <row r="4" spans="1:7" ht="15.75" x14ac:dyDescent="0.25">
      <c r="A4" s="4">
        <v>1</v>
      </c>
      <c r="B4" s="4">
        <v>1</v>
      </c>
      <c r="C4" s="4">
        <v>1</v>
      </c>
      <c r="D4" s="4">
        <v>0</v>
      </c>
      <c r="E4" s="10">
        <f t="shared" si="0"/>
        <v>1</v>
      </c>
      <c r="F4" s="10"/>
      <c r="G4" s="7">
        <v>1</v>
      </c>
    </row>
    <row r="5" spans="1:7" ht="15.75" x14ac:dyDescent="0.25">
      <c r="A5" s="4">
        <v>1</v>
      </c>
      <c r="B5" s="4">
        <v>1</v>
      </c>
      <c r="C5" s="4">
        <v>1</v>
      </c>
      <c r="D5" s="4">
        <v>1</v>
      </c>
      <c r="E5" s="10">
        <f t="shared" si="0"/>
        <v>1</v>
      </c>
      <c r="F5" s="10"/>
      <c r="G5" s="7">
        <v>1</v>
      </c>
    </row>
  </sheetData>
  <mergeCells count="5">
    <mergeCell ref="E4:F4"/>
    <mergeCell ref="E5:F5"/>
    <mergeCell ref="E1:F1"/>
    <mergeCell ref="E2:F2"/>
    <mergeCell ref="E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3A43E-EEE3-4FFF-A384-51D657BF165F}">
  <dimension ref="A1:I5"/>
  <sheetViews>
    <sheetView zoomScale="190" zoomScaleNormal="190" workbookViewId="0">
      <selection activeCell="E10" sqref="E10"/>
    </sheetView>
  </sheetViews>
  <sheetFormatPr baseColWidth="10" defaultRowHeight="15" x14ac:dyDescent="0.25"/>
  <sheetData>
    <row r="1" spans="1:9" ht="15.75" x14ac:dyDescent="0.25">
      <c r="A1" s="1" t="s">
        <v>16</v>
      </c>
      <c r="B1" s="1" t="s">
        <v>17</v>
      </c>
      <c r="C1" s="1" t="s">
        <v>18</v>
      </c>
      <c r="D1" s="1" t="s">
        <v>19</v>
      </c>
      <c r="E1" s="8" t="s">
        <v>21</v>
      </c>
      <c r="F1" s="8" t="s">
        <v>22</v>
      </c>
      <c r="G1" s="11" t="s">
        <v>28</v>
      </c>
      <c r="H1" s="11"/>
      <c r="I1" s="6" t="s">
        <v>5</v>
      </c>
    </row>
    <row r="2" spans="1:9" ht="15.75" x14ac:dyDescent="0.25">
      <c r="A2" s="4">
        <v>1</v>
      </c>
      <c r="B2" s="4">
        <v>0</v>
      </c>
      <c r="C2" s="4">
        <v>0</v>
      </c>
      <c r="D2" s="4">
        <v>0</v>
      </c>
      <c r="E2" s="9">
        <v>1</v>
      </c>
      <c r="F2" s="9">
        <v>1</v>
      </c>
      <c r="G2" s="10">
        <f>A2*B2*((E2*F2)+(C2*D2))</f>
        <v>0</v>
      </c>
      <c r="H2" s="10"/>
      <c r="I2" s="7">
        <v>0</v>
      </c>
    </row>
    <row r="3" spans="1:9" ht="15.75" x14ac:dyDescent="0.25">
      <c r="A3" s="4">
        <v>1</v>
      </c>
      <c r="B3" s="4">
        <v>1</v>
      </c>
      <c r="C3" s="4">
        <v>0</v>
      </c>
      <c r="D3" s="4">
        <v>0</v>
      </c>
      <c r="E3" s="9">
        <v>1</v>
      </c>
      <c r="F3" s="9">
        <v>1</v>
      </c>
      <c r="G3" s="10">
        <f t="shared" ref="G3:G5" si="0">A3*B3*((E3*F3)+(C3*D3))</f>
        <v>1</v>
      </c>
      <c r="H3" s="10"/>
      <c r="I3" s="7">
        <v>1</v>
      </c>
    </row>
    <row r="4" spans="1:9" ht="15.75" x14ac:dyDescent="0.25">
      <c r="A4" s="4">
        <v>1</v>
      </c>
      <c r="B4" s="4">
        <v>1</v>
      </c>
      <c r="C4" s="4">
        <v>1</v>
      </c>
      <c r="D4" s="4">
        <v>0</v>
      </c>
      <c r="E4" s="9">
        <v>0</v>
      </c>
      <c r="F4" s="9">
        <v>1</v>
      </c>
      <c r="G4" s="10">
        <f t="shared" si="0"/>
        <v>0</v>
      </c>
      <c r="H4" s="10"/>
      <c r="I4" s="7">
        <v>0</v>
      </c>
    </row>
    <row r="5" spans="1:9" ht="15.75" x14ac:dyDescent="0.25">
      <c r="A5" s="4">
        <v>1</v>
      </c>
      <c r="B5" s="4">
        <v>1</v>
      </c>
      <c r="C5" s="4">
        <v>1</v>
      </c>
      <c r="D5" s="4">
        <v>1</v>
      </c>
      <c r="E5" s="9">
        <v>0</v>
      </c>
      <c r="F5" s="9">
        <v>0</v>
      </c>
      <c r="G5" s="10">
        <f t="shared" si="0"/>
        <v>1</v>
      </c>
      <c r="H5" s="10"/>
      <c r="I5" s="7">
        <v>1</v>
      </c>
    </row>
  </sheetData>
  <mergeCells count="5">
    <mergeCell ref="G1:H1"/>
    <mergeCell ref="G2:H2"/>
    <mergeCell ref="G3:H3"/>
    <mergeCell ref="G4:H4"/>
    <mergeCell ref="G5:H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385F0-017A-4FE9-9D33-9ADF78604D0C}">
  <dimension ref="A1:AK57"/>
  <sheetViews>
    <sheetView zoomScale="85" zoomScaleNormal="85" workbookViewId="0">
      <selection activeCell="M28" sqref="M28"/>
    </sheetView>
  </sheetViews>
  <sheetFormatPr baseColWidth="10" defaultRowHeight="15" x14ac:dyDescent="0.25"/>
  <cols>
    <col min="1" max="3" width="3.7109375" bestFit="1" customWidth="1"/>
    <col min="4" max="5" width="3.42578125" customWidth="1"/>
    <col min="6" max="7" width="4.140625" customWidth="1"/>
    <col min="8" max="8" width="4.5703125" customWidth="1"/>
    <col min="9" max="13" width="3.7109375" customWidth="1"/>
    <col min="14" max="14" width="7.5703125" customWidth="1"/>
    <col min="17" max="18" width="4" customWidth="1"/>
    <col min="19" max="20" width="3.85546875" customWidth="1"/>
    <col min="21" max="21" width="5.85546875" customWidth="1"/>
    <col min="22" max="22" width="6" customWidth="1"/>
    <col min="23" max="24" width="7.85546875" bestFit="1" customWidth="1"/>
    <col min="25" max="25" width="11.7109375" customWidth="1"/>
    <col min="26" max="26" width="14.7109375" customWidth="1"/>
    <col min="27" max="27" width="11.5703125" customWidth="1"/>
    <col min="28" max="28" width="14.28515625" customWidth="1"/>
    <col min="29" max="29" width="10.5703125" customWidth="1"/>
    <col min="30" max="30" width="14.140625" customWidth="1"/>
    <col min="31" max="31" width="11.28515625" customWidth="1"/>
    <col min="32" max="32" width="11" customWidth="1"/>
    <col min="33" max="33" width="8.140625" customWidth="1"/>
    <col min="34" max="34" width="9.85546875" customWidth="1"/>
    <col min="35" max="35" width="9.7109375" customWidth="1"/>
    <col min="36" max="36" width="6.5703125" customWidth="1"/>
    <col min="37" max="37" width="5" customWidth="1"/>
    <col min="38" max="38" width="15.140625" customWidth="1"/>
    <col min="39" max="39" width="18.85546875" customWidth="1"/>
    <col min="40" max="40" width="10" customWidth="1"/>
    <col min="41" max="41" width="18.5703125" customWidth="1"/>
    <col min="43" max="43" width="16.28515625" customWidth="1"/>
    <col min="44" max="44" width="18.7109375" customWidth="1"/>
    <col min="52" max="52" width="26.5703125" customWidth="1"/>
    <col min="56" max="56" width="12.7109375" customWidth="1"/>
  </cols>
  <sheetData>
    <row r="1" spans="1:37" ht="16.5" customHeight="1" x14ac:dyDescent="0.25">
      <c r="A1" s="13" t="s">
        <v>0</v>
      </c>
      <c r="B1" s="13"/>
      <c r="C1" s="13"/>
      <c r="D1" s="13"/>
      <c r="E1" s="13"/>
      <c r="F1" s="13"/>
      <c r="G1" s="13"/>
      <c r="H1" s="14" t="s">
        <v>1</v>
      </c>
      <c r="I1" s="14"/>
      <c r="J1" s="14"/>
      <c r="K1" s="14"/>
      <c r="L1" s="18" t="s">
        <v>8</v>
      </c>
      <c r="M1" s="18"/>
      <c r="N1" s="18"/>
      <c r="O1" s="18" t="s">
        <v>9</v>
      </c>
      <c r="P1" s="19" t="s">
        <v>10</v>
      </c>
      <c r="Q1" s="15" t="s">
        <v>1</v>
      </c>
      <c r="R1" s="24"/>
      <c r="S1" s="24"/>
      <c r="T1" s="16"/>
      <c r="U1" s="22" t="s">
        <v>12</v>
      </c>
      <c r="V1" s="22" t="s">
        <v>13</v>
      </c>
      <c r="W1" s="22" t="s">
        <v>14</v>
      </c>
      <c r="X1" s="22" t="s">
        <v>15</v>
      </c>
      <c r="Y1" s="20" t="s">
        <v>23</v>
      </c>
      <c r="Z1" s="20"/>
      <c r="AA1" s="20" t="s">
        <v>24</v>
      </c>
      <c r="AB1" s="20"/>
      <c r="AC1" s="20" t="s">
        <v>25</v>
      </c>
      <c r="AD1" s="20"/>
      <c r="AE1" s="20" t="s">
        <v>26</v>
      </c>
      <c r="AF1" s="20"/>
      <c r="AG1" s="23" t="s">
        <v>27</v>
      </c>
      <c r="AH1" s="23"/>
    </row>
    <row r="2" spans="1:37" ht="15.75" x14ac:dyDescent="0.25">
      <c r="A2" s="13" t="s">
        <v>2</v>
      </c>
      <c r="B2" s="13"/>
      <c r="C2" s="1" t="s">
        <v>3</v>
      </c>
      <c r="D2" s="13" t="s">
        <v>4</v>
      </c>
      <c r="E2" s="13"/>
      <c r="F2" s="13" t="s">
        <v>5</v>
      </c>
      <c r="G2" s="13"/>
      <c r="H2" s="14" t="s">
        <v>6</v>
      </c>
      <c r="I2" s="14"/>
      <c r="J2" s="14" t="s">
        <v>7</v>
      </c>
      <c r="K2" s="14"/>
      <c r="L2" s="18"/>
      <c r="M2" s="18"/>
      <c r="N2" s="18"/>
      <c r="O2" s="18"/>
      <c r="P2" s="19"/>
      <c r="Q2" s="14" t="s">
        <v>6</v>
      </c>
      <c r="R2" s="14"/>
      <c r="S2" s="14" t="s">
        <v>7</v>
      </c>
      <c r="T2" s="14"/>
      <c r="U2" s="22"/>
      <c r="V2" s="22"/>
      <c r="W2" s="22"/>
      <c r="X2" s="22"/>
      <c r="Y2" s="20"/>
      <c r="Z2" s="20"/>
      <c r="AA2" s="20"/>
      <c r="AB2" s="20"/>
      <c r="AC2" s="20"/>
      <c r="AD2" s="20"/>
      <c r="AE2" s="20"/>
      <c r="AF2" s="20"/>
      <c r="AG2" s="23"/>
      <c r="AH2" s="23"/>
      <c r="AJ2" s="14" t="s">
        <v>6</v>
      </c>
      <c r="AK2" s="14"/>
    </row>
    <row r="3" spans="1:37" ht="15.75" x14ac:dyDescent="0.25">
      <c r="A3" s="17">
        <v>0</v>
      </c>
      <c r="B3" s="17"/>
      <c r="C3" s="4">
        <v>0</v>
      </c>
      <c r="D3" s="17">
        <v>0</v>
      </c>
      <c r="E3" s="17"/>
      <c r="F3" s="17">
        <v>0</v>
      </c>
      <c r="G3" s="17"/>
      <c r="H3" s="12" t="s">
        <v>11</v>
      </c>
      <c r="I3" s="12"/>
      <c r="J3" s="12" t="s">
        <v>11</v>
      </c>
      <c r="K3" s="12"/>
      <c r="L3" s="25">
        <v>1</v>
      </c>
      <c r="M3" s="25"/>
      <c r="N3" s="25"/>
      <c r="O3" s="2">
        <v>0</v>
      </c>
      <c r="P3" s="3">
        <f>L3+O3</f>
        <v>1</v>
      </c>
      <c r="Q3" s="12">
        <v>0</v>
      </c>
      <c r="R3" s="12"/>
      <c r="S3" s="12">
        <v>1</v>
      </c>
      <c r="T3" s="12"/>
      <c r="U3" s="5">
        <v>1</v>
      </c>
      <c r="V3" s="5">
        <v>1</v>
      </c>
      <c r="W3" s="5">
        <v>1</v>
      </c>
      <c r="X3" s="5">
        <v>1</v>
      </c>
      <c r="Y3" s="21">
        <f>(U3*V3)*((D3*X3)+(F3*W3))</f>
        <v>0</v>
      </c>
      <c r="Z3" s="21"/>
      <c r="AA3" s="21">
        <f>W3*(U3*C3)</f>
        <v>0</v>
      </c>
      <c r="AB3" s="21"/>
      <c r="AC3" s="21">
        <f>(A3*V3)*((D3*F3)+(W3*X3))</f>
        <v>0</v>
      </c>
      <c r="AD3" s="21"/>
      <c r="AE3" s="21">
        <f>D3*(A3*C3)</f>
        <v>0</v>
      </c>
      <c r="AF3" s="21"/>
      <c r="AG3" s="26">
        <f>Y3+AA3+AC3+AE3</f>
        <v>0</v>
      </c>
      <c r="AH3" s="26"/>
      <c r="AJ3" s="12">
        <v>0</v>
      </c>
      <c r="AK3" s="12"/>
    </row>
    <row r="4" spans="1:37" ht="15.75" x14ac:dyDescent="0.25">
      <c r="A4" s="17">
        <v>0</v>
      </c>
      <c r="B4" s="17"/>
      <c r="C4" s="4">
        <v>0</v>
      </c>
      <c r="D4" s="17">
        <v>0</v>
      </c>
      <c r="E4" s="17"/>
      <c r="F4" s="17">
        <v>1</v>
      </c>
      <c r="G4" s="17"/>
      <c r="H4" s="12" t="s">
        <v>11</v>
      </c>
      <c r="I4" s="12"/>
      <c r="J4" s="12" t="s">
        <v>11</v>
      </c>
      <c r="K4" s="12"/>
      <c r="L4" s="25">
        <v>2</v>
      </c>
      <c r="M4" s="25"/>
      <c r="N4" s="25"/>
      <c r="O4" s="2">
        <v>0</v>
      </c>
      <c r="P4" s="3">
        <f>L4+O4</f>
        <v>2</v>
      </c>
      <c r="Q4" s="12">
        <v>1</v>
      </c>
      <c r="R4" s="12"/>
      <c r="S4" s="12">
        <v>0</v>
      </c>
      <c r="T4" s="12"/>
      <c r="U4" s="5">
        <v>1</v>
      </c>
      <c r="V4" s="5">
        <v>1</v>
      </c>
      <c r="W4" s="5">
        <v>1</v>
      </c>
      <c r="X4" s="5">
        <v>0</v>
      </c>
      <c r="Y4" s="21">
        <f t="shared" ref="Y4:Y18" si="0">(U4*V4)*((D4*X4)+(F4*W4))</f>
        <v>1</v>
      </c>
      <c r="Z4" s="21"/>
      <c r="AA4" s="21">
        <f t="shared" ref="AA4:AA18" si="1">W4*(U4*C4)</f>
        <v>0</v>
      </c>
      <c r="AB4" s="21"/>
      <c r="AC4" s="21">
        <f t="shared" ref="AC4:AC18" si="2">(A4*V4)*((D4*F4)+(W4*X4))</f>
        <v>0</v>
      </c>
      <c r="AD4" s="21"/>
      <c r="AE4" s="21">
        <f t="shared" ref="AE4:AE18" si="3">D4*(A4*C4)</f>
        <v>0</v>
      </c>
      <c r="AF4" s="21"/>
      <c r="AG4" s="26">
        <f t="shared" ref="AG4:AG18" si="4">Y4+AA4+AC4+AE4</f>
        <v>1</v>
      </c>
      <c r="AH4" s="26"/>
      <c r="AJ4" s="12">
        <v>1</v>
      </c>
      <c r="AK4" s="12"/>
    </row>
    <row r="5" spans="1:37" ht="16.5" customHeight="1" x14ac:dyDescent="0.25">
      <c r="A5" s="17">
        <v>0</v>
      </c>
      <c r="B5" s="17"/>
      <c r="C5" s="4">
        <v>0</v>
      </c>
      <c r="D5" s="17">
        <v>1</v>
      </c>
      <c r="E5" s="17"/>
      <c r="F5" s="17">
        <v>0</v>
      </c>
      <c r="G5" s="17"/>
      <c r="H5" s="12" t="s">
        <v>11</v>
      </c>
      <c r="I5" s="12"/>
      <c r="J5" s="12" t="s">
        <v>11</v>
      </c>
      <c r="K5" s="12"/>
      <c r="L5" s="25">
        <v>3</v>
      </c>
      <c r="M5" s="25"/>
      <c r="N5" s="25"/>
      <c r="O5" s="2">
        <v>0</v>
      </c>
      <c r="P5" s="3">
        <f>L5+O5</f>
        <v>3</v>
      </c>
      <c r="Q5" s="12">
        <v>1</v>
      </c>
      <c r="R5" s="12"/>
      <c r="S5" s="12">
        <v>1</v>
      </c>
      <c r="T5" s="12"/>
      <c r="U5" s="5">
        <v>1</v>
      </c>
      <c r="V5" s="5">
        <v>1</v>
      </c>
      <c r="W5" s="5">
        <v>0</v>
      </c>
      <c r="X5" s="5">
        <v>1</v>
      </c>
      <c r="Y5" s="21">
        <f t="shared" si="0"/>
        <v>1</v>
      </c>
      <c r="Z5" s="21"/>
      <c r="AA5" s="21">
        <f t="shared" si="1"/>
        <v>0</v>
      </c>
      <c r="AB5" s="21"/>
      <c r="AC5" s="21">
        <f t="shared" si="2"/>
        <v>0</v>
      </c>
      <c r="AD5" s="21"/>
      <c r="AE5" s="21">
        <f t="shared" si="3"/>
        <v>0</v>
      </c>
      <c r="AF5" s="21"/>
      <c r="AG5" s="26">
        <f t="shared" si="4"/>
        <v>1</v>
      </c>
      <c r="AH5" s="26"/>
      <c r="AJ5" s="12">
        <v>1</v>
      </c>
      <c r="AK5" s="12"/>
    </row>
    <row r="6" spans="1:37" ht="15.75" x14ac:dyDescent="0.25">
      <c r="A6" s="17">
        <v>0</v>
      </c>
      <c r="B6" s="17"/>
      <c r="C6" s="4">
        <v>0</v>
      </c>
      <c r="D6" s="17">
        <v>1</v>
      </c>
      <c r="E6" s="17"/>
      <c r="F6" s="17">
        <v>1</v>
      </c>
      <c r="G6" s="17"/>
      <c r="H6" s="12" t="s">
        <v>11</v>
      </c>
      <c r="I6" s="12"/>
      <c r="J6" s="12" t="s">
        <v>11</v>
      </c>
      <c r="K6" s="12"/>
      <c r="L6" s="25">
        <v>4</v>
      </c>
      <c r="M6" s="25"/>
      <c r="N6" s="25"/>
      <c r="O6" s="2">
        <v>0</v>
      </c>
      <c r="P6" s="3">
        <f>L6+O6-4</f>
        <v>0</v>
      </c>
      <c r="Q6" s="12">
        <v>0</v>
      </c>
      <c r="R6" s="12"/>
      <c r="S6" s="12">
        <v>0</v>
      </c>
      <c r="T6" s="12"/>
      <c r="U6" s="5">
        <v>1</v>
      </c>
      <c r="V6" s="5">
        <v>1</v>
      </c>
      <c r="W6" s="5">
        <v>0</v>
      </c>
      <c r="X6" s="5">
        <v>0</v>
      </c>
      <c r="Y6" s="21">
        <f t="shared" si="0"/>
        <v>0</v>
      </c>
      <c r="Z6" s="21"/>
      <c r="AA6" s="21">
        <f t="shared" si="1"/>
        <v>0</v>
      </c>
      <c r="AB6" s="21"/>
      <c r="AC6" s="21">
        <f t="shared" si="2"/>
        <v>0</v>
      </c>
      <c r="AD6" s="21"/>
      <c r="AE6" s="21">
        <f t="shared" si="3"/>
        <v>0</v>
      </c>
      <c r="AF6" s="21"/>
      <c r="AG6" s="26">
        <f t="shared" si="4"/>
        <v>0</v>
      </c>
      <c r="AH6" s="26"/>
      <c r="AJ6" s="12">
        <v>0</v>
      </c>
      <c r="AK6" s="12"/>
    </row>
    <row r="7" spans="1:37" ht="16.5" customHeight="1" x14ac:dyDescent="0.25">
      <c r="A7" s="17">
        <v>0</v>
      </c>
      <c r="B7" s="17"/>
      <c r="C7" s="4">
        <v>1</v>
      </c>
      <c r="D7" s="17">
        <v>0</v>
      </c>
      <c r="E7" s="17"/>
      <c r="F7" s="17">
        <v>0</v>
      </c>
      <c r="G7" s="17"/>
      <c r="H7" s="12" t="s">
        <v>11</v>
      </c>
      <c r="I7" s="12"/>
      <c r="J7" s="12" t="s">
        <v>11</v>
      </c>
      <c r="K7" s="12"/>
      <c r="L7" s="25">
        <v>1</v>
      </c>
      <c r="M7" s="25"/>
      <c r="N7" s="25"/>
      <c r="O7" s="2">
        <v>1</v>
      </c>
      <c r="P7" s="3">
        <f>L7+O7</f>
        <v>2</v>
      </c>
      <c r="Q7" s="12">
        <v>1</v>
      </c>
      <c r="R7" s="12"/>
      <c r="S7" s="12">
        <v>0</v>
      </c>
      <c r="T7" s="12"/>
      <c r="U7" s="5">
        <v>1</v>
      </c>
      <c r="V7" s="5">
        <v>0</v>
      </c>
      <c r="W7" s="5">
        <v>1</v>
      </c>
      <c r="X7" s="5">
        <v>1</v>
      </c>
      <c r="Y7" s="21">
        <f t="shared" si="0"/>
        <v>0</v>
      </c>
      <c r="Z7" s="21"/>
      <c r="AA7" s="21">
        <f t="shared" si="1"/>
        <v>1</v>
      </c>
      <c r="AB7" s="21"/>
      <c r="AC7" s="21">
        <f t="shared" si="2"/>
        <v>0</v>
      </c>
      <c r="AD7" s="21"/>
      <c r="AE7" s="21">
        <f t="shared" si="3"/>
        <v>0</v>
      </c>
      <c r="AF7" s="21"/>
      <c r="AG7" s="26">
        <f t="shared" si="4"/>
        <v>1</v>
      </c>
      <c r="AH7" s="26"/>
      <c r="AJ7" s="12">
        <v>1</v>
      </c>
      <c r="AK7" s="12"/>
    </row>
    <row r="8" spans="1:37" ht="16.5" customHeight="1" x14ac:dyDescent="0.25">
      <c r="A8" s="17">
        <v>0</v>
      </c>
      <c r="B8" s="17"/>
      <c r="C8" s="4">
        <v>1</v>
      </c>
      <c r="D8" s="17">
        <v>0</v>
      </c>
      <c r="E8" s="17"/>
      <c r="F8" s="17">
        <v>1</v>
      </c>
      <c r="G8" s="17"/>
      <c r="H8" s="12" t="s">
        <v>11</v>
      </c>
      <c r="I8" s="12"/>
      <c r="J8" s="12" t="s">
        <v>11</v>
      </c>
      <c r="K8" s="12"/>
      <c r="L8" s="25">
        <v>2</v>
      </c>
      <c r="M8" s="25"/>
      <c r="N8" s="25"/>
      <c r="O8" s="2">
        <v>1</v>
      </c>
      <c r="P8" s="3">
        <f>L8+O8</f>
        <v>3</v>
      </c>
      <c r="Q8" s="12">
        <v>1</v>
      </c>
      <c r="R8" s="12"/>
      <c r="S8" s="12">
        <v>1</v>
      </c>
      <c r="T8" s="12"/>
      <c r="U8" s="5">
        <v>1</v>
      </c>
      <c r="V8" s="5">
        <v>0</v>
      </c>
      <c r="W8" s="5">
        <v>1</v>
      </c>
      <c r="X8" s="5">
        <v>0</v>
      </c>
      <c r="Y8" s="21">
        <f t="shared" si="0"/>
        <v>0</v>
      </c>
      <c r="Z8" s="21"/>
      <c r="AA8" s="21">
        <f t="shared" si="1"/>
        <v>1</v>
      </c>
      <c r="AB8" s="21"/>
      <c r="AC8" s="21">
        <f t="shared" si="2"/>
        <v>0</v>
      </c>
      <c r="AD8" s="21"/>
      <c r="AE8" s="21">
        <f t="shared" si="3"/>
        <v>0</v>
      </c>
      <c r="AF8" s="21"/>
      <c r="AG8" s="26">
        <f t="shared" si="4"/>
        <v>1</v>
      </c>
      <c r="AH8" s="26"/>
      <c r="AJ8" s="12">
        <v>1</v>
      </c>
      <c r="AK8" s="12"/>
    </row>
    <row r="9" spans="1:37" ht="16.5" customHeight="1" x14ac:dyDescent="0.25">
      <c r="A9" s="17">
        <v>0</v>
      </c>
      <c r="B9" s="17"/>
      <c r="C9" s="4">
        <v>1</v>
      </c>
      <c r="D9" s="17">
        <v>1</v>
      </c>
      <c r="E9" s="17"/>
      <c r="F9" s="17">
        <v>0</v>
      </c>
      <c r="G9" s="17"/>
      <c r="H9" s="12" t="s">
        <v>11</v>
      </c>
      <c r="I9" s="12"/>
      <c r="J9" s="12" t="s">
        <v>11</v>
      </c>
      <c r="K9" s="12"/>
      <c r="L9" s="25">
        <v>3</v>
      </c>
      <c r="M9" s="25"/>
      <c r="N9" s="25"/>
      <c r="O9" s="2">
        <v>1</v>
      </c>
      <c r="P9" s="3">
        <f>L9+O9-4</f>
        <v>0</v>
      </c>
      <c r="Q9" s="12">
        <v>0</v>
      </c>
      <c r="R9" s="12"/>
      <c r="S9" s="12">
        <v>0</v>
      </c>
      <c r="T9" s="12"/>
      <c r="U9" s="5">
        <v>1</v>
      </c>
      <c r="V9" s="5">
        <v>0</v>
      </c>
      <c r="W9" s="5">
        <v>0</v>
      </c>
      <c r="X9" s="5">
        <v>1</v>
      </c>
      <c r="Y9" s="21">
        <f t="shared" si="0"/>
        <v>0</v>
      </c>
      <c r="Z9" s="21"/>
      <c r="AA9" s="21">
        <f t="shared" si="1"/>
        <v>0</v>
      </c>
      <c r="AB9" s="21"/>
      <c r="AC9" s="21">
        <f t="shared" si="2"/>
        <v>0</v>
      </c>
      <c r="AD9" s="21"/>
      <c r="AE9" s="21">
        <f t="shared" si="3"/>
        <v>0</v>
      </c>
      <c r="AF9" s="21"/>
      <c r="AG9" s="26">
        <f t="shared" si="4"/>
        <v>0</v>
      </c>
      <c r="AH9" s="26"/>
      <c r="AJ9" s="12">
        <v>0</v>
      </c>
      <c r="AK9" s="12"/>
    </row>
    <row r="10" spans="1:37" ht="16.5" customHeight="1" x14ac:dyDescent="0.25">
      <c r="A10" s="17">
        <v>0</v>
      </c>
      <c r="B10" s="17"/>
      <c r="C10" s="4">
        <v>1</v>
      </c>
      <c r="D10" s="17">
        <v>1</v>
      </c>
      <c r="E10" s="17"/>
      <c r="F10" s="17">
        <v>1</v>
      </c>
      <c r="G10" s="17"/>
      <c r="H10" s="12" t="s">
        <v>11</v>
      </c>
      <c r="I10" s="12"/>
      <c r="J10" s="12" t="s">
        <v>11</v>
      </c>
      <c r="K10" s="12"/>
      <c r="L10" s="25">
        <v>4</v>
      </c>
      <c r="M10" s="25"/>
      <c r="N10" s="25"/>
      <c r="O10" s="2">
        <v>1</v>
      </c>
      <c r="P10" s="3">
        <f>L10+O10-4</f>
        <v>1</v>
      </c>
      <c r="Q10" s="12">
        <v>0</v>
      </c>
      <c r="R10" s="12"/>
      <c r="S10" s="12">
        <v>1</v>
      </c>
      <c r="T10" s="12"/>
      <c r="U10" s="5">
        <v>1</v>
      </c>
      <c r="V10" s="5">
        <v>0</v>
      </c>
      <c r="W10" s="5">
        <v>0</v>
      </c>
      <c r="X10" s="5">
        <v>0</v>
      </c>
      <c r="Y10" s="21">
        <f t="shared" si="0"/>
        <v>0</v>
      </c>
      <c r="Z10" s="21"/>
      <c r="AA10" s="21">
        <f t="shared" si="1"/>
        <v>0</v>
      </c>
      <c r="AB10" s="21"/>
      <c r="AC10" s="21">
        <f t="shared" si="2"/>
        <v>0</v>
      </c>
      <c r="AD10" s="21"/>
      <c r="AE10" s="21">
        <f t="shared" si="3"/>
        <v>0</v>
      </c>
      <c r="AF10" s="21"/>
      <c r="AG10" s="26">
        <f t="shared" si="4"/>
        <v>0</v>
      </c>
      <c r="AH10" s="26"/>
      <c r="AJ10" s="12">
        <v>0</v>
      </c>
      <c r="AK10" s="12"/>
    </row>
    <row r="11" spans="1:37" ht="16.5" customHeight="1" x14ac:dyDescent="0.25">
      <c r="A11" s="17">
        <v>1</v>
      </c>
      <c r="B11" s="17"/>
      <c r="C11" s="4">
        <v>0</v>
      </c>
      <c r="D11" s="17">
        <v>0</v>
      </c>
      <c r="E11" s="17"/>
      <c r="F11" s="17">
        <v>0</v>
      </c>
      <c r="G11" s="17"/>
      <c r="H11" s="12" t="s">
        <v>11</v>
      </c>
      <c r="I11" s="12"/>
      <c r="J11" s="12" t="s">
        <v>11</v>
      </c>
      <c r="K11" s="12"/>
      <c r="L11" s="25">
        <v>1</v>
      </c>
      <c r="M11" s="25"/>
      <c r="N11" s="25"/>
      <c r="O11" s="2">
        <v>2</v>
      </c>
      <c r="P11" s="3">
        <f>L11+O11</f>
        <v>3</v>
      </c>
      <c r="Q11" s="12">
        <v>1</v>
      </c>
      <c r="R11" s="12"/>
      <c r="S11" s="12">
        <v>1</v>
      </c>
      <c r="T11" s="12"/>
      <c r="U11" s="5">
        <v>0</v>
      </c>
      <c r="V11" s="5">
        <v>1</v>
      </c>
      <c r="W11" s="5">
        <v>1</v>
      </c>
      <c r="X11" s="5">
        <v>1</v>
      </c>
      <c r="Y11" s="21">
        <f t="shared" si="0"/>
        <v>0</v>
      </c>
      <c r="Z11" s="21"/>
      <c r="AA11" s="21">
        <f t="shared" si="1"/>
        <v>0</v>
      </c>
      <c r="AB11" s="21"/>
      <c r="AC11" s="21">
        <f t="shared" si="2"/>
        <v>1</v>
      </c>
      <c r="AD11" s="21"/>
      <c r="AE11" s="21">
        <f t="shared" si="3"/>
        <v>0</v>
      </c>
      <c r="AF11" s="21"/>
      <c r="AG11" s="26">
        <f t="shared" si="4"/>
        <v>1</v>
      </c>
      <c r="AH11" s="26"/>
      <c r="AJ11" s="12">
        <v>1</v>
      </c>
      <c r="AK11" s="12"/>
    </row>
    <row r="12" spans="1:37" ht="15.75" x14ac:dyDescent="0.25">
      <c r="A12" s="17">
        <v>1</v>
      </c>
      <c r="B12" s="17"/>
      <c r="C12" s="4">
        <v>0</v>
      </c>
      <c r="D12" s="17">
        <v>0</v>
      </c>
      <c r="E12" s="17"/>
      <c r="F12" s="17">
        <v>1</v>
      </c>
      <c r="G12" s="17"/>
      <c r="H12" s="12" t="s">
        <v>11</v>
      </c>
      <c r="I12" s="12"/>
      <c r="J12" s="12" t="s">
        <v>11</v>
      </c>
      <c r="K12" s="12"/>
      <c r="L12" s="25">
        <v>2</v>
      </c>
      <c r="M12" s="25"/>
      <c r="N12" s="25"/>
      <c r="O12" s="2">
        <v>2</v>
      </c>
      <c r="P12" s="3">
        <f>L12+O12-4</f>
        <v>0</v>
      </c>
      <c r="Q12" s="12">
        <v>0</v>
      </c>
      <c r="R12" s="12"/>
      <c r="S12" s="12">
        <v>0</v>
      </c>
      <c r="T12" s="12"/>
      <c r="U12" s="5">
        <v>0</v>
      </c>
      <c r="V12" s="5">
        <v>1</v>
      </c>
      <c r="W12" s="5">
        <v>1</v>
      </c>
      <c r="X12" s="5">
        <v>0</v>
      </c>
      <c r="Y12" s="21">
        <f t="shared" si="0"/>
        <v>0</v>
      </c>
      <c r="Z12" s="21"/>
      <c r="AA12" s="21">
        <f t="shared" si="1"/>
        <v>0</v>
      </c>
      <c r="AB12" s="21"/>
      <c r="AC12" s="21">
        <f t="shared" si="2"/>
        <v>0</v>
      </c>
      <c r="AD12" s="21"/>
      <c r="AE12" s="21">
        <f t="shared" si="3"/>
        <v>0</v>
      </c>
      <c r="AF12" s="21"/>
      <c r="AG12" s="26">
        <f t="shared" si="4"/>
        <v>0</v>
      </c>
      <c r="AH12" s="26"/>
      <c r="AJ12" s="12">
        <v>0</v>
      </c>
      <c r="AK12" s="12"/>
    </row>
    <row r="13" spans="1:37" ht="15.75" x14ac:dyDescent="0.25">
      <c r="A13" s="17">
        <v>1</v>
      </c>
      <c r="B13" s="17"/>
      <c r="C13" s="4">
        <v>0</v>
      </c>
      <c r="D13" s="17">
        <v>1</v>
      </c>
      <c r="E13" s="17"/>
      <c r="F13" s="17">
        <v>0</v>
      </c>
      <c r="G13" s="17"/>
      <c r="H13" s="12" t="s">
        <v>11</v>
      </c>
      <c r="I13" s="12"/>
      <c r="J13" s="12" t="s">
        <v>11</v>
      </c>
      <c r="K13" s="12"/>
      <c r="L13" s="25">
        <v>3</v>
      </c>
      <c r="M13" s="25"/>
      <c r="N13" s="25"/>
      <c r="O13" s="2">
        <v>2</v>
      </c>
      <c r="P13" s="3">
        <f>L13+O13-4</f>
        <v>1</v>
      </c>
      <c r="Q13" s="12">
        <v>0</v>
      </c>
      <c r="R13" s="12"/>
      <c r="S13" s="12">
        <v>1</v>
      </c>
      <c r="T13" s="12"/>
      <c r="U13" s="5">
        <v>0</v>
      </c>
      <c r="V13" s="5">
        <v>1</v>
      </c>
      <c r="W13" s="5">
        <v>0</v>
      </c>
      <c r="X13" s="5">
        <v>1</v>
      </c>
      <c r="Y13" s="21">
        <f t="shared" si="0"/>
        <v>0</v>
      </c>
      <c r="Z13" s="21"/>
      <c r="AA13" s="21">
        <f t="shared" si="1"/>
        <v>0</v>
      </c>
      <c r="AB13" s="21"/>
      <c r="AC13" s="21">
        <f t="shared" si="2"/>
        <v>0</v>
      </c>
      <c r="AD13" s="21"/>
      <c r="AE13" s="21">
        <f t="shared" si="3"/>
        <v>0</v>
      </c>
      <c r="AF13" s="21"/>
      <c r="AG13" s="26">
        <f t="shared" si="4"/>
        <v>0</v>
      </c>
      <c r="AH13" s="26"/>
      <c r="AJ13" s="12">
        <v>0</v>
      </c>
      <c r="AK13" s="12"/>
    </row>
    <row r="14" spans="1:37" ht="15.75" x14ac:dyDescent="0.25">
      <c r="A14" s="17">
        <v>1</v>
      </c>
      <c r="B14" s="17"/>
      <c r="C14" s="4">
        <v>0</v>
      </c>
      <c r="D14" s="17">
        <v>1</v>
      </c>
      <c r="E14" s="17"/>
      <c r="F14" s="17">
        <v>1</v>
      </c>
      <c r="G14" s="17"/>
      <c r="H14" s="12" t="s">
        <v>11</v>
      </c>
      <c r="I14" s="12"/>
      <c r="J14" s="12" t="s">
        <v>11</v>
      </c>
      <c r="K14" s="12"/>
      <c r="L14" s="25">
        <v>4</v>
      </c>
      <c r="M14" s="25"/>
      <c r="N14" s="25"/>
      <c r="O14" s="2">
        <v>2</v>
      </c>
      <c r="P14" s="3">
        <f>L14+O14-4</f>
        <v>2</v>
      </c>
      <c r="Q14" s="12">
        <v>1</v>
      </c>
      <c r="R14" s="12"/>
      <c r="S14" s="12">
        <v>0</v>
      </c>
      <c r="T14" s="12"/>
      <c r="U14" s="5">
        <v>0</v>
      </c>
      <c r="V14" s="5">
        <v>1</v>
      </c>
      <c r="W14" s="5">
        <v>0</v>
      </c>
      <c r="X14" s="5">
        <v>0</v>
      </c>
      <c r="Y14" s="21">
        <f t="shared" si="0"/>
        <v>0</v>
      </c>
      <c r="Z14" s="21"/>
      <c r="AA14" s="21">
        <f t="shared" si="1"/>
        <v>0</v>
      </c>
      <c r="AB14" s="21"/>
      <c r="AC14" s="21">
        <f t="shared" si="2"/>
        <v>1</v>
      </c>
      <c r="AD14" s="21"/>
      <c r="AE14" s="21">
        <f t="shared" si="3"/>
        <v>0</v>
      </c>
      <c r="AF14" s="21"/>
      <c r="AG14" s="26">
        <f t="shared" si="4"/>
        <v>1</v>
      </c>
      <c r="AH14" s="26"/>
      <c r="AJ14" s="12">
        <v>1</v>
      </c>
      <c r="AK14" s="12"/>
    </row>
    <row r="15" spans="1:37" ht="15.75" x14ac:dyDescent="0.25">
      <c r="A15" s="17">
        <v>1</v>
      </c>
      <c r="B15" s="17"/>
      <c r="C15" s="4">
        <v>1</v>
      </c>
      <c r="D15" s="17">
        <v>0</v>
      </c>
      <c r="E15" s="17"/>
      <c r="F15" s="17">
        <v>0</v>
      </c>
      <c r="G15" s="17"/>
      <c r="H15" s="12" t="s">
        <v>11</v>
      </c>
      <c r="I15" s="12"/>
      <c r="J15" s="12" t="s">
        <v>11</v>
      </c>
      <c r="K15" s="12"/>
      <c r="L15" s="25">
        <v>1</v>
      </c>
      <c r="M15" s="25"/>
      <c r="N15" s="25"/>
      <c r="O15" s="2">
        <v>3</v>
      </c>
      <c r="P15" s="3">
        <f>L15+O15-4</f>
        <v>0</v>
      </c>
      <c r="Q15" s="12">
        <v>0</v>
      </c>
      <c r="R15" s="12"/>
      <c r="S15" s="12">
        <v>0</v>
      </c>
      <c r="T15" s="12"/>
      <c r="U15" s="5">
        <v>0</v>
      </c>
      <c r="V15" s="5">
        <v>0</v>
      </c>
      <c r="W15" s="5">
        <v>1</v>
      </c>
      <c r="X15" s="5">
        <v>1</v>
      </c>
      <c r="Y15" s="21">
        <f t="shared" si="0"/>
        <v>0</v>
      </c>
      <c r="Z15" s="21"/>
      <c r="AA15" s="21">
        <f t="shared" si="1"/>
        <v>0</v>
      </c>
      <c r="AB15" s="21"/>
      <c r="AC15" s="21">
        <f t="shared" si="2"/>
        <v>0</v>
      </c>
      <c r="AD15" s="21"/>
      <c r="AE15" s="21">
        <f t="shared" si="3"/>
        <v>0</v>
      </c>
      <c r="AF15" s="21"/>
      <c r="AG15" s="26">
        <f t="shared" si="4"/>
        <v>0</v>
      </c>
      <c r="AH15" s="26"/>
      <c r="AJ15" s="12">
        <v>0</v>
      </c>
      <c r="AK15" s="12"/>
    </row>
    <row r="16" spans="1:37" ht="16.5" customHeight="1" x14ac:dyDescent="0.25">
      <c r="A16" s="17">
        <v>1</v>
      </c>
      <c r="B16" s="17"/>
      <c r="C16" s="4">
        <v>1</v>
      </c>
      <c r="D16" s="17">
        <v>0</v>
      </c>
      <c r="E16" s="17"/>
      <c r="F16" s="17">
        <v>1</v>
      </c>
      <c r="G16" s="17"/>
      <c r="H16" s="12" t="s">
        <v>11</v>
      </c>
      <c r="I16" s="12"/>
      <c r="J16" s="12" t="s">
        <v>11</v>
      </c>
      <c r="K16" s="12"/>
      <c r="L16" s="25">
        <v>2</v>
      </c>
      <c r="M16" s="25"/>
      <c r="N16" s="25"/>
      <c r="O16" s="2">
        <v>3</v>
      </c>
      <c r="P16" s="3">
        <f>L16+O16-4</f>
        <v>1</v>
      </c>
      <c r="Q16" s="12">
        <v>0</v>
      </c>
      <c r="R16" s="12"/>
      <c r="S16" s="12">
        <v>1</v>
      </c>
      <c r="T16" s="12"/>
      <c r="U16" s="5">
        <v>0</v>
      </c>
      <c r="V16" s="5">
        <v>0</v>
      </c>
      <c r="W16" s="5">
        <v>1</v>
      </c>
      <c r="X16" s="5">
        <v>0</v>
      </c>
      <c r="Y16" s="21">
        <f t="shared" si="0"/>
        <v>0</v>
      </c>
      <c r="Z16" s="21"/>
      <c r="AA16" s="21">
        <f t="shared" si="1"/>
        <v>0</v>
      </c>
      <c r="AB16" s="21"/>
      <c r="AC16" s="21">
        <f t="shared" si="2"/>
        <v>0</v>
      </c>
      <c r="AD16" s="21"/>
      <c r="AE16" s="21">
        <f t="shared" si="3"/>
        <v>0</v>
      </c>
      <c r="AF16" s="21"/>
      <c r="AG16" s="26">
        <f t="shared" si="4"/>
        <v>0</v>
      </c>
      <c r="AH16" s="26"/>
      <c r="AJ16" s="12">
        <v>0</v>
      </c>
      <c r="AK16" s="12"/>
    </row>
    <row r="17" spans="1:37" ht="16.5" customHeight="1" x14ac:dyDescent="0.25">
      <c r="A17" s="17">
        <v>1</v>
      </c>
      <c r="B17" s="17"/>
      <c r="C17" s="4">
        <v>1</v>
      </c>
      <c r="D17" s="17">
        <v>1</v>
      </c>
      <c r="E17" s="17"/>
      <c r="F17" s="17">
        <v>0</v>
      </c>
      <c r="G17" s="17"/>
      <c r="H17" s="12" t="s">
        <v>11</v>
      </c>
      <c r="I17" s="12"/>
      <c r="J17" s="12" t="s">
        <v>11</v>
      </c>
      <c r="K17" s="12"/>
      <c r="L17" s="25">
        <v>3</v>
      </c>
      <c r="M17" s="25"/>
      <c r="N17" s="25"/>
      <c r="O17" s="2">
        <v>3</v>
      </c>
      <c r="P17" s="3">
        <f>L17+O17-4</f>
        <v>2</v>
      </c>
      <c r="Q17" s="12">
        <v>1</v>
      </c>
      <c r="R17" s="12"/>
      <c r="S17" s="12">
        <v>0</v>
      </c>
      <c r="T17" s="12"/>
      <c r="U17" s="5">
        <v>0</v>
      </c>
      <c r="V17" s="5">
        <v>0</v>
      </c>
      <c r="W17" s="5">
        <v>0</v>
      </c>
      <c r="X17" s="5">
        <v>1</v>
      </c>
      <c r="Y17" s="21">
        <f t="shared" si="0"/>
        <v>0</v>
      </c>
      <c r="Z17" s="21"/>
      <c r="AA17" s="21">
        <f t="shared" si="1"/>
        <v>0</v>
      </c>
      <c r="AB17" s="21"/>
      <c r="AC17" s="21">
        <f t="shared" si="2"/>
        <v>0</v>
      </c>
      <c r="AD17" s="21"/>
      <c r="AE17" s="21">
        <f t="shared" si="3"/>
        <v>1</v>
      </c>
      <c r="AF17" s="21"/>
      <c r="AG17" s="26">
        <f t="shared" si="4"/>
        <v>1</v>
      </c>
      <c r="AH17" s="26"/>
      <c r="AJ17" s="12">
        <v>1</v>
      </c>
      <c r="AK17" s="12"/>
    </row>
    <row r="18" spans="1:37" ht="16.5" customHeight="1" x14ac:dyDescent="0.25">
      <c r="A18" s="17">
        <v>1</v>
      </c>
      <c r="B18" s="17"/>
      <c r="C18" s="4">
        <v>1</v>
      </c>
      <c r="D18" s="17">
        <v>1</v>
      </c>
      <c r="E18" s="17"/>
      <c r="F18" s="17">
        <v>1</v>
      </c>
      <c r="G18" s="17"/>
      <c r="H18" s="12" t="s">
        <v>11</v>
      </c>
      <c r="I18" s="12"/>
      <c r="J18" s="12" t="s">
        <v>11</v>
      </c>
      <c r="K18" s="12"/>
      <c r="L18" s="25">
        <v>4</v>
      </c>
      <c r="M18" s="25"/>
      <c r="N18" s="25"/>
      <c r="O18" s="2">
        <v>3</v>
      </c>
      <c r="P18" s="3">
        <f>L18+O18-4</f>
        <v>3</v>
      </c>
      <c r="Q18" s="12">
        <v>1</v>
      </c>
      <c r="R18" s="12"/>
      <c r="S18" s="12">
        <v>1</v>
      </c>
      <c r="T18" s="12"/>
      <c r="U18" s="5">
        <v>0</v>
      </c>
      <c r="V18" s="5">
        <v>0</v>
      </c>
      <c r="W18" s="5">
        <v>0</v>
      </c>
      <c r="X18" s="5">
        <v>0</v>
      </c>
      <c r="Y18" s="21">
        <f t="shared" si="0"/>
        <v>0</v>
      </c>
      <c r="Z18" s="21"/>
      <c r="AA18" s="21">
        <f t="shared" si="1"/>
        <v>0</v>
      </c>
      <c r="AB18" s="21"/>
      <c r="AC18" s="21">
        <f t="shared" si="2"/>
        <v>0</v>
      </c>
      <c r="AD18" s="21"/>
      <c r="AE18" s="21">
        <f t="shared" si="3"/>
        <v>1</v>
      </c>
      <c r="AF18" s="21"/>
      <c r="AG18" s="26">
        <f t="shared" si="4"/>
        <v>1</v>
      </c>
      <c r="AH18" s="26"/>
      <c r="AJ18" s="12">
        <v>1</v>
      </c>
      <c r="AK18" s="12"/>
    </row>
    <row r="20" spans="1:37" ht="16.5" customHeight="1" x14ac:dyDescent="0.25"/>
    <row r="21" spans="1:37" ht="16.5" customHeight="1" x14ac:dyDescent="0.25"/>
    <row r="44" ht="15" customHeight="1" x14ac:dyDescent="0.25"/>
    <row r="57" ht="15" customHeight="1" x14ac:dyDescent="0.25"/>
  </sheetData>
  <mergeCells count="247">
    <mergeCell ref="AG18:AH18"/>
    <mergeCell ref="AJ2:AK2"/>
    <mergeCell ref="AG4:AH4"/>
    <mergeCell ref="AG5:AH5"/>
    <mergeCell ref="AG6:AH6"/>
    <mergeCell ref="AG7:AH7"/>
    <mergeCell ref="AG8:AH8"/>
    <mergeCell ref="AG9:AH9"/>
    <mergeCell ref="AG10:AH10"/>
    <mergeCell ref="AG11:AH11"/>
    <mergeCell ref="AG12:AH12"/>
    <mergeCell ref="AE7:AF7"/>
    <mergeCell ref="AE8:AF8"/>
    <mergeCell ref="AE9:AF9"/>
    <mergeCell ref="AE10:AF10"/>
    <mergeCell ref="AE11:AF11"/>
    <mergeCell ref="AE12:AF12"/>
    <mergeCell ref="AE13:AF13"/>
    <mergeCell ref="AE14:AF14"/>
    <mergeCell ref="AE15:AF15"/>
    <mergeCell ref="AC7:AD7"/>
    <mergeCell ref="AC8:AD8"/>
    <mergeCell ref="AC9:AD9"/>
    <mergeCell ref="AC10:AD10"/>
    <mergeCell ref="AC11:AD11"/>
    <mergeCell ref="AC12:AD12"/>
    <mergeCell ref="AC13:AD13"/>
    <mergeCell ref="AC14:AD14"/>
    <mergeCell ref="AC15:AD15"/>
    <mergeCell ref="AA7:AB7"/>
    <mergeCell ref="AA8:AB8"/>
    <mergeCell ref="AA9:AB9"/>
    <mergeCell ref="AA10:AB10"/>
    <mergeCell ref="AA11:AB11"/>
    <mergeCell ref="AA12:AB12"/>
    <mergeCell ref="AA13:AB13"/>
    <mergeCell ref="AA14:AB14"/>
    <mergeCell ref="AA15:AB15"/>
    <mergeCell ref="A13:B13"/>
    <mergeCell ref="A14:B14"/>
    <mergeCell ref="A15:B15"/>
    <mergeCell ref="A16:B16"/>
    <mergeCell ref="A17:B17"/>
    <mergeCell ref="A18:B18"/>
    <mergeCell ref="L18:N18"/>
    <mergeCell ref="L17:N17"/>
    <mergeCell ref="L16:N16"/>
    <mergeCell ref="L15:N15"/>
    <mergeCell ref="L14:N14"/>
    <mergeCell ref="L13:N13"/>
    <mergeCell ref="A12:B12"/>
    <mergeCell ref="A4:B4"/>
    <mergeCell ref="A5:B5"/>
    <mergeCell ref="A6:B6"/>
    <mergeCell ref="A7:B7"/>
    <mergeCell ref="A8:B8"/>
    <mergeCell ref="A9:B9"/>
    <mergeCell ref="A10:B10"/>
    <mergeCell ref="A11:B11"/>
    <mergeCell ref="A3:B3"/>
    <mergeCell ref="W1:W2"/>
    <mergeCell ref="X1:X2"/>
    <mergeCell ref="A1:G1"/>
    <mergeCell ref="O1:O2"/>
    <mergeCell ref="P1:P2"/>
    <mergeCell ref="D2:E2"/>
    <mergeCell ref="F2:G2"/>
    <mergeCell ref="H2:I2"/>
    <mergeCell ref="J2:K2"/>
    <mergeCell ref="H1:K1"/>
    <mergeCell ref="A2:B2"/>
    <mergeCell ref="L1:N2"/>
    <mergeCell ref="Q1:T1"/>
    <mergeCell ref="U1:U2"/>
    <mergeCell ref="V1:V2"/>
    <mergeCell ref="Q2:R2"/>
    <mergeCell ref="S2:T2"/>
    <mergeCell ref="Y1:Z2"/>
    <mergeCell ref="AA1:AB2"/>
    <mergeCell ref="AC1:AD2"/>
    <mergeCell ref="AE1:AF2"/>
    <mergeCell ref="AG1:AH2"/>
    <mergeCell ref="D4:E4"/>
    <mergeCell ref="F4:G4"/>
    <mergeCell ref="H4:I4"/>
    <mergeCell ref="J4:K4"/>
    <mergeCell ref="Q4:R4"/>
    <mergeCell ref="S4:T4"/>
    <mergeCell ref="S3:T3"/>
    <mergeCell ref="D3:E3"/>
    <mergeCell ref="F3:G3"/>
    <mergeCell ref="H3:I3"/>
    <mergeCell ref="J3:K3"/>
    <mergeCell ref="Q3:R3"/>
    <mergeCell ref="L4:N4"/>
    <mergeCell ref="L3:N3"/>
    <mergeCell ref="AJ4:AK4"/>
    <mergeCell ref="AJ3:AK3"/>
    <mergeCell ref="Y3:Z3"/>
    <mergeCell ref="Y4:Z4"/>
    <mergeCell ref="AA3:AB3"/>
    <mergeCell ref="AA4:AB4"/>
    <mergeCell ref="AC3:AD3"/>
    <mergeCell ref="AC4:AD4"/>
    <mergeCell ref="AE3:AF3"/>
    <mergeCell ref="AE4:AF4"/>
    <mergeCell ref="AG3:AH3"/>
    <mergeCell ref="AJ5:AK5"/>
    <mergeCell ref="D5:E5"/>
    <mergeCell ref="F5:G5"/>
    <mergeCell ref="H5:I5"/>
    <mergeCell ref="J5:K5"/>
    <mergeCell ref="Q5:R5"/>
    <mergeCell ref="S5:T5"/>
    <mergeCell ref="L5:N5"/>
    <mergeCell ref="Y5:Z5"/>
    <mergeCell ref="AA5:AB5"/>
    <mergeCell ref="AC5:AD5"/>
    <mergeCell ref="AE5:AF5"/>
    <mergeCell ref="AJ6:AK6"/>
    <mergeCell ref="D6:E6"/>
    <mergeCell ref="F6:G6"/>
    <mergeCell ref="H6:I6"/>
    <mergeCell ref="J6:K6"/>
    <mergeCell ref="Q6:R6"/>
    <mergeCell ref="S6:T6"/>
    <mergeCell ref="L6:N6"/>
    <mergeCell ref="Y6:Z6"/>
    <mergeCell ref="AA6:AB6"/>
    <mergeCell ref="AC6:AD6"/>
    <mergeCell ref="AE6:AF6"/>
    <mergeCell ref="D8:E8"/>
    <mergeCell ref="F8:G8"/>
    <mergeCell ref="H8:I8"/>
    <mergeCell ref="J8:K8"/>
    <mergeCell ref="S7:T7"/>
    <mergeCell ref="AJ7:AK7"/>
    <mergeCell ref="D7:E7"/>
    <mergeCell ref="F7:G7"/>
    <mergeCell ref="H7:I7"/>
    <mergeCell ref="J7:K7"/>
    <mergeCell ref="Q7:R7"/>
    <mergeCell ref="L8:N8"/>
    <mergeCell ref="L7:N7"/>
    <mergeCell ref="Y7:Z7"/>
    <mergeCell ref="Y8:Z8"/>
    <mergeCell ref="D9:E9"/>
    <mergeCell ref="F9:G9"/>
    <mergeCell ref="H9:I9"/>
    <mergeCell ref="J9:K9"/>
    <mergeCell ref="Q9:R9"/>
    <mergeCell ref="Q8:R8"/>
    <mergeCell ref="S8:T8"/>
    <mergeCell ref="AJ8:AK8"/>
    <mergeCell ref="L9:N9"/>
    <mergeCell ref="Y9:Z9"/>
    <mergeCell ref="D10:E10"/>
    <mergeCell ref="F10:G10"/>
    <mergeCell ref="H10:I10"/>
    <mergeCell ref="J10:K10"/>
    <mergeCell ref="Q10:R10"/>
    <mergeCell ref="S10:T10"/>
    <mergeCell ref="S9:T9"/>
    <mergeCell ref="L10:N10"/>
    <mergeCell ref="AJ10:AK10"/>
    <mergeCell ref="AJ9:AK9"/>
    <mergeCell ref="Y10:Z10"/>
    <mergeCell ref="AJ11:AK11"/>
    <mergeCell ref="D11:E11"/>
    <mergeCell ref="F11:G11"/>
    <mergeCell ref="H11:I11"/>
    <mergeCell ref="J11:K11"/>
    <mergeCell ref="Q11:R11"/>
    <mergeCell ref="S11:T11"/>
    <mergeCell ref="L11:N11"/>
    <mergeCell ref="Y11:Z11"/>
    <mergeCell ref="AJ12:AK12"/>
    <mergeCell ref="D12:E12"/>
    <mergeCell ref="F12:G12"/>
    <mergeCell ref="H12:I12"/>
    <mergeCell ref="J12:K12"/>
    <mergeCell ref="Q12:R12"/>
    <mergeCell ref="S12:T12"/>
    <mergeCell ref="L12:N12"/>
    <mergeCell ref="Y12:Z12"/>
    <mergeCell ref="D14:E14"/>
    <mergeCell ref="F14:G14"/>
    <mergeCell ref="H14:I14"/>
    <mergeCell ref="J14:K14"/>
    <mergeCell ref="Q14:R14"/>
    <mergeCell ref="S14:T14"/>
    <mergeCell ref="S13:T13"/>
    <mergeCell ref="D13:E13"/>
    <mergeCell ref="F13:G13"/>
    <mergeCell ref="H13:I13"/>
    <mergeCell ref="J13:K13"/>
    <mergeCell ref="Q13:R13"/>
    <mergeCell ref="AJ14:AK14"/>
    <mergeCell ref="AJ13:AK13"/>
    <mergeCell ref="Y13:Z13"/>
    <mergeCell ref="Y14:Z14"/>
    <mergeCell ref="AG13:AH13"/>
    <mergeCell ref="AG14:AH14"/>
    <mergeCell ref="AJ15:AK15"/>
    <mergeCell ref="D15:E15"/>
    <mergeCell ref="F15:G15"/>
    <mergeCell ref="H15:I15"/>
    <mergeCell ref="J15:K15"/>
    <mergeCell ref="Q15:R15"/>
    <mergeCell ref="S15:T15"/>
    <mergeCell ref="Y15:Z15"/>
    <mergeCell ref="AG15:AH15"/>
    <mergeCell ref="AJ16:AK16"/>
    <mergeCell ref="D16:E16"/>
    <mergeCell ref="F16:G16"/>
    <mergeCell ref="H16:I16"/>
    <mergeCell ref="J16:K16"/>
    <mergeCell ref="Q16:R16"/>
    <mergeCell ref="S16:T16"/>
    <mergeCell ref="Y16:Z16"/>
    <mergeCell ref="AA16:AB16"/>
    <mergeCell ref="AC16:AD16"/>
    <mergeCell ref="AE16:AF16"/>
    <mergeCell ref="AG16:AH16"/>
    <mergeCell ref="D18:E18"/>
    <mergeCell ref="F18:G18"/>
    <mergeCell ref="H18:I18"/>
    <mergeCell ref="J18:K18"/>
    <mergeCell ref="Q18:R18"/>
    <mergeCell ref="S18:T18"/>
    <mergeCell ref="S17:T17"/>
    <mergeCell ref="D17:E17"/>
    <mergeCell ref="F17:G17"/>
    <mergeCell ref="H17:I17"/>
    <mergeCell ref="J17:K17"/>
    <mergeCell ref="Q17:R17"/>
    <mergeCell ref="AJ18:AK18"/>
    <mergeCell ref="AJ17:AK17"/>
    <mergeCell ref="Y17:Z17"/>
    <mergeCell ref="Y18:Z18"/>
    <mergeCell ref="AA17:AB17"/>
    <mergeCell ref="AA18:AB18"/>
    <mergeCell ref="AC17:AD17"/>
    <mergeCell ref="AC18:AD18"/>
    <mergeCell ref="AE17:AF17"/>
    <mergeCell ref="AE18:AF18"/>
    <mergeCell ref="AG17:AH1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DE353-E5D2-4BAB-ADEC-1D11B26056E2}">
  <dimension ref="A1:AE57"/>
  <sheetViews>
    <sheetView tabSelected="1" zoomScaleNormal="100" workbookViewId="0">
      <selection activeCell="F22" sqref="F22"/>
    </sheetView>
  </sheetViews>
  <sheetFormatPr baseColWidth="10" defaultRowHeight="15" x14ac:dyDescent="0.25"/>
  <cols>
    <col min="1" max="3" width="3.7109375" bestFit="1" customWidth="1"/>
    <col min="4" max="5" width="3.42578125" customWidth="1"/>
    <col min="6" max="7" width="4.140625" customWidth="1"/>
    <col min="8" max="8" width="4.5703125" customWidth="1"/>
    <col min="9" max="13" width="3.7109375" customWidth="1"/>
    <col min="14" max="14" width="7.5703125" customWidth="1"/>
    <col min="17" max="18" width="4" customWidth="1"/>
    <col min="19" max="20" width="3.85546875" customWidth="1"/>
    <col min="21" max="21" width="5.85546875" customWidth="1"/>
    <col min="22" max="22" width="6" customWidth="1"/>
    <col min="23" max="24" width="7.85546875" bestFit="1" customWidth="1"/>
    <col min="25" max="25" width="8" customWidth="1"/>
    <col min="26" max="26" width="5.7109375" customWidth="1"/>
    <col min="27" max="27" width="11.28515625" customWidth="1"/>
    <col min="28" max="28" width="7.5703125" customWidth="1"/>
    <col min="29" max="29" width="5.5703125" customWidth="1"/>
    <col min="30" max="30" width="3.28515625" customWidth="1"/>
    <col min="31" max="31" width="5.5703125" customWidth="1"/>
    <col min="32" max="32" width="5.42578125" customWidth="1"/>
    <col min="33" max="33" width="5.140625" customWidth="1"/>
    <col min="34" max="34" width="9.85546875" customWidth="1"/>
    <col min="35" max="35" width="9.7109375" customWidth="1"/>
    <col min="36" max="36" width="6.5703125" customWidth="1"/>
    <col min="37" max="37" width="5" customWidth="1"/>
    <col min="38" max="38" width="15.140625" customWidth="1"/>
    <col min="39" max="39" width="18.85546875" customWidth="1"/>
    <col min="40" max="40" width="10" customWidth="1"/>
    <col min="41" max="41" width="18.5703125" customWidth="1"/>
    <col min="43" max="43" width="16.28515625" customWidth="1"/>
    <col min="44" max="44" width="18.7109375" customWidth="1"/>
    <col min="52" max="52" width="26.5703125" customWidth="1"/>
    <col min="56" max="56" width="12.7109375" customWidth="1"/>
  </cols>
  <sheetData>
    <row r="1" spans="1:31" ht="16.5" customHeight="1" x14ac:dyDescent="0.25">
      <c r="A1" s="13" t="s">
        <v>0</v>
      </c>
      <c r="B1" s="13"/>
      <c r="C1" s="13"/>
      <c r="D1" s="13"/>
      <c r="E1" s="13"/>
      <c r="F1" s="13"/>
      <c r="G1" s="13"/>
      <c r="H1" s="14" t="s">
        <v>1</v>
      </c>
      <c r="I1" s="14"/>
      <c r="J1" s="14"/>
      <c r="K1" s="14"/>
      <c r="L1" s="18" t="s">
        <v>8</v>
      </c>
      <c r="M1" s="18"/>
      <c r="N1" s="18"/>
      <c r="O1" s="18" t="s">
        <v>9</v>
      </c>
      <c r="P1" s="19" t="s">
        <v>10</v>
      </c>
      <c r="Q1" s="15" t="s">
        <v>1</v>
      </c>
      <c r="R1" s="24"/>
      <c r="S1" s="24"/>
      <c r="T1" s="16"/>
      <c r="U1" s="22" t="s">
        <v>12</v>
      </c>
      <c r="V1" s="22" t="s">
        <v>13</v>
      </c>
      <c r="W1" s="22" t="s">
        <v>14</v>
      </c>
      <c r="X1" s="22" t="s">
        <v>15</v>
      </c>
      <c r="Y1" s="20" t="s">
        <v>30</v>
      </c>
      <c r="Z1" s="20"/>
      <c r="AA1" s="23" t="s">
        <v>29</v>
      </c>
      <c r="AB1" s="23"/>
    </row>
    <row r="2" spans="1:31" ht="15.75" x14ac:dyDescent="0.25">
      <c r="A2" s="13" t="s">
        <v>2</v>
      </c>
      <c r="B2" s="13"/>
      <c r="C2" s="1" t="s">
        <v>3</v>
      </c>
      <c r="D2" s="13" t="s">
        <v>4</v>
      </c>
      <c r="E2" s="13"/>
      <c r="F2" s="13" t="s">
        <v>5</v>
      </c>
      <c r="G2" s="13"/>
      <c r="H2" s="14" t="s">
        <v>6</v>
      </c>
      <c r="I2" s="14"/>
      <c r="J2" s="14" t="s">
        <v>7</v>
      </c>
      <c r="K2" s="14"/>
      <c r="L2" s="18"/>
      <c r="M2" s="18"/>
      <c r="N2" s="18"/>
      <c r="O2" s="18"/>
      <c r="P2" s="19"/>
      <c r="Q2" s="14" t="s">
        <v>6</v>
      </c>
      <c r="R2" s="14"/>
      <c r="S2" s="14" t="s">
        <v>7</v>
      </c>
      <c r="T2" s="14"/>
      <c r="U2" s="22"/>
      <c r="V2" s="22"/>
      <c r="W2" s="22"/>
      <c r="X2" s="22"/>
      <c r="Y2" s="20"/>
      <c r="Z2" s="20"/>
      <c r="AA2" s="23"/>
      <c r="AB2" s="23"/>
      <c r="AD2" s="14" t="s">
        <v>7</v>
      </c>
      <c r="AE2" s="14"/>
    </row>
    <row r="3" spans="1:31" ht="15.75" x14ac:dyDescent="0.25">
      <c r="A3" s="17">
        <v>0</v>
      </c>
      <c r="B3" s="17"/>
      <c r="C3" s="4">
        <v>0</v>
      </c>
      <c r="D3" s="17">
        <v>0</v>
      </c>
      <c r="E3" s="17"/>
      <c r="F3" s="17">
        <v>0</v>
      </c>
      <c r="G3" s="17"/>
      <c r="H3" s="12" t="s">
        <v>11</v>
      </c>
      <c r="I3" s="12"/>
      <c r="J3" s="12" t="s">
        <v>11</v>
      </c>
      <c r="K3" s="12"/>
      <c r="L3" s="25">
        <v>1</v>
      </c>
      <c r="M3" s="25"/>
      <c r="N3" s="25"/>
      <c r="O3" s="2">
        <v>0</v>
      </c>
      <c r="P3" s="3">
        <f>L3+O3</f>
        <v>1</v>
      </c>
      <c r="Q3" s="12">
        <v>0</v>
      </c>
      <c r="R3" s="12"/>
      <c r="S3" s="12">
        <v>1</v>
      </c>
      <c r="T3" s="12"/>
      <c r="U3" s="5">
        <v>1</v>
      </c>
      <c r="V3" s="5">
        <v>1</v>
      </c>
      <c r="W3" s="5">
        <v>1</v>
      </c>
      <c r="X3" s="5">
        <v>1</v>
      </c>
      <c r="Y3" s="21">
        <f>(X3*V3)+(F3*C3)</f>
        <v>1</v>
      </c>
      <c r="Z3" s="21"/>
      <c r="AA3" s="26">
        <f>Y3</f>
        <v>1</v>
      </c>
      <c r="AB3" s="26"/>
      <c r="AD3" s="12">
        <v>1</v>
      </c>
      <c r="AE3" s="12"/>
    </row>
    <row r="4" spans="1:31" ht="15.75" x14ac:dyDescent="0.25">
      <c r="A4" s="17">
        <v>0</v>
      </c>
      <c r="B4" s="17"/>
      <c r="C4" s="4">
        <v>0</v>
      </c>
      <c r="D4" s="17">
        <v>0</v>
      </c>
      <c r="E4" s="17"/>
      <c r="F4" s="17">
        <v>1</v>
      </c>
      <c r="G4" s="17"/>
      <c r="H4" s="12" t="s">
        <v>11</v>
      </c>
      <c r="I4" s="12"/>
      <c r="J4" s="12" t="s">
        <v>11</v>
      </c>
      <c r="K4" s="12"/>
      <c r="L4" s="25">
        <v>2</v>
      </c>
      <c r="M4" s="25"/>
      <c r="N4" s="25"/>
      <c r="O4" s="2">
        <v>0</v>
      </c>
      <c r="P4" s="3">
        <f>L4+O4</f>
        <v>2</v>
      </c>
      <c r="Q4" s="12">
        <v>1</v>
      </c>
      <c r="R4" s="12"/>
      <c r="S4" s="12">
        <v>0</v>
      </c>
      <c r="T4" s="12"/>
      <c r="U4" s="5">
        <v>1</v>
      </c>
      <c r="V4" s="5">
        <v>1</v>
      </c>
      <c r="W4" s="5">
        <v>1</v>
      </c>
      <c r="X4" s="5">
        <v>0</v>
      </c>
      <c r="Y4" s="21">
        <f t="shared" ref="Y4:Y18" si="0">(X4*V4)+(F4*C4)</f>
        <v>0</v>
      </c>
      <c r="Z4" s="21"/>
      <c r="AA4" s="26">
        <f t="shared" ref="AA4:AA18" si="1">Y4</f>
        <v>0</v>
      </c>
      <c r="AB4" s="26"/>
      <c r="AD4" s="12">
        <v>0</v>
      </c>
      <c r="AE4" s="12"/>
    </row>
    <row r="5" spans="1:31" ht="16.5" customHeight="1" x14ac:dyDescent="0.25">
      <c r="A5" s="17">
        <v>0</v>
      </c>
      <c r="B5" s="17"/>
      <c r="C5" s="4">
        <v>0</v>
      </c>
      <c r="D5" s="17">
        <v>1</v>
      </c>
      <c r="E5" s="17"/>
      <c r="F5" s="17">
        <v>0</v>
      </c>
      <c r="G5" s="17"/>
      <c r="H5" s="12" t="s">
        <v>11</v>
      </c>
      <c r="I5" s="12"/>
      <c r="J5" s="12" t="s">
        <v>11</v>
      </c>
      <c r="K5" s="12"/>
      <c r="L5" s="25">
        <v>3</v>
      </c>
      <c r="M5" s="25"/>
      <c r="N5" s="25"/>
      <c r="O5" s="2">
        <v>0</v>
      </c>
      <c r="P5" s="3">
        <f>L5+O5</f>
        <v>3</v>
      </c>
      <c r="Q5" s="12">
        <v>1</v>
      </c>
      <c r="R5" s="12"/>
      <c r="S5" s="12">
        <v>1</v>
      </c>
      <c r="T5" s="12"/>
      <c r="U5" s="5">
        <v>1</v>
      </c>
      <c r="V5" s="5">
        <v>1</v>
      </c>
      <c r="W5" s="5">
        <v>0</v>
      </c>
      <c r="X5" s="5">
        <v>1</v>
      </c>
      <c r="Y5" s="21">
        <f t="shared" si="0"/>
        <v>1</v>
      </c>
      <c r="Z5" s="21"/>
      <c r="AA5" s="26">
        <f t="shared" si="1"/>
        <v>1</v>
      </c>
      <c r="AB5" s="26"/>
      <c r="AD5" s="12">
        <v>1</v>
      </c>
      <c r="AE5" s="12"/>
    </row>
    <row r="6" spans="1:31" ht="15.75" x14ac:dyDescent="0.25">
      <c r="A6" s="17">
        <v>0</v>
      </c>
      <c r="B6" s="17"/>
      <c r="C6" s="4">
        <v>0</v>
      </c>
      <c r="D6" s="17">
        <v>1</v>
      </c>
      <c r="E6" s="17"/>
      <c r="F6" s="17">
        <v>1</v>
      </c>
      <c r="G6" s="17"/>
      <c r="H6" s="12" t="s">
        <v>11</v>
      </c>
      <c r="I6" s="12"/>
      <c r="J6" s="12" t="s">
        <v>11</v>
      </c>
      <c r="K6" s="12"/>
      <c r="L6" s="25">
        <v>4</v>
      </c>
      <c r="M6" s="25"/>
      <c r="N6" s="25"/>
      <c r="O6" s="2">
        <v>0</v>
      </c>
      <c r="P6" s="3">
        <f>L6+O6-4</f>
        <v>0</v>
      </c>
      <c r="Q6" s="12">
        <v>0</v>
      </c>
      <c r="R6" s="12"/>
      <c r="S6" s="12">
        <v>0</v>
      </c>
      <c r="T6" s="12"/>
      <c r="U6" s="5">
        <v>1</v>
      </c>
      <c r="V6" s="5">
        <v>1</v>
      </c>
      <c r="W6" s="5">
        <v>0</v>
      </c>
      <c r="X6" s="5">
        <v>0</v>
      </c>
      <c r="Y6" s="21">
        <f t="shared" si="0"/>
        <v>0</v>
      </c>
      <c r="Z6" s="21"/>
      <c r="AA6" s="26">
        <f t="shared" si="1"/>
        <v>0</v>
      </c>
      <c r="AB6" s="26"/>
      <c r="AD6" s="12">
        <v>0</v>
      </c>
      <c r="AE6" s="12"/>
    </row>
    <row r="7" spans="1:31" ht="16.5" customHeight="1" x14ac:dyDescent="0.25">
      <c r="A7" s="17">
        <v>0</v>
      </c>
      <c r="B7" s="17"/>
      <c r="C7" s="4">
        <v>1</v>
      </c>
      <c r="D7" s="17">
        <v>0</v>
      </c>
      <c r="E7" s="17"/>
      <c r="F7" s="17">
        <v>0</v>
      </c>
      <c r="G7" s="17"/>
      <c r="H7" s="12" t="s">
        <v>11</v>
      </c>
      <c r="I7" s="12"/>
      <c r="J7" s="12" t="s">
        <v>11</v>
      </c>
      <c r="K7" s="12"/>
      <c r="L7" s="25">
        <v>1</v>
      </c>
      <c r="M7" s="25"/>
      <c r="N7" s="25"/>
      <c r="O7" s="2">
        <v>1</v>
      </c>
      <c r="P7" s="3">
        <f>L7+O7</f>
        <v>2</v>
      </c>
      <c r="Q7" s="12">
        <v>1</v>
      </c>
      <c r="R7" s="12"/>
      <c r="S7" s="12">
        <v>0</v>
      </c>
      <c r="T7" s="12"/>
      <c r="U7" s="5">
        <v>1</v>
      </c>
      <c r="V7" s="5">
        <v>0</v>
      </c>
      <c r="W7" s="5">
        <v>1</v>
      </c>
      <c r="X7" s="5">
        <v>1</v>
      </c>
      <c r="Y7" s="21">
        <f t="shared" si="0"/>
        <v>0</v>
      </c>
      <c r="Z7" s="21"/>
      <c r="AA7" s="26">
        <f t="shared" si="1"/>
        <v>0</v>
      </c>
      <c r="AB7" s="26"/>
      <c r="AD7" s="12">
        <v>0</v>
      </c>
      <c r="AE7" s="12"/>
    </row>
    <row r="8" spans="1:31" ht="16.5" customHeight="1" x14ac:dyDescent="0.25">
      <c r="A8" s="17">
        <v>0</v>
      </c>
      <c r="B8" s="17"/>
      <c r="C8" s="4">
        <v>1</v>
      </c>
      <c r="D8" s="17">
        <v>0</v>
      </c>
      <c r="E8" s="17"/>
      <c r="F8" s="17">
        <v>1</v>
      </c>
      <c r="G8" s="17"/>
      <c r="H8" s="12" t="s">
        <v>11</v>
      </c>
      <c r="I8" s="12"/>
      <c r="J8" s="12" t="s">
        <v>11</v>
      </c>
      <c r="K8" s="12"/>
      <c r="L8" s="25">
        <v>2</v>
      </c>
      <c r="M8" s="25"/>
      <c r="N8" s="25"/>
      <c r="O8" s="2">
        <v>1</v>
      </c>
      <c r="P8" s="3">
        <f>L8+O8</f>
        <v>3</v>
      </c>
      <c r="Q8" s="12">
        <v>1</v>
      </c>
      <c r="R8" s="12"/>
      <c r="S8" s="12">
        <v>1</v>
      </c>
      <c r="T8" s="12"/>
      <c r="U8" s="5">
        <v>1</v>
      </c>
      <c r="V8" s="5">
        <v>0</v>
      </c>
      <c r="W8" s="5">
        <v>1</v>
      </c>
      <c r="X8" s="5">
        <v>0</v>
      </c>
      <c r="Y8" s="21">
        <f t="shared" si="0"/>
        <v>1</v>
      </c>
      <c r="Z8" s="21"/>
      <c r="AA8" s="26">
        <f t="shared" si="1"/>
        <v>1</v>
      </c>
      <c r="AB8" s="26"/>
      <c r="AD8" s="12">
        <v>1</v>
      </c>
      <c r="AE8" s="12"/>
    </row>
    <row r="9" spans="1:31" ht="16.5" customHeight="1" x14ac:dyDescent="0.25">
      <c r="A9" s="17">
        <v>0</v>
      </c>
      <c r="B9" s="17"/>
      <c r="C9" s="4">
        <v>1</v>
      </c>
      <c r="D9" s="17">
        <v>1</v>
      </c>
      <c r="E9" s="17"/>
      <c r="F9" s="17">
        <v>0</v>
      </c>
      <c r="G9" s="17"/>
      <c r="H9" s="12" t="s">
        <v>11</v>
      </c>
      <c r="I9" s="12"/>
      <c r="J9" s="12" t="s">
        <v>11</v>
      </c>
      <c r="K9" s="12"/>
      <c r="L9" s="25">
        <v>3</v>
      </c>
      <c r="M9" s="25"/>
      <c r="N9" s="25"/>
      <c r="O9" s="2">
        <v>1</v>
      </c>
      <c r="P9" s="3">
        <f>L9+O9-4</f>
        <v>0</v>
      </c>
      <c r="Q9" s="12">
        <v>0</v>
      </c>
      <c r="R9" s="12"/>
      <c r="S9" s="12">
        <v>0</v>
      </c>
      <c r="T9" s="12"/>
      <c r="U9" s="5">
        <v>1</v>
      </c>
      <c r="V9" s="5">
        <v>0</v>
      </c>
      <c r="W9" s="5">
        <v>0</v>
      </c>
      <c r="X9" s="5">
        <v>1</v>
      </c>
      <c r="Y9" s="21">
        <f t="shared" si="0"/>
        <v>0</v>
      </c>
      <c r="Z9" s="21"/>
      <c r="AA9" s="26">
        <f t="shared" si="1"/>
        <v>0</v>
      </c>
      <c r="AB9" s="26"/>
      <c r="AD9" s="12">
        <v>0</v>
      </c>
      <c r="AE9" s="12"/>
    </row>
    <row r="10" spans="1:31" ht="16.5" customHeight="1" x14ac:dyDescent="0.25">
      <c r="A10" s="17">
        <v>0</v>
      </c>
      <c r="B10" s="17"/>
      <c r="C10" s="4">
        <v>1</v>
      </c>
      <c r="D10" s="17">
        <v>1</v>
      </c>
      <c r="E10" s="17"/>
      <c r="F10" s="17">
        <v>1</v>
      </c>
      <c r="G10" s="17"/>
      <c r="H10" s="12" t="s">
        <v>11</v>
      </c>
      <c r="I10" s="12"/>
      <c r="J10" s="12" t="s">
        <v>11</v>
      </c>
      <c r="K10" s="12"/>
      <c r="L10" s="25">
        <v>4</v>
      </c>
      <c r="M10" s="25"/>
      <c r="N10" s="25"/>
      <c r="O10" s="2">
        <v>1</v>
      </c>
      <c r="P10" s="3">
        <f>L10+O10-4</f>
        <v>1</v>
      </c>
      <c r="Q10" s="12">
        <v>0</v>
      </c>
      <c r="R10" s="12"/>
      <c r="S10" s="12">
        <v>1</v>
      </c>
      <c r="T10" s="12"/>
      <c r="U10" s="5">
        <v>1</v>
      </c>
      <c r="V10" s="5">
        <v>0</v>
      </c>
      <c r="W10" s="5">
        <v>0</v>
      </c>
      <c r="X10" s="5">
        <v>0</v>
      </c>
      <c r="Y10" s="21">
        <f t="shared" si="0"/>
        <v>1</v>
      </c>
      <c r="Z10" s="21"/>
      <c r="AA10" s="26">
        <f t="shared" si="1"/>
        <v>1</v>
      </c>
      <c r="AB10" s="26"/>
      <c r="AD10" s="12">
        <v>1</v>
      </c>
      <c r="AE10" s="12"/>
    </row>
    <row r="11" spans="1:31" ht="16.5" customHeight="1" x14ac:dyDescent="0.25">
      <c r="A11" s="17">
        <v>1</v>
      </c>
      <c r="B11" s="17"/>
      <c r="C11" s="4">
        <v>0</v>
      </c>
      <c r="D11" s="17">
        <v>0</v>
      </c>
      <c r="E11" s="17"/>
      <c r="F11" s="17">
        <v>0</v>
      </c>
      <c r="G11" s="17"/>
      <c r="H11" s="12" t="s">
        <v>11</v>
      </c>
      <c r="I11" s="12"/>
      <c r="J11" s="12" t="s">
        <v>11</v>
      </c>
      <c r="K11" s="12"/>
      <c r="L11" s="25">
        <v>1</v>
      </c>
      <c r="M11" s="25"/>
      <c r="N11" s="25"/>
      <c r="O11" s="2">
        <v>2</v>
      </c>
      <c r="P11" s="3">
        <f>L11+O11</f>
        <v>3</v>
      </c>
      <c r="Q11" s="12">
        <v>1</v>
      </c>
      <c r="R11" s="12"/>
      <c r="S11" s="12">
        <v>1</v>
      </c>
      <c r="T11" s="12"/>
      <c r="U11" s="5">
        <v>0</v>
      </c>
      <c r="V11" s="5">
        <v>1</v>
      </c>
      <c r="W11" s="5">
        <v>1</v>
      </c>
      <c r="X11" s="5">
        <v>1</v>
      </c>
      <c r="Y11" s="21">
        <f t="shared" si="0"/>
        <v>1</v>
      </c>
      <c r="Z11" s="21"/>
      <c r="AA11" s="26">
        <f t="shared" si="1"/>
        <v>1</v>
      </c>
      <c r="AB11" s="26"/>
      <c r="AD11" s="12">
        <v>1</v>
      </c>
      <c r="AE11" s="12"/>
    </row>
    <row r="12" spans="1:31" ht="15.75" x14ac:dyDescent="0.25">
      <c r="A12" s="17">
        <v>1</v>
      </c>
      <c r="B12" s="17"/>
      <c r="C12" s="4">
        <v>0</v>
      </c>
      <c r="D12" s="17">
        <v>0</v>
      </c>
      <c r="E12" s="17"/>
      <c r="F12" s="17">
        <v>1</v>
      </c>
      <c r="G12" s="17"/>
      <c r="H12" s="12" t="s">
        <v>11</v>
      </c>
      <c r="I12" s="12"/>
      <c r="J12" s="12" t="s">
        <v>11</v>
      </c>
      <c r="K12" s="12"/>
      <c r="L12" s="25">
        <v>2</v>
      </c>
      <c r="M12" s="25"/>
      <c r="N12" s="25"/>
      <c r="O12" s="2">
        <v>2</v>
      </c>
      <c r="P12" s="3">
        <f>L12+O12-4</f>
        <v>0</v>
      </c>
      <c r="Q12" s="12">
        <v>0</v>
      </c>
      <c r="R12" s="12"/>
      <c r="S12" s="12">
        <v>0</v>
      </c>
      <c r="T12" s="12"/>
      <c r="U12" s="5">
        <v>0</v>
      </c>
      <c r="V12" s="5">
        <v>1</v>
      </c>
      <c r="W12" s="5">
        <v>1</v>
      </c>
      <c r="X12" s="5">
        <v>0</v>
      </c>
      <c r="Y12" s="21">
        <f t="shared" si="0"/>
        <v>0</v>
      </c>
      <c r="Z12" s="21"/>
      <c r="AA12" s="26">
        <f t="shared" si="1"/>
        <v>0</v>
      </c>
      <c r="AB12" s="26"/>
      <c r="AD12" s="12">
        <v>0</v>
      </c>
      <c r="AE12" s="12"/>
    </row>
    <row r="13" spans="1:31" ht="15.75" x14ac:dyDescent="0.25">
      <c r="A13" s="17">
        <v>1</v>
      </c>
      <c r="B13" s="17"/>
      <c r="C13" s="4">
        <v>0</v>
      </c>
      <c r="D13" s="17">
        <v>1</v>
      </c>
      <c r="E13" s="17"/>
      <c r="F13" s="17">
        <v>0</v>
      </c>
      <c r="G13" s="17"/>
      <c r="H13" s="12" t="s">
        <v>11</v>
      </c>
      <c r="I13" s="12"/>
      <c r="J13" s="12" t="s">
        <v>11</v>
      </c>
      <c r="K13" s="12"/>
      <c r="L13" s="25">
        <v>3</v>
      </c>
      <c r="M13" s="25"/>
      <c r="N13" s="25"/>
      <c r="O13" s="2">
        <v>2</v>
      </c>
      <c r="P13" s="3">
        <f>L13+O13-4</f>
        <v>1</v>
      </c>
      <c r="Q13" s="12">
        <v>0</v>
      </c>
      <c r="R13" s="12"/>
      <c r="S13" s="12">
        <v>1</v>
      </c>
      <c r="T13" s="12"/>
      <c r="U13" s="5">
        <v>0</v>
      </c>
      <c r="V13" s="5">
        <v>1</v>
      </c>
      <c r="W13" s="5">
        <v>0</v>
      </c>
      <c r="X13" s="5">
        <v>1</v>
      </c>
      <c r="Y13" s="21">
        <f t="shared" si="0"/>
        <v>1</v>
      </c>
      <c r="Z13" s="21"/>
      <c r="AA13" s="26">
        <f t="shared" si="1"/>
        <v>1</v>
      </c>
      <c r="AB13" s="26"/>
      <c r="AD13" s="12">
        <v>1</v>
      </c>
      <c r="AE13" s="12"/>
    </row>
    <row r="14" spans="1:31" ht="15.75" x14ac:dyDescent="0.25">
      <c r="A14" s="17">
        <v>1</v>
      </c>
      <c r="B14" s="17"/>
      <c r="C14" s="4">
        <v>0</v>
      </c>
      <c r="D14" s="17">
        <v>1</v>
      </c>
      <c r="E14" s="17"/>
      <c r="F14" s="17">
        <v>1</v>
      </c>
      <c r="G14" s="17"/>
      <c r="H14" s="12" t="s">
        <v>11</v>
      </c>
      <c r="I14" s="12"/>
      <c r="J14" s="12" t="s">
        <v>11</v>
      </c>
      <c r="K14" s="12"/>
      <c r="L14" s="25">
        <v>4</v>
      </c>
      <c r="M14" s="25"/>
      <c r="N14" s="25"/>
      <c r="O14" s="2">
        <v>2</v>
      </c>
      <c r="P14" s="3">
        <f>L14+O14-4</f>
        <v>2</v>
      </c>
      <c r="Q14" s="12">
        <v>1</v>
      </c>
      <c r="R14" s="12"/>
      <c r="S14" s="12">
        <v>0</v>
      </c>
      <c r="T14" s="12"/>
      <c r="U14" s="5">
        <v>0</v>
      </c>
      <c r="V14" s="5">
        <v>1</v>
      </c>
      <c r="W14" s="5">
        <v>0</v>
      </c>
      <c r="X14" s="5">
        <v>0</v>
      </c>
      <c r="Y14" s="21">
        <f t="shared" si="0"/>
        <v>0</v>
      </c>
      <c r="Z14" s="21"/>
      <c r="AA14" s="26">
        <f t="shared" si="1"/>
        <v>0</v>
      </c>
      <c r="AB14" s="26"/>
      <c r="AD14" s="12">
        <v>0</v>
      </c>
      <c r="AE14" s="12"/>
    </row>
    <row r="15" spans="1:31" ht="15.75" x14ac:dyDescent="0.25">
      <c r="A15" s="17">
        <v>1</v>
      </c>
      <c r="B15" s="17"/>
      <c r="C15" s="4">
        <v>1</v>
      </c>
      <c r="D15" s="17">
        <v>0</v>
      </c>
      <c r="E15" s="17"/>
      <c r="F15" s="17">
        <v>0</v>
      </c>
      <c r="G15" s="17"/>
      <c r="H15" s="12" t="s">
        <v>11</v>
      </c>
      <c r="I15" s="12"/>
      <c r="J15" s="12" t="s">
        <v>11</v>
      </c>
      <c r="K15" s="12"/>
      <c r="L15" s="25">
        <v>1</v>
      </c>
      <c r="M15" s="25"/>
      <c r="N15" s="25"/>
      <c r="O15" s="2">
        <v>3</v>
      </c>
      <c r="P15" s="3">
        <f>L15+O15-4</f>
        <v>0</v>
      </c>
      <c r="Q15" s="12">
        <v>0</v>
      </c>
      <c r="R15" s="12"/>
      <c r="S15" s="12">
        <v>0</v>
      </c>
      <c r="T15" s="12"/>
      <c r="U15" s="5">
        <v>0</v>
      </c>
      <c r="V15" s="5">
        <v>0</v>
      </c>
      <c r="W15" s="5">
        <v>1</v>
      </c>
      <c r="X15" s="5">
        <v>1</v>
      </c>
      <c r="Y15" s="21">
        <f t="shared" si="0"/>
        <v>0</v>
      </c>
      <c r="Z15" s="21"/>
      <c r="AA15" s="26">
        <f t="shared" si="1"/>
        <v>0</v>
      </c>
      <c r="AB15" s="26"/>
      <c r="AD15" s="12">
        <v>0</v>
      </c>
      <c r="AE15" s="12"/>
    </row>
    <row r="16" spans="1:31" ht="16.5" customHeight="1" x14ac:dyDescent="0.25">
      <c r="A16" s="17">
        <v>1</v>
      </c>
      <c r="B16" s="17"/>
      <c r="C16" s="4">
        <v>1</v>
      </c>
      <c r="D16" s="17">
        <v>0</v>
      </c>
      <c r="E16" s="17"/>
      <c r="F16" s="17">
        <v>1</v>
      </c>
      <c r="G16" s="17"/>
      <c r="H16" s="12" t="s">
        <v>11</v>
      </c>
      <c r="I16" s="12"/>
      <c r="J16" s="12" t="s">
        <v>11</v>
      </c>
      <c r="K16" s="12"/>
      <c r="L16" s="25">
        <v>2</v>
      </c>
      <c r="M16" s="25"/>
      <c r="N16" s="25"/>
      <c r="O16" s="2">
        <v>3</v>
      </c>
      <c r="P16" s="3">
        <f>L16+O16-4</f>
        <v>1</v>
      </c>
      <c r="Q16" s="12">
        <v>0</v>
      </c>
      <c r="R16" s="12"/>
      <c r="S16" s="12">
        <v>1</v>
      </c>
      <c r="T16" s="12"/>
      <c r="U16" s="5">
        <v>0</v>
      </c>
      <c r="V16" s="5">
        <v>0</v>
      </c>
      <c r="W16" s="5">
        <v>1</v>
      </c>
      <c r="X16" s="5">
        <v>0</v>
      </c>
      <c r="Y16" s="21">
        <f t="shared" si="0"/>
        <v>1</v>
      </c>
      <c r="Z16" s="21"/>
      <c r="AA16" s="26">
        <f t="shared" si="1"/>
        <v>1</v>
      </c>
      <c r="AB16" s="26"/>
      <c r="AD16" s="12">
        <v>1</v>
      </c>
      <c r="AE16" s="12"/>
    </row>
    <row r="17" spans="1:31" ht="16.5" customHeight="1" x14ac:dyDescent="0.25">
      <c r="A17" s="17">
        <v>1</v>
      </c>
      <c r="B17" s="17"/>
      <c r="C17" s="4">
        <v>1</v>
      </c>
      <c r="D17" s="17">
        <v>1</v>
      </c>
      <c r="E17" s="17"/>
      <c r="F17" s="17">
        <v>0</v>
      </c>
      <c r="G17" s="17"/>
      <c r="H17" s="12" t="s">
        <v>11</v>
      </c>
      <c r="I17" s="12"/>
      <c r="J17" s="12" t="s">
        <v>11</v>
      </c>
      <c r="K17" s="12"/>
      <c r="L17" s="25">
        <v>3</v>
      </c>
      <c r="M17" s="25"/>
      <c r="N17" s="25"/>
      <c r="O17" s="2">
        <v>3</v>
      </c>
      <c r="P17" s="3">
        <f>L17+O17-4</f>
        <v>2</v>
      </c>
      <c r="Q17" s="12">
        <v>1</v>
      </c>
      <c r="R17" s="12"/>
      <c r="S17" s="12">
        <v>0</v>
      </c>
      <c r="T17" s="12"/>
      <c r="U17" s="5">
        <v>0</v>
      </c>
      <c r="V17" s="5">
        <v>0</v>
      </c>
      <c r="W17" s="5">
        <v>0</v>
      </c>
      <c r="X17" s="5">
        <v>1</v>
      </c>
      <c r="Y17" s="21">
        <f t="shared" si="0"/>
        <v>0</v>
      </c>
      <c r="Z17" s="21"/>
      <c r="AA17" s="26">
        <f t="shared" si="1"/>
        <v>0</v>
      </c>
      <c r="AB17" s="26"/>
      <c r="AD17" s="12">
        <v>0</v>
      </c>
      <c r="AE17" s="12"/>
    </row>
    <row r="18" spans="1:31" ht="16.5" customHeight="1" x14ac:dyDescent="0.25">
      <c r="A18" s="17">
        <v>1</v>
      </c>
      <c r="B18" s="17"/>
      <c r="C18" s="4">
        <v>1</v>
      </c>
      <c r="D18" s="17">
        <v>1</v>
      </c>
      <c r="E18" s="17"/>
      <c r="F18" s="17">
        <v>1</v>
      </c>
      <c r="G18" s="17"/>
      <c r="H18" s="12" t="s">
        <v>11</v>
      </c>
      <c r="I18" s="12"/>
      <c r="J18" s="12" t="s">
        <v>11</v>
      </c>
      <c r="K18" s="12"/>
      <c r="L18" s="25">
        <v>4</v>
      </c>
      <c r="M18" s="25"/>
      <c r="N18" s="25"/>
      <c r="O18" s="2">
        <v>3</v>
      </c>
      <c r="P18" s="3">
        <f>L18+O18-4</f>
        <v>3</v>
      </c>
      <c r="Q18" s="12">
        <v>1</v>
      </c>
      <c r="R18" s="12"/>
      <c r="S18" s="12">
        <v>1</v>
      </c>
      <c r="T18" s="12"/>
      <c r="U18" s="5">
        <v>0</v>
      </c>
      <c r="V18" s="5">
        <v>0</v>
      </c>
      <c r="W18" s="5">
        <v>0</v>
      </c>
      <c r="X18" s="5">
        <v>0</v>
      </c>
      <c r="Y18" s="21">
        <f t="shared" si="0"/>
        <v>1</v>
      </c>
      <c r="Z18" s="21"/>
      <c r="AA18" s="26">
        <f t="shared" si="1"/>
        <v>1</v>
      </c>
      <c r="AB18" s="26"/>
      <c r="AD18" s="12">
        <v>1</v>
      </c>
      <c r="AE18" s="12"/>
    </row>
    <row r="20" spans="1:31" ht="16.5" customHeight="1" x14ac:dyDescent="0.25"/>
    <row r="21" spans="1:31" ht="16.5" customHeight="1" x14ac:dyDescent="0.25"/>
    <row r="44" ht="15" customHeight="1" x14ac:dyDescent="0.25"/>
    <row r="57" ht="15" customHeight="1" x14ac:dyDescent="0.25"/>
  </sheetData>
  <mergeCells count="196">
    <mergeCell ref="AD15:AE15"/>
    <mergeCell ref="AD16:AE16"/>
    <mergeCell ref="AD17:AE17"/>
    <mergeCell ref="AD18:AE18"/>
    <mergeCell ref="AD9:AE9"/>
    <mergeCell ref="AD10:AE10"/>
    <mergeCell ref="AD11:AE11"/>
    <mergeCell ref="AD12:AE12"/>
    <mergeCell ref="AD13:AE13"/>
    <mergeCell ref="AD14:AE14"/>
    <mergeCell ref="AD2:AE2"/>
    <mergeCell ref="AD3:AE3"/>
    <mergeCell ref="AD4:AE4"/>
    <mergeCell ref="AD5:AE5"/>
    <mergeCell ref="AD6:AE6"/>
    <mergeCell ref="AD7:AE7"/>
    <mergeCell ref="AA18:AB18"/>
    <mergeCell ref="A18:B18"/>
    <mergeCell ref="D18:E18"/>
    <mergeCell ref="F18:G18"/>
    <mergeCell ref="H18:I18"/>
    <mergeCell ref="J18:K18"/>
    <mergeCell ref="L18:N18"/>
    <mergeCell ref="Q18:R18"/>
    <mergeCell ref="S18:T18"/>
    <mergeCell ref="Y18:Z18"/>
    <mergeCell ref="S17:T17"/>
    <mergeCell ref="Y17:Z17"/>
    <mergeCell ref="AA17:AB17"/>
    <mergeCell ref="A17:B17"/>
    <mergeCell ref="D17:E17"/>
    <mergeCell ref="F17:G17"/>
    <mergeCell ref="H17:I17"/>
    <mergeCell ref="J17:K17"/>
    <mergeCell ref="L17:N17"/>
    <mergeCell ref="Q17:R17"/>
    <mergeCell ref="L16:N16"/>
    <mergeCell ref="Q16:R16"/>
    <mergeCell ref="S16:T16"/>
    <mergeCell ref="Y16:Z16"/>
    <mergeCell ref="AA16:AB16"/>
    <mergeCell ref="AA15:AB15"/>
    <mergeCell ref="A16:B16"/>
    <mergeCell ref="D16:E16"/>
    <mergeCell ref="F16:G16"/>
    <mergeCell ref="H16:I16"/>
    <mergeCell ref="J16:K16"/>
    <mergeCell ref="A15:B15"/>
    <mergeCell ref="D15:E15"/>
    <mergeCell ref="F15:G15"/>
    <mergeCell ref="H15:I15"/>
    <mergeCell ref="J15:K15"/>
    <mergeCell ref="L15:N15"/>
    <mergeCell ref="Q15:R15"/>
    <mergeCell ref="S15:T15"/>
    <mergeCell ref="Y15:Z15"/>
    <mergeCell ref="S14:T14"/>
    <mergeCell ref="Y14:Z14"/>
    <mergeCell ref="AA14:AB14"/>
    <mergeCell ref="A14:B14"/>
    <mergeCell ref="D14:E14"/>
    <mergeCell ref="F14:G14"/>
    <mergeCell ref="H14:I14"/>
    <mergeCell ref="J14:K14"/>
    <mergeCell ref="L14:N14"/>
    <mergeCell ref="Q14:R14"/>
    <mergeCell ref="L13:N13"/>
    <mergeCell ref="Q13:R13"/>
    <mergeCell ref="S13:T13"/>
    <mergeCell ref="Y13:Z13"/>
    <mergeCell ref="AA13:AB13"/>
    <mergeCell ref="AA12:AB12"/>
    <mergeCell ref="A13:B13"/>
    <mergeCell ref="D13:E13"/>
    <mergeCell ref="F13:G13"/>
    <mergeCell ref="H13:I13"/>
    <mergeCell ref="J13:K13"/>
    <mergeCell ref="A12:B12"/>
    <mergeCell ref="D12:E12"/>
    <mergeCell ref="F12:G12"/>
    <mergeCell ref="H12:I12"/>
    <mergeCell ref="J12:K12"/>
    <mergeCell ref="L12:N12"/>
    <mergeCell ref="Q12:R12"/>
    <mergeCell ref="S12:T12"/>
    <mergeCell ref="Y12:Z12"/>
    <mergeCell ref="S11:T11"/>
    <mergeCell ref="Y11:Z11"/>
    <mergeCell ref="AA11:AB11"/>
    <mergeCell ref="A11:B11"/>
    <mergeCell ref="D11:E11"/>
    <mergeCell ref="F11:G11"/>
    <mergeCell ref="H11:I11"/>
    <mergeCell ref="J11:K11"/>
    <mergeCell ref="L11:N11"/>
    <mergeCell ref="Q11:R11"/>
    <mergeCell ref="L10:N10"/>
    <mergeCell ref="Q10:R10"/>
    <mergeCell ref="S10:T10"/>
    <mergeCell ref="Y10:Z10"/>
    <mergeCell ref="AA10:AB10"/>
    <mergeCell ref="AA9:AB9"/>
    <mergeCell ref="A10:B10"/>
    <mergeCell ref="D10:E10"/>
    <mergeCell ref="F10:G10"/>
    <mergeCell ref="H10:I10"/>
    <mergeCell ref="J10:K10"/>
    <mergeCell ref="A9:B9"/>
    <mergeCell ref="D9:E9"/>
    <mergeCell ref="F9:G9"/>
    <mergeCell ref="H9:I9"/>
    <mergeCell ref="J9:K9"/>
    <mergeCell ref="L9:N9"/>
    <mergeCell ref="Q9:R9"/>
    <mergeCell ref="S9:T9"/>
    <mergeCell ref="Y9:Z9"/>
    <mergeCell ref="S8:T8"/>
    <mergeCell ref="Y8:Z8"/>
    <mergeCell ref="AA8:AB8"/>
    <mergeCell ref="AD8:AE8"/>
    <mergeCell ref="A8:B8"/>
    <mergeCell ref="D8:E8"/>
    <mergeCell ref="F8:G8"/>
    <mergeCell ref="H8:I8"/>
    <mergeCell ref="J8:K8"/>
    <mergeCell ref="L8:N8"/>
    <mergeCell ref="Q8:R8"/>
    <mergeCell ref="L7:N7"/>
    <mergeCell ref="Q7:R7"/>
    <mergeCell ref="S7:T7"/>
    <mergeCell ref="Y7:Z7"/>
    <mergeCell ref="AA7:AB7"/>
    <mergeCell ref="AA6:AB6"/>
    <mergeCell ref="A7:B7"/>
    <mergeCell ref="D7:E7"/>
    <mergeCell ref="F7:G7"/>
    <mergeCell ref="H7:I7"/>
    <mergeCell ref="J7:K7"/>
    <mergeCell ref="A6:B6"/>
    <mergeCell ref="D6:E6"/>
    <mergeCell ref="F6:G6"/>
    <mergeCell ref="H6:I6"/>
    <mergeCell ref="J6:K6"/>
    <mergeCell ref="L6:N6"/>
    <mergeCell ref="Q6:R6"/>
    <mergeCell ref="S6:T6"/>
    <mergeCell ref="Y6:Z6"/>
    <mergeCell ref="S5:T5"/>
    <mergeCell ref="Y5:Z5"/>
    <mergeCell ref="AA5:AB5"/>
    <mergeCell ref="A5:B5"/>
    <mergeCell ref="D5:E5"/>
    <mergeCell ref="F5:G5"/>
    <mergeCell ref="H5:I5"/>
    <mergeCell ref="J5:K5"/>
    <mergeCell ref="L5:N5"/>
    <mergeCell ref="Q5:R5"/>
    <mergeCell ref="L4:N4"/>
    <mergeCell ref="Q4:R4"/>
    <mergeCell ref="S4:T4"/>
    <mergeCell ref="Y4:Z4"/>
    <mergeCell ref="AA4:AB4"/>
    <mergeCell ref="AA3:AB3"/>
    <mergeCell ref="A4:B4"/>
    <mergeCell ref="D4:E4"/>
    <mergeCell ref="F4:G4"/>
    <mergeCell ref="H4:I4"/>
    <mergeCell ref="J4:K4"/>
    <mergeCell ref="A3:B3"/>
    <mergeCell ref="D3:E3"/>
    <mergeCell ref="F3:G3"/>
    <mergeCell ref="H3:I3"/>
    <mergeCell ref="J3:K3"/>
    <mergeCell ref="L3:N3"/>
    <mergeCell ref="Q3:R3"/>
    <mergeCell ref="S3:T3"/>
    <mergeCell ref="Y3:Z3"/>
    <mergeCell ref="A2:B2"/>
    <mergeCell ref="D2:E2"/>
    <mergeCell ref="F2:G2"/>
    <mergeCell ref="H2:I2"/>
    <mergeCell ref="J2:K2"/>
    <mergeCell ref="Q2:R2"/>
    <mergeCell ref="S2:T2"/>
    <mergeCell ref="U1:U2"/>
    <mergeCell ref="V1:V2"/>
    <mergeCell ref="W1:W2"/>
    <mergeCell ref="X1:X2"/>
    <mergeCell ref="Y1:Z2"/>
    <mergeCell ref="AA1:AB2"/>
    <mergeCell ref="A1:G1"/>
    <mergeCell ref="H1:K1"/>
    <mergeCell ref="L1:N2"/>
    <mergeCell ref="O1:O2"/>
    <mergeCell ref="P1:P2"/>
    <mergeCell ref="Q1:T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Y1</vt:lpstr>
      <vt:lpstr>Y2</vt:lpstr>
      <vt:lpstr>R1</vt:lpstr>
      <vt:lpstr>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CHAVES SALAZAR ADRIEL SEBASTIAN</dc:creator>
  <cp:lastModifiedBy>CHAVES SALAZAR ADRIEL SEBASTIAN</cp:lastModifiedBy>
  <dcterms:created xsi:type="dcterms:W3CDTF">2024-08-22T00:44:45Z</dcterms:created>
  <dcterms:modified xsi:type="dcterms:W3CDTF">2024-08-23T15:07:08Z</dcterms:modified>
</cp:coreProperties>
</file>