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LIAND\Documents\BAMMsat_on_BEXUS\Thermal\CALIBATION\"/>
    </mc:Choice>
  </mc:AlternateContent>
  <xr:revisionPtr revIDLastSave="0" documentId="13_ncr:1_{024C3CA6-6F33-4EA4-B277-13224CC900FB}" xr6:coauthVersionLast="45" xr6:coauthVersionMax="45" xr10:uidLastSave="{00000000-0000-0000-0000-000000000000}"/>
  <bookViews>
    <workbookView xWindow="-120" yWindow="-120" windowWidth="20730" windowHeight="11310" xr2:uid="{04957CBA-55C7-48B5-B4AF-44FC4C5DA3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" i="1" l="1"/>
  <c r="B15" i="1"/>
  <c r="B24" i="1" s="1"/>
  <c r="C15" i="1"/>
  <c r="C24" i="1" s="1"/>
  <c r="D15" i="1"/>
  <c r="D24" i="1" s="1"/>
  <c r="E15" i="1"/>
  <c r="E24" i="1" s="1"/>
  <c r="F15" i="1"/>
  <c r="G15" i="1"/>
  <c r="G24" i="1" s="1"/>
  <c r="H15" i="1"/>
  <c r="H24" i="1" s="1"/>
  <c r="I15" i="1"/>
  <c r="I24" i="1" s="1"/>
  <c r="F24" i="1"/>
  <c r="B16" i="1"/>
  <c r="C16" i="1"/>
  <c r="D16" i="1"/>
  <c r="E16" i="1"/>
  <c r="F16" i="1"/>
  <c r="G16" i="1"/>
  <c r="H16" i="1"/>
  <c r="I16" i="1"/>
  <c r="B25" i="1"/>
  <c r="C25" i="1"/>
  <c r="D25" i="1"/>
  <c r="E25" i="1"/>
  <c r="F25" i="1"/>
  <c r="G25" i="1"/>
  <c r="H25" i="1"/>
  <c r="I25" i="1"/>
  <c r="B17" i="1"/>
  <c r="C17" i="1"/>
  <c r="D17" i="1"/>
  <c r="E17" i="1"/>
  <c r="F17" i="1"/>
  <c r="F26" i="1" s="1"/>
  <c r="G17" i="1"/>
  <c r="H17" i="1"/>
  <c r="H26" i="1" s="1"/>
  <c r="I17" i="1"/>
  <c r="I26" i="1" s="1"/>
  <c r="B26" i="1"/>
  <c r="C26" i="1"/>
  <c r="D26" i="1"/>
  <c r="E26" i="1"/>
  <c r="G26" i="1"/>
  <c r="B18" i="1"/>
  <c r="C18" i="1"/>
  <c r="D18" i="1"/>
  <c r="E18" i="1"/>
  <c r="F18" i="1"/>
  <c r="G18" i="1"/>
  <c r="G27" i="1" s="1"/>
  <c r="H18" i="1"/>
  <c r="H27" i="1" s="1"/>
  <c r="I18" i="1"/>
  <c r="B27" i="1"/>
  <c r="C27" i="1"/>
  <c r="D27" i="1"/>
  <c r="E27" i="1"/>
  <c r="F27" i="1"/>
  <c r="I27" i="1"/>
  <c r="B19" i="1"/>
  <c r="B28" i="1" s="1"/>
  <c r="C19" i="1"/>
  <c r="C28" i="1" s="1"/>
  <c r="D19" i="1"/>
  <c r="E19" i="1"/>
  <c r="E28" i="1" s="1"/>
  <c r="G19" i="1"/>
  <c r="G28" i="1" s="1"/>
  <c r="H19" i="1"/>
  <c r="H28" i="1" s="1"/>
  <c r="I19" i="1"/>
  <c r="I28" i="1" s="1"/>
  <c r="D28" i="1"/>
  <c r="C14" i="1"/>
  <c r="D14" i="1"/>
  <c r="D23" i="1" s="1"/>
  <c r="E14" i="1"/>
  <c r="F14" i="1"/>
  <c r="F23" i="1" s="1"/>
  <c r="G14" i="1"/>
  <c r="H14" i="1"/>
  <c r="H23" i="1" s="1"/>
  <c r="I14" i="1"/>
  <c r="B14" i="1"/>
  <c r="B23" i="1" s="1"/>
  <c r="C23" i="1"/>
  <c r="C29" i="1" l="1"/>
  <c r="I23" i="1"/>
  <c r="I29" i="1" s="1"/>
  <c r="H29" i="1"/>
  <c r="D29" i="1"/>
  <c r="E23" i="1"/>
  <c r="E29" i="1" s="1"/>
  <c r="B29" i="1"/>
  <c r="G23" i="1"/>
  <c r="G29" i="1" s="1"/>
</calcChain>
</file>

<file path=xl/sharedStrings.xml><?xml version="1.0" encoding="utf-8"?>
<sst xmlns="http://schemas.openxmlformats.org/spreadsheetml/2006/main" count="50" uniqueCount="20">
  <si>
    <t>RTD 1-1 (*C)</t>
  </si>
  <si>
    <t>RTD 1-2 (*C)</t>
  </si>
  <si>
    <t>RTD 1-3 (*C)</t>
  </si>
  <si>
    <t>RTD 1-4 (*C)</t>
  </si>
  <si>
    <t>RTD 2-1 (*C)</t>
  </si>
  <si>
    <t>RTD 2-2 (*C)</t>
  </si>
  <si>
    <t>RTD 2-3 (*C)</t>
  </si>
  <si>
    <t>RTD 2-4 (*C)</t>
  </si>
  <si>
    <t>Error</t>
  </si>
  <si>
    <t>T calibrated</t>
  </si>
  <si>
    <t>None</t>
  </si>
  <si>
    <t>Result</t>
  </si>
  <si>
    <t>Averaged</t>
  </si>
  <si>
    <t>Measurment 1</t>
  </si>
  <si>
    <t>absolute error</t>
  </si>
  <si>
    <t>Measurment 4</t>
  </si>
  <si>
    <t>Measurment 6</t>
  </si>
  <si>
    <t>Measurment 5</t>
  </si>
  <si>
    <t>Measurment 2</t>
  </si>
  <si>
    <t>Measurment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</si>
</sst>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7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Fill="1" applyBorder="1"/>
    <xf numFmtId="0" fontId="1" fillId="2" borderId="9" xfId="0" applyFont="1" applyFill="1" applyBorder="1"/>
    <xf numFmtId="167" fontId="0" fillId="0" borderId="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/>
    <xf numFmtId="167" fontId="0" fillId="0" borderId="0" xfId="0" applyNumberFormat="1" applyFill="1" applyBorder="1"/>
    <xf numFmtId="168" fontId="0" fillId="0" borderId="4" xfId="0" applyNumberFormat="1" applyFill="1" applyBorder="1"/>
    <xf numFmtId="168" fontId="0" fillId="0" borderId="0" xfId="0" applyNumberFormat="1" applyFill="1" applyBorder="1"/>
    <xf numFmtId="168" fontId="0" fillId="0" borderId="5" xfId="0" applyNumberFormat="1" applyFill="1" applyBorder="1"/>
    <xf numFmtId="168" fontId="0" fillId="0" borderId="6" xfId="0" applyNumberFormat="1" applyFill="1" applyBorder="1"/>
    <xf numFmtId="168" fontId="0" fillId="0" borderId="7" xfId="0" applyNumberFormat="1" applyFill="1" applyBorder="1"/>
    <xf numFmtId="168" fontId="0" fillId="0" borderId="8" xfId="0" applyNumberFormat="1" applyFill="1" applyBorder="1"/>
    <xf numFmtId="168" fontId="0" fillId="0" borderId="4" xfId="0" applyNumberFormat="1" applyBorder="1"/>
    <xf numFmtId="168" fontId="0" fillId="0" borderId="0" xfId="0" applyNumberFormat="1" applyBorder="1"/>
    <xf numFmtId="168" fontId="0" fillId="0" borderId="5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0" borderId="8" xfId="0" applyNumberFormat="1" applyBorder="1"/>
    <xf numFmtId="168" fontId="0" fillId="0" borderId="13" xfId="0" applyNumberFormat="1" applyBorder="1"/>
    <xf numFmtId="168" fontId="0" fillId="0" borderId="14" xfId="0" applyNumberFormat="1" applyBorder="1"/>
    <xf numFmtId="168" fontId="0" fillId="0" borderId="12" xfId="0" applyNumberFormat="1" applyBorder="1"/>
    <xf numFmtId="0" fontId="1" fillId="0" borderId="0" xfId="0" applyFont="1" applyFill="1" applyBorder="1"/>
    <xf numFmtId="168" fontId="0" fillId="0" borderId="7" xfId="0" applyNumberFormat="1" applyBorder="1" applyAlignment="1">
      <alignment horizontal="right"/>
    </xf>
    <xf numFmtId="168" fontId="0" fillId="0" borderId="7" xfId="0" applyNumberFormat="1" applyFill="1" applyBorder="1" applyAlignment="1">
      <alignment horizontal="right"/>
    </xf>
    <xf numFmtId="168" fontId="0" fillId="0" borderId="0" xfId="0" applyNumberForma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8" fontId="0" fillId="0" borderId="0" xfId="0" applyNumberFormat="1" applyFill="1" applyBorder="1" applyAlignment="1">
      <alignment wrapText="1"/>
    </xf>
    <xf numFmtId="167" fontId="0" fillId="0" borderId="0" xfId="0" applyNumberFormat="1" applyFill="1" applyBorder="1" applyAlignment="1">
      <alignment wrapText="1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148799</xdr:rowOff>
    </xdr:from>
    <xdr:to>
      <xdr:col>5</xdr:col>
      <xdr:colOff>66004</xdr:colOff>
      <xdr:row>67</xdr:row>
      <xdr:rowOff>73465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71A5E46-49B2-4273-AE6A-D2B99C572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668919" y="8135159"/>
          <a:ext cx="5449166" cy="4111328"/>
        </a:xfrm>
        <a:prstGeom prst="rect">
          <a:avLst/>
        </a:prstGeom>
      </xdr:spPr>
    </xdr:pic>
    <xdr:clientData/>
  </xdr:twoCellAnchor>
  <xdr:twoCellAnchor editAs="oneCell">
    <xdr:from>
      <xdr:col>5</xdr:col>
      <xdr:colOff>332509</xdr:colOff>
      <xdr:row>38</xdr:row>
      <xdr:rowOff>140713</xdr:rowOff>
    </xdr:from>
    <xdr:to>
      <xdr:col>10</xdr:col>
      <xdr:colOff>543461</xdr:colOff>
      <xdr:row>67</xdr:row>
      <xdr:rowOff>63885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A16CA0-7AFE-477A-A961-48B81E1F0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71452" y="8050770"/>
          <a:ext cx="5447672" cy="4105557"/>
        </a:xfrm>
        <a:prstGeom prst="rect">
          <a:avLst/>
        </a:prstGeom>
      </xdr:spPr>
    </xdr:pic>
    <xdr:clientData/>
  </xdr:twoCellAnchor>
  <xdr:twoCellAnchor editAs="oneCell">
    <xdr:from>
      <xdr:col>11</xdr:col>
      <xdr:colOff>77065</xdr:colOff>
      <xdr:row>39</xdr:row>
      <xdr:rowOff>9965</xdr:rowOff>
    </xdr:from>
    <xdr:to>
      <xdr:col>15</xdr:col>
      <xdr:colOff>407191</xdr:colOff>
      <xdr:row>67</xdr:row>
      <xdr:rowOff>190450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A1A6DFF-4751-4945-A5F7-47E1B244E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755076" y="8143454"/>
          <a:ext cx="5514485" cy="4106508"/>
        </a:xfrm>
        <a:prstGeom prst="rect">
          <a:avLst/>
        </a:prstGeom>
      </xdr:spPr>
    </xdr:pic>
    <xdr:clientData/>
  </xdr:twoCellAnchor>
  <xdr:twoCellAnchor editAs="oneCell">
    <xdr:from>
      <xdr:col>16</xdr:col>
      <xdr:colOff>481012</xdr:colOff>
      <xdr:row>38</xdr:row>
      <xdr:rowOff>133353</xdr:rowOff>
    </xdr:from>
    <xdr:to>
      <xdr:col>20</xdr:col>
      <xdr:colOff>510134</xdr:colOff>
      <xdr:row>67</xdr:row>
      <xdr:rowOff>145288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54E0FC-1B68-4514-B498-3807649C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983339" y="8062026"/>
          <a:ext cx="5536435" cy="4157089"/>
        </a:xfrm>
        <a:prstGeom prst="rect">
          <a:avLst/>
        </a:prstGeom>
      </xdr:spPr>
    </xdr:pic>
    <xdr:clientData/>
  </xdr:twoCellAnchor>
  <xdr:twoCellAnchor editAs="oneCell">
    <xdr:from>
      <xdr:col>22</xdr:col>
      <xdr:colOff>333377</xdr:colOff>
      <xdr:row>38</xdr:row>
      <xdr:rowOff>80964</xdr:rowOff>
    </xdr:from>
    <xdr:to>
      <xdr:col>27</xdr:col>
      <xdr:colOff>659609</xdr:colOff>
      <xdr:row>67</xdr:row>
      <xdr:rowOff>71439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1F537B08-3610-4429-942F-84661721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479443" y="8009336"/>
          <a:ext cx="5514975" cy="4136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FE95-B46A-449B-B247-AAF66DAFBDF4}">
  <dimension ref="A2:V29"/>
  <sheetViews>
    <sheetView tabSelected="1" zoomScale="85" zoomScaleNormal="85" workbookViewId="0">
      <selection activeCell="A4" sqref="A4:A9"/>
    </sheetView>
  </sheetViews>
  <sheetFormatPr baseColWidth="10" defaultRowHeight="15" x14ac:dyDescent="0.25"/>
  <cols>
    <col min="1" max="1" width="14.28515625" bestFit="1" customWidth="1"/>
    <col min="2" max="9" width="11.5703125" bestFit="1" customWidth="1"/>
    <col min="10" max="10" width="12.140625" bestFit="1" customWidth="1"/>
    <col min="13" max="13" width="14.28515625" bestFit="1" customWidth="1"/>
    <col min="14" max="22" width="15.42578125" bestFit="1" customWidth="1"/>
  </cols>
  <sheetData>
    <row r="2" spans="1:22" ht="15.75" thickBot="1" x14ac:dyDescent="0.3">
      <c r="A2" s="2" t="s">
        <v>11</v>
      </c>
      <c r="L2" s="6"/>
      <c r="M2" s="28"/>
      <c r="N2" s="32"/>
      <c r="O2" s="32"/>
      <c r="P2" s="32"/>
      <c r="Q2" s="32"/>
      <c r="R2" s="6"/>
      <c r="S2" s="6"/>
      <c r="T2" s="6"/>
      <c r="U2" s="6"/>
      <c r="V2" s="6"/>
    </row>
    <row r="3" spans="1:22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5" t="s">
        <v>7</v>
      </c>
      <c r="J3" s="7" t="s">
        <v>9</v>
      </c>
      <c r="L3" s="6"/>
      <c r="M3" s="6"/>
      <c r="N3" s="28"/>
      <c r="O3" s="28"/>
      <c r="P3" s="28"/>
      <c r="Q3" s="28"/>
      <c r="R3" s="28"/>
      <c r="S3" s="6"/>
      <c r="T3" s="28"/>
      <c r="U3" s="28"/>
      <c r="V3" s="6"/>
    </row>
    <row r="4" spans="1:22" x14ac:dyDescent="0.25">
      <c r="A4" s="2" t="s">
        <v>13</v>
      </c>
      <c r="B4" s="13">
        <v>20.1164487347394</v>
      </c>
      <c r="C4" s="14">
        <v>20.13035014429007</v>
      </c>
      <c r="D4" s="14">
        <v>20.222692187329582</v>
      </c>
      <c r="E4" s="14">
        <v>20.21492353222845</v>
      </c>
      <c r="F4" s="14">
        <v>20.402728718729829</v>
      </c>
      <c r="G4" s="14">
        <v>20.37523824061179</v>
      </c>
      <c r="H4" s="14">
        <v>20.112706057368879</v>
      </c>
      <c r="I4" s="15">
        <v>20.179257143548082</v>
      </c>
      <c r="J4" s="9">
        <v>20.2</v>
      </c>
      <c r="L4" s="6"/>
      <c r="M4" s="6"/>
      <c r="N4" s="14"/>
      <c r="O4" s="14"/>
      <c r="P4" s="14"/>
      <c r="Q4" s="14"/>
      <c r="R4" s="14"/>
      <c r="S4" s="6"/>
      <c r="T4" s="14"/>
      <c r="U4" s="14"/>
      <c r="V4" s="6"/>
    </row>
    <row r="5" spans="1:22" x14ac:dyDescent="0.25">
      <c r="A5" s="2" t="s">
        <v>18</v>
      </c>
      <c r="B5" s="13">
        <v>20.163625697335149</v>
      </c>
      <c r="C5" s="14">
        <v>20.155982984481511</v>
      </c>
      <c r="D5" s="14">
        <v>20.28808169987785</v>
      </c>
      <c r="E5" s="14">
        <v>20.291667308758839</v>
      </c>
      <c r="F5" s="14">
        <v>20.419619432856859</v>
      </c>
      <c r="G5" s="14">
        <v>20.427074020819649</v>
      </c>
      <c r="H5" s="14">
        <v>20.14843464315193</v>
      </c>
      <c r="I5" s="15">
        <v>20.189919278312392</v>
      </c>
      <c r="J5" s="9">
        <v>20.3</v>
      </c>
      <c r="L5" s="6"/>
      <c r="M5" s="6"/>
      <c r="N5" s="14"/>
      <c r="O5" s="14"/>
      <c r="P5" s="14"/>
      <c r="Q5" s="14"/>
      <c r="R5" s="14"/>
      <c r="S5" s="6"/>
      <c r="T5" s="14"/>
      <c r="U5" s="14"/>
      <c r="V5" s="6"/>
    </row>
    <row r="6" spans="1:22" x14ac:dyDescent="0.25">
      <c r="A6" s="2" t="s">
        <v>19</v>
      </c>
      <c r="B6" s="13">
        <v>27.494946541894851</v>
      </c>
      <c r="C6" s="14">
        <v>27.492551005294121</v>
      </c>
      <c r="D6" s="14">
        <v>27.608074552780291</v>
      </c>
      <c r="E6" s="14">
        <v>27.71783348675843</v>
      </c>
      <c r="F6" s="14">
        <v>27.796608696519201</v>
      </c>
      <c r="G6" s="14">
        <v>27.79118673407261</v>
      </c>
      <c r="H6" s="14">
        <v>27.550737812139229</v>
      </c>
      <c r="I6" s="15">
        <v>27.526183234870221</v>
      </c>
      <c r="J6" s="9">
        <v>27.7</v>
      </c>
      <c r="L6" s="6"/>
      <c r="M6" s="6"/>
      <c r="N6" s="14"/>
      <c r="O6" s="14"/>
      <c r="P6" s="14"/>
      <c r="Q6" s="14"/>
      <c r="R6" s="6"/>
      <c r="S6" s="6"/>
      <c r="T6" s="14"/>
      <c r="U6" s="14"/>
      <c r="V6" s="33"/>
    </row>
    <row r="7" spans="1:22" x14ac:dyDescent="0.25">
      <c r="A7" s="2" t="s">
        <v>15</v>
      </c>
      <c r="B7" s="13">
        <v>28.6083311642684</v>
      </c>
      <c r="C7" s="14">
        <v>28.573332281677882</v>
      </c>
      <c r="D7" s="14">
        <v>28.725879633143389</v>
      </c>
      <c r="E7" s="14">
        <v>28.695010148815829</v>
      </c>
      <c r="F7" s="14">
        <v>28.849738806277681</v>
      </c>
      <c r="G7" s="14">
        <v>28.870519090028761</v>
      </c>
      <c r="H7" s="14">
        <v>28.56604877632973</v>
      </c>
      <c r="I7" s="15">
        <v>28.5934171813727</v>
      </c>
      <c r="J7" s="9">
        <v>28.7</v>
      </c>
      <c r="L7" s="6"/>
      <c r="M7" s="28"/>
      <c r="N7" s="6"/>
      <c r="O7" s="6"/>
      <c r="P7" s="6"/>
      <c r="Q7" s="6"/>
      <c r="R7" s="6"/>
      <c r="S7" s="6"/>
      <c r="T7" s="6"/>
      <c r="U7" s="6"/>
      <c r="V7" s="33"/>
    </row>
    <row r="8" spans="1:22" x14ac:dyDescent="0.25">
      <c r="A8" s="2" t="s">
        <v>17</v>
      </c>
      <c r="B8" s="13">
        <v>35.572047616354183</v>
      </c>
      <c r="C8" s="14">
        <v>35.588604101367359</v>
      </c>
      <c r="D8" s="14">
        <v>35.769561709132873</v>
      </c>
      <c r="E8" s="14">
        <v>35.77505978849598</v>
      </c>
      <c r="F8" s="14">
        <v>35.90303487632977</v>
      </c>
      <c r="G8" s="14">
        <v>35.972838658879994</v>
      </c>
      <c r="H8" s="14">
        <v>35.594544234267097</v>
      </c>
      <c r="I8" s="15">
        <v>35.659538823675007</v>
      </c>
      <c r="J8" s="9">
        <v>35.4</v>
      </c>
      <c r="L8" s="6"/>
      <c r="M8" s="6"/>
      <c r="N8" s="28"/>
      <c r="O8" s="28"/>
      <c r="P8" s="28"/>
      <c r="Q8" s="28"/>
      <c r="R8" s="6"/>
      <c r="S8" s="6"/>
      <c r="T8" s="28"/>
      <c r="U8" s="28"/>
      <c r="V8" s="33"/>
    </row>
    <row r="9" spans="1:22" ht="15.75" thickBot="1" x14ac:dyDescent="0.3">
      <c r="A9" s="2" t="s">
        <v>16</v>
      </c>
      <c r="B9" s="16">
        <v>40.240396168432071</v>
      </c>
      <c r="C9" s="17">
        <v>40.207458692403577</v>
      </c>
      <c r="D9" s="17">
        <v>40.460620483704083</v>
      </c>
      <c r="E9" s="17">
        <v>40.446318119343417</v>
      </c>
      <c r="F9" s="30" t="s">
        <v>10</v>
      </c>
      <c r="G9" s="17">
        <v>40.624975495535651</v>
      </c>
      <c r="H9" s="17">
        <v>40.307695939480539</v>
      </c>
      <c r="I9" s="18">
        <v>40.279788676792187</v>
      </c>
      <c r="J9" s="10">
        <v>40.1</v>
      </c>
      <c r="L9" s="6"/>
      <c r="M9" s="6"/>
      <c r="N9" s="14"/>
      <c r="O9" s="14"/>
      <c r="P9" s="14"/>
      <c r="Q9" s="14"/>
      <c r="R9" s="6"/>
      <c r="S9" s="6"/>
      <c r="T9" s="14"/>
      <c r="U9" s="14"/>
      <c r="V9" s="33"/>
    </row>
    <row r="10" spans="1:22" x14ac:dyDescent="0.25">
      <c r="L10" s="6"/>
      <c r="M10" s="6"/>
      <c r="N10" s="14"/>
      <c r="O10" s="14"/>
      <c r="P10" s="14"/>
      <c r="Q10" s="14"/>
      <c r="R10" s="6"/>
      <c r="S10" s="6"/>
      <c r="T10" s="14"/>
      <c r="U10" s="14"/>
      <c r="V10" s="6"/>
    </row>
    <row r="11" spans="1:22" x14ac:dyDescent="0.25">
      <c r="L11" s="6"/>
      <c r="M11" s="6"/>
      <c r="N11" s="14"/>
      <c r="O11" s="14"/>
      <c r="P11" s="14"/>
      <c r="Q11" s="14"/>
      <c r="R11" s="6"/>
      <c r="S11" s="6"/>
      <c r="T11" s="14"/>
      <c r="U11" s="14"/>
      <c r="V11" s="6"/>
    </row>
    <row r="12" spans="1:22" ht="15.75" thickBot="1" x14ac:dyDescent="0.3">
      <c r="A12" s="2" t="s">
        <v>8</v>
      </c>
      <c r="L12" s="6"/>
      <c r="M12" s="28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B13" s="3" t="s">
        <v>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5" t="s">
        <v>7</v>
      </c>
      <c r="L13" s="6"/>
      <c r="M13" s="6"/>
      <c r="N13" s="28"/>
      <c r="O13" s="28"/>
      <c r="P13" s="28"/>
      <c r="Q13" s="28"/>
      <c r="R13" s="6"/>
      <c r="S13" s="6"/>
      <c r="T13" s="28"/>
      <c r="U13" s="28"/>
      <c r="V13" s="6"/>
    </row>
    <row r="14" spans="1:22" x14ac:dyDescent="0.25">
      <c r="A14" s="2" t="s">
        <v>13</v>
      </c>
      <c r="B14" s="19">
        <f>$J4-B4</f>
        <v>8.3551265260599195E-2</v>
      </c>
      <c r="C14" s="20">
        <f>$J4-C4</f>
        <v>6.9649855709929653E-2</v>
      </c>
      <c r="D14" s="20">
        <f>$J4-D4</f>
        <v>-2.2692187329582225E-2</v>
      </c>
      <c r="E14" s="20">
        <f>$J4-E4</f>
        <v>-1.4923532228451108E-2</v>
      </c>
      <c r="F14" s="20">
        <f>$J4-F4</f>
        <v>-0.20272871872982989</v>
      </c>
      <c r="G14" s="20">
        <f>$J4-G4</f>
        <v>-0.17523824061179027</v>
      </c>
      <c r="H14" s="20">
        <f>$J4-H4</f>
        <v>8.7293942631120558E-2</v>
      </c>
      <c r="I14" s="21">
        <f>$J4-I4</f>
        <v>2.0742856451917646E-2</v>
      </c>
      <c r="J14" s="1"/>
      <c r="L14" s="6"/>
      <c r="M14" s="6"/>
      <c r="N14" s="34"/>
      <c r="O14" s="34"/>
      <c r="P14" s="34"/>
      <c r="Q14" s="34"/>
      <c r="R14" s="6"/>
      <c r="S14" s="6"/>
      <c r="T14" s="34"/>
      <c r="U14" s="34"/>
      <c r="V14" s="35"/>
    </row>
    <row r="15" spans="1:22" x14ac:dyDescent="0.25">
      <c r="A15" s="2" t="s">
        <v>18</v>
      </c>
      <c r="B15" s="19">
        <f>$J5-B5</f>
        <v>0.1363743026648514</v>
      </c>
      <c r="C15" s="20">
        <f>$J5-C5</f>
        <v>0.14401701551848944</v>
      </c>
      <c r="D15" s="20">
        <f>$J5-D5</f>
        <v>1.1918300122150782E-2</v>
      </c>
      <c r="E15" s="20">
        <f>$J5-E5</f>
        <v>8.3326912411614273E-3</v>
      </c>
      <c r="F15" s="20">
        <f>$J5-F5</f>
        <v>-0.11961943285685805</v>
      </c>
      <c r="G15" s="20">
        <f>$J5-G5</f>
        <v>-0.12707402081964858</v>
      </c>
      <c r="H15" s="20">
        <f>$J5-H5</f>
        <v>0.15156535684807082</v>
      </c>
      <c r="I15" s="21">
        <f>$J5-I5</f>
        <v>0.11008072168760918</v>
      </c>
      <c r="J15" s="1"/>
      <c r="L15" s="6"/>
      <c r="M15" s="6"/>
      <c r="N15" s="34"/>
      <c r="O15" s="34"/>
      <c r="P15" s="34"/>
      <c r="Q15" s="34"/>
      <c r="R15" s="6"/>
      <c r="S15" s="6"/>
      <c r="T15" s="34"/>
      <c r="U15" s="34"/>
      <c r="V15" s="35"/>
    </row>
    <row r="16" spans="1:22" x14ac:dyDescent="0.25">
      <c r="A16" s="2" t="s">
        <v>19</v>
      </c>
      <c r="B16" s="19">
        <f>$J6-B6</f>
        <v>0.20505345810514797</v>
      </c>
      <c r="C16" s="20">
        <f>$J6-C6</f>
        <v>0.20744899470587796</v>
      </c>
      <c r="D16" s="20">
        <f>$J6-D6</f>
        <v>9.192544721970819E-2</v>
      </c>
      <c r="E16" s="20">
        <f>$J6-E6</f>
        <v>-1.7833486758430439E-2</v>
      </c>
      <c r="F16" s="20">
        <f>$J6-F6</f>
        <v>-9.6608696519201231E-2</v>
      </c>
      <c r="G16" s="20">
        <f>$J6-G6</f>
        <v>-9.1186734072611131E-2</v>
      </c>
      <c r="H16" s="20">
        <f>$J6-H6</f>
        <v>0.14926218786077072</v>
      </c>
      <c r="I16" s="21">
        <f>$J6-I6</f>
        <v>0.17381676512977862</v>
      </c>
      <c r="J16" s="1"/>
      <c r="L16" s="6"/>
      <c r="M16" s="36"/>
      <c r="N16" s="34"/>
      <c r="O16" s="34"/>
      <c r="P16" s="34"/>
      <c r="Q16" s="34"/>
      <c r="R16" s="6"/>
      <c r="S16" s="6"/>
      <c r="T16" s="34"/>
      <c r="U16" s="34"/>
      <c r="V16" s="35"/>
    </row>
    <row r="17" spans="1:22" x14ac:dyDescent="0.25">
      <c r="A17" s="2" t="s">
        <v>15</v>
      </c>
      <c r="B17" s="19">
        <f>$J7-B7</f>
        <v>9.1668835731599785E-2</v>
      </c>
      <c r="C17" s="20">
        <f>$J7-C7</f>
        <v>0.12666771832211765</v>
      </c>
      <c r="D17" s="20">
        <f>$J7-D7</f>
        <v>-2.5879633143389924E-2</v>
      </c>
      <c r="E17" s="20">
        <f>$J7-E7</f>
        <v>4.9898511841703908E-3</v>
      </c>
      <c r="F17" s="20">
        <f>$J7-F7</f>
        <v>-0.1497388062776821</v>
      </c>
      <c r="G17" s="20">
        <f>$J7-G7</f>
        <v>-0.17051909002876187</v>
      </c>
      <c r="H17" s="20">
        <f>$J7-H7</f>
        <v>0.13395122367026957</v>
      </c>
      <c r="I17" s="21">
        <f>$J7-I7</f>
        <v>0.10658281862729879</v>
      </c>
      <c r="J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12"/>
    </row>
    <row r="18" spans="1:22" x14ac:dyDescent="0.25">
      <c r="A18" s="2" t="s">
        <v>17</v>
      </c>
      <c r="B18" s="19">
        <f>$J8-B8</f>
        <v>-0.17204761635418464</v>
      </c>
      <c r="C18" s="20">
        <f>$J8-C8</f>
        <v>-0.1886041013673605</v>
      </c>
      <c r="D18" s="20">
        <f>$J8-D8</f>
        <v>-0.36956170913287423</v>
      </c>
      <c r="E18" s="20">
        <f>$J8-E8</f>
        <v>-0.37505978849598165</v>
      </c>
      <c r="F18" s="20">
        <f>$J8-F8</f>
        <v>-0.50303487632977095</v>
      </c>
      <c r="G18" s="20">
        <f>$J8-G8</f>
        <v>-0.57283865887999497</v>
      </c>
      <c r="H18" s="20">
        <f>$J8-H8</f>
        <v>-0.19454423426709866</v>
      </c>
      <c r="I18" s="21">
        <f>$J8-I8</f>
        <v>-0.25953882367500825</v>
      </c>
      <c r="J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12"/>
    </row>
    <row r="19" spans="1:22" ht="15.75" thickBot="1" x14ac:dyDescent="0.3">
      <c r="A19" s="2" t="s">
        <v>16</v>
      </c>
      <c r="B19" s="22">
        <f>$J9-B9</f>
        <v>-0.14039616843206915</v>
      </c>
      <c r="C19" s="23">
        <f>$J9-C9</f>
        <v>-0.10745869240357564</v>
      </c>
      <c r="D19" s="23">
        <f>$J9-D9</f>
        <v>-0.36062048370408206</v>
      </c>
      <c r="E19" s="23">
        <f>$J9-E9</f>
        <v>-0.34631811934341528</v>
      </c>
      <c r="F19" s="29" t="s">
        <v>10</v>
      </c>
      <c r="G19" s="23">
        <f>$J9-G9</f>
        <v>-0.52497549553564937</v>
      </c>
      <c r="H19" s="23">
        <f>$J9-H9</f>
        <v>-0.20769593948053711</v>
      </c>
      <c r="I19" s="24">
        <f>$J9-I9</f>
        <v>-0.17978867679218524</v>
      </c>
      <c r="J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12"/>
    </row>
    <row r="20" spans="1:22" x14ac:dyDescent="0.25">
      <c r="A20" s="28"/>
      <c r="B20" s="20"/>
      <c r="C20" s="20"/>
      <c r="D20" s="20"/>
      <c r="E20" s="20"/>
      <c r="F20" s="20"/>
      <c r="G20" s="20"/>
      <c r="H20" s="20"/>
      <c r="I20" s="20"/>
      <c r="J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12"/>
    </row>
    <row r="21" spans="1:22" ht="15.75" thickBot="1" x14ac:dyDescent="0.3">
      <c r="A21" s="2" t="s">
        <v>14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B22" s="3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6</v>
      </c>
      <c r="I22" s="5" t="s">
        <v>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5">
      <c r="A23" s="2" t="s">
        <v>13</v>
      </c>
      <c r="B23" s="19">
        <f>ABS(B14)</f>
        <v>8.3551265260599195E-2</v>
      </c>
      <c r="C23" s="20">
        <f>ABS(C14)</f>
        <v>6.9649855709929653E-2</v>
      </c>
      <c r="D23" s="20">
        <f>ABS(D14)</f>
        <v>2.2692187329582225E-2</v>
      </c>
      <c r="E23" s="20">
        <f>ABS(E14)</f>
        <v>1.4923532228451108E-2</v>
      </c>
      <c r="F23" s="20">
        <f>ABS(F14)</f>
        <v>0.20272871872982989</v>
      </c>
      <c r="G23" s="20">
        <f>ABS(G14)</f>
        <v>0.17523824061179027</v>
      </c>
      <c r="H23" s="20">
        <f>ABS(H14)</f>
        <v>8.7293942631120558E-2</v>
      </c>
      <c r="I23" s="21">
        <f>ABS(I14)</f>
        <v>2.0742856451917646E-2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 s="2" t="s">
        <v>18</v>
      </c>
      <c r="B24" s="19">
        <f>ABS(B15)</f>
        <v>0.1363743026648514</v>
      </c>
      <c r="C24" s="20">
        <f>ABS(C15)</f>
        <v>0.14401701551848944</v>
      </c>
      <c r="D24" s="20">
        <f>ABS(D15)</f>
        <v>1.1918300122150782E-2</v>
      </c>
      <c r="E24" s="20">
        <f>ABS(E15)</f>
        <v>8.3326912411614273E-3</v>
      </c>
      <c r="F24" s="20">
        <f>ABS(F15)</f>
        <v>0.11961943285685805</v>
      </c>
      <c r="G24" s="20">
        <f>ABS(G15)</f>
        <v>0.12707402081964858</v>
      </c>
      <c r="H24" s="20">
        <f>ABS(H15)</f>
        <v>0.15156535684807082</v>
      </c>
      <c r="I24" s="21">
        <f>ABS(I15)</f>
        <v>0.11008072168760918</v>
      </c>
    </row>
    <row r="25" spans="1:22" x14ac:dyDescent="0.25">
      <c r="A25" s="2" t="s">
        <v>19</v>
      </c>
      <c r="B25" s="19">
        <f>ABS(B16)</f>
        <v>0.20505345810514797</v>
      </c>
      <c r="C25" s="20">
        <f>ABS(C16)</f>
        <v>0.20744899470587796</v>
      </c>
      <c r="D25" s="20">
        <f>ABS(D16)</f>
        <v>9.192544721970819E-2</v>
      </c>
      <c r="E25" s="20">
        <f>ABS(E16)</f>
        <v>1.7833486758430439E-2</v>
      </c>
      <c r="F25" s="20">
        <f>ABS(F16)</f>
        <v>9.6608696519201231E-2</v>
      </c>
      <c r="G25" s="20">
        <f>ABS(G16)</f>
        <v>9.1186734072611131E-2</v>
      </c>
      <c r="H25" s="20">
        <f>ABS(H16)</f>
        <v>0.14926218786077072</v>
      </c>
      <c r="I25" s="21">
        <f>ABS(I16)</f>
        <v>0.17381676512977862</v>
      </c>
    </row>
    <row r="26" spans="1:22" x14ac:dyDescent="0.25">
      <c r="A26" s="2" t="s">
        <v>15</v>
      </c>
      <c r="B26" s="19">
        <f>ABS(B17)</f>
        <v>9.1668835731599785E-2</v>
      </c>
      <c r="C26" s="20">
        <f>ABS(C17)</f>
        <v>0.12666771832211765</v>
      </c>
      <c r="D26" s="20">
        <f>ABS(D17)</f>
        <v>2.5879633143389924E-2</v>
      </c>
      <c r="E26" s="20">
        <f>ABS(E17)</f>
        <v>4.9898511841703908E-3</v>
      </c>
      <c r="F26" s="20">
        <f>ABS(F17)</f>
        <v>0.1497388062776821</v>
      </c>
      <c r="G26" s="20">
        <f>ABS(G17)</f>
        <v>0.17051909002876187</v>
      </c>
      <c r="H26" s="20">
        <f>ABS(H17)</f>
        <v>0.13395122367026957</v>
      </c>
      <c r="I26" s="21">
        <f>ABS(I17)</f>
        <v>0.10658281862729879</v>
      </c>
      <c r="N26" s="20"/>
      <c r="O26" s="20"/>
      <c r="P26" s="20"/>
      <c r="Q26" s="20"/>
      <c r="R26" s="20"/>
      <c r="S26" s="20"/>
      <c r="T26" s="20"/>
      <c r="U26" s="20"/>
    </row>
    <row r="27" spans="1:22" x14ac:dyDescent="0.25">
      <c r="A27" s="2" t="s">
        <v>17</v>
      </c>
      <c r="B27" s="19">
        <f>ABS(B18)</f>
        <v>0.17204761635418464</v>
      </c>
      <c r="C27" s="20">
        <f>ABS(C18)</f>
        <v>0.1886041013673605</v>
      </c>
      <c r="D27" s="20">
        <f>ABS(D18)</f>
        <v>0.36956170913287423</v>
      </c>
      <c r="E27" s="20">
        <f>ABS(E18)</f>
        <v>0.37505978849598165</v>
      </c>
      <c r="F27" s="20">
        <f>ABS(F18)</f>
        <v>0.50303487632977095</v>
      </c>
      <c r="G27" s="20">
        <f>ABS(G18)</f>
        <v>0.57283865887999497</v>
      </c>
      <c r="H27" s="20">
        <f>ABS(H18)</f>
        <v>0.19454423426709866</v>
      </c>
      <c r="I27" s="21">
        <f>ABS(I18)</f>
        <v>0.25953882367500825</v>
      </c>
      <c r="N27" s="20"/>
      <c r="O27" s="20"/>
      <c r="P27" s="20"/>
      <c r="Q27" s="20"/>
      <c r="R27" s="20"/>
      <c r="S27" s="20"/>
      <c r="T27" s="20"/>
      <c r="U27" s="20"/>
    </row>
    <row r="28" spans="1:22" ht="15.75" thickBot="1" x14ac:dyDescent="0.3">
      <c r="A28" s="2" t="s">
        <v>16</v>
      </c>
      <c r="B28" s="22">
        <f>ABS(B19)</f>
        <v>0.14039616843206915</v>
      </c>
      <c r="C28" s="23">
        <f>ABS(C19)</f>
        <v>0.10745869240357564</v>
      </c>
      <c r="D28" s="23">
        <f>ABS(D19)</f>
        <v>0.36062048370408206</v>
      </c>
      <c r="E28" s="23">
        <f>ABS(E19)</f>
        <v>0.34631811934341528</v>
      </c>
      <c r="F28" s="29" t="s">
        <v>10</v>
      </c>
      <c r="G28" s="23">
        <f>ABS(G19)</f>
        <v>0.52497549553564937</v>
      </c>
      <c r="H28" s="23">
        <f>ABS(H19)</f>
        <v>0.20769593948053711</v>
      </c>
      <c r="I28" s="24">
        <f>ABS(I19)</f>
        <v>0.17978867679218524</v>
      </c>
      <c r="N28" s="20"/>
      <c r="O28" s="20"/>
      <c r="P28" s="20"/>
      <c r="Q28" s="20"/>
      <c r="R28" s="31"/>
      <c r="S28" s="20"/>
      <c r="T28" s="20"/>
      <c r="U28" s="20"/>
    </row>
    <row r="29" spans="1:22" ht="15.75" thickBot="1" x14ac:dyDescent="0.3">
      <c r="A29" s="11" t="s">
        <v>12</v>
      </c>
      <c r="B29" s="27">
        <f>AVERAGE(B23:B28)</f>
        <v>0.13818194109140869</v>
      </c>
      <c r="C29" s="25">
        <f>AVERAGE(C23:C28)</f>
        <v>0.14064106300455848</v>
      </c>
      <c r="D29" s="25">
        <f>AVERAGE(D23:D28)</f>
        <v>0.14709962677529789</v>
      </c>
      <c r="E29" s="25">
        <f>AVERAGE(E23:E28)</f>
        <v>0.12790957820860172</v>
      </c>
      <c r="F29" s="25">
        <f>AVERAGE(F23:F27)</f>
        <v>0.21434610614266844</v>
      </c>
      <c r="G29" s="25">
        <f>AVERAGE(G23:G28)</f>
        <v>0.27697203999140935</v>
      </c>
      <c r="H29" s="25">
        <f>AVERAGE(H23:H28)</f>
        <v>0.15405214745964457</v>
      </c>
      <c r="I29" s="26">
        <f>AVERAGE(I23:I28)</f>
        <v>0.14175844372729962</v>
      </c>
    </row>
  </sheetData>
  <mergeCells count="2">
    <mergeCell ref="N2:O2"/>
    <mergeCell ref="P2:Q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BOLLIAND</dc:creator>
  <cp:lastModifiedBy>BOLLIAND</cp:lastModifiedBy>
  <dcterms:created xsi:type="dcterms:W3CDTF">2020-09-01T23:19:45Z</dcterms:created>
  <dcterms:modified xsi:type="dcterms:W3CDTF">2020-09-02T01:10:22Z</dcterms:modified>
</cp:coreProperties>
</file>