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ves\Desktop\TEK5010-A1\Results\"/>
    </mc:Choice>
  </mc:AlternateContent>
  <xr:revisionPtr revIDLastSave="0" documentId="13_ncr:1_{F7705699-E785-4276-A15C-A712E150562A}" xr6:coauthVersionLast="47" xr6:coauthVersionMax="47" xr10:uidLastSave="{00000000-0000-0000-0000-000000000000}"/>
  <bookViews>
    <workbookView xWindow="-120" yWindow="-120" windowWidth="18675" windowHeight="11760" xr2:uid="{D1F32962-9D6D-4E1A-9981-9FB7073BFBE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G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2" i="1"/>
</calcChain>
</file>

<file path=xl/sharedStrings.xml><?xml version="1.0" encoding="utf-8"?>
<sst xmlns="http://schemas.openxmlformats.org/spreadsheetml/2006/main" count="9" uniqueCount="9">
  <si>
    <t>NumAgent</t>
  </si>
  <si>
    <t>Mean</t>
  </si>
  <si>
    <t>NumBelow1hour</t>
  </si>
  <si>
    <t>Pbelow1hourExperimental</t>
  </si>
  <si>
    <t>LB Confidence 95</t>
  </si>
  <si>
    <t>UB Confidence 95</t>
  </si>
  <si>
    <t>Pbelow1hourTheoretical</t>
  </si>
  <si>
    <t>X-µ / sigma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</si>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</sst>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57C4C-D318-4C9C-A2DE-1D52DC111D87}">
  <dimension ref="A1:I70"/>
  <sheetViews>
    <sheetView tabSelected="1" workbookViewId="0">
      <selection activeCell="C2" sqref="C2"/>
    </sheetView>
  </sheetViews>
  <sheetFormatPr baseColWidth="10" defaultRowHeight="15" x14ac:dyDescent="0.25"/>
  <cols>
    <col min="1" max="1" width="27.85546875" customWidth="1"/>
    <col min="4" max="4" width="17.42578125" customWidth="1"/>
    <col min="5" max="5" width="25" customWidth="1"/>
    <col min="6" max="6" width="21.28515625" customWidth="1"/>
    <col min="7" max="7" width="18.5703125" customWidth="1"/>
    <col min="8" max="8" width="27.140625" customWidth="1"/>
    <col min="9" max="9" width="33.7109375" customWidth="1"/>
  </cols>
  <sheetData>
    <row r="1" spans="1:9" x14ac:dyDescent="0.25">
      <c r="A1" t="s">
        <v>0</v>
      </c>
      <c r="B1" t="s">
        <v>1</v>
      </c>
      <c r="C1" t="s">
        <v>8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6</v>
      </c>
    </row>
    <row r="2" spans="1:9" x14ac:dyDescent="0.25">
      <c r="A2">
        <v>1</v>
      </c>
      <c r="B2" s="1">
        <v>6111930</v>
      </c>
      <c r="C2" s="1">
        <v>4642390</v>
      </c>
      <c r="D2">
        <v>0</v>
      </c>
      <c r="E2">
        <f>D2/100</f>
        <v>0</v>
      </c>
      <c r="F2" s="1">
        <f>B2-2*(C2/SQRT(100))</f>
        <v>5183452</v>
      </c>
      <c r="G2" s="1">
        <f>B2+2*(C2/SQRT(100))</f>
        <v>7040408</v>
      </c>
      <c r="H2" s="1">
        <f xml:space="preserve"> (3600 - B2)/C2</f>
        <v>-1.3157726946680481</v>
      </c>
      <c r="I2" s="1">
        <f>_xlfn.GAUSS(H2)+0.5</f>
        <v>9.4125173297828879E-2</v>
      </c>
    </row>
    <row r="3" spans="1:9" x14ac:dyDescent="0.25">
      <c r="A3">
        <v>5</v>
      </c>
      <c r="B3" s="1">
        <v>1185870</v>
      </c>
      <c r="C3" s="1">
        <v>1264420</v>
      </c>
      <c r="D3">
        <v>1</v>
      </c>
      <c r="E3">
        <f t="shared" ref="E3:E66" si="0">D3/100</f>
        <v>0.01</v>
      </c>
      <c r="F3" s="1">
        <f t="shared" ref="F3:F66" si="1">B3-2*(C3/SQRT(100))</f>
        <v>932986</v>
      </c>
      <c r="G3" s="1">
        <f t="shared" ref="G3:G66" si="2">B3+2*(C3/SQRT(100))</f>
        <v>1438754</v>
      </c>
      <c r="H3" s="1">
        <f t="shared" ref="H3:H66" si="3" xml:space="preserve"> (3600 - B3)/C3</f>
        <v>-0.93502949969155813</v>
      </c>
      <c r="I3" s="1">
        <f t="shared" ref="I3:I66" si="4">_xlfn.GAUSS(H3)+0.5</f>
        <v>0.17488654844592333</v>
      </c>
    </row>
    <row r="4" spans="1:9" x14ac:dyDescent="0.25">
      <c r="A4">
        <v>10</v>
      </c>
      <c r="B4">
        <v>545590</v>
      </c>
      <c r="C4">
        <v>539728</v>
      </c>
      <c r="D4">
        <v>2</v>
      </c>
      <c r="E4">
        <f t="shared" si="0"/>
        <v>0.02</v>
      </c>
      <c r="F4" s="1">
        <f t="shared" si="1"/>
        <v>437644.4</v>
      </c>
      <c r="G4" s="1">
        <f t="shared" si="2"/>
        <v>653535.6</v>
      </c>
      <c r="H4" s="1">
        <f t="shared" si="3"/>
        <v>-1.0041909999110663</v>
      </c>
      <c r="I4" s="1">
        <f t="shared" si="4"/>
        <v>0.15764327968530756</v>
      </c>
    </row>
    <row r="5" spans="1:9" x14ac:dyDescent="0.25">
      <c r="A5">
        <v>15</v>
      </c>
      <c r="B5">
        <v>354845</v>
      </c>
      <c r="C5">
        <v>353957</v>
      </c>
      <c r="D5">
        <v>1</v>
      </c>
      <c r="E5">
        <f t="shared" si="0"/>
        <v>0.01</v>
      </c>
      <c r="F5" s="1">
        <f t="shared" si="1"/>
        <v>284053.59999999998</v>
      </c>
      <c r="G5" s="1">
        <f t="shared" si="2"/>
        <v>425636.4</v>
      </c>
      <c r="H5" s="1">
        <f t="shared" si="3"/>
        <v>-0.99233805236229256</v>
      </c>
      <c r="I5" s="1">
        <f t="shared" si="4"/>
        <v>0.16051632338210109</v>
      </c>
    </row>
    <row r="6" spans="1:9" x14ac:dyDescent="0.25">
      <c r="A6">
        <v>20</v>
      </c>
      <c r="B6">
        <v>279563</v>
      </c>
      <c r="C6">
        <v>280570</v>
      </c>
      <c r="D6">
        <v>1</v>
      </c>
      <c r="E6">
        <f t="shared" si="0"/>
        <v>0.01</v>
      </c>
      <c r="F6" s="1">
        <f t="shared" si="1"/>
        <v>223449</v>
      </c>
      <c r="G6" s="1">
        <f t="shared" si="2"/>
        <v>335677</v>
      </c>
      <c r="H6" s="1">
        <f t="shared" si="3"/>
        <v>-0.98357985529457892</v>
      </c>
      <c r="I6" s="1">
        <f t="shared" si="4"/>
        <v>0.16266106698467825</v>
      </c>
    </row>
    <row r="7" spans="1:9" x14ac:dyDescent="0.25">
      <c r="A7">
        <v>25</v>
      </c>
      <c r="B7">
        <v>206529</v>
      </c>
      <c r="C7">
        <v>220526</v>
      </c>
      <c r="D7">
        <v>3</v>
      </c>
      <c r="E7">
        <f t="shared" si="0"/>
        <v>0.03</v>
      </c>
      <c r="F7" s="1">
        <f t="shared" si="1"/>
        <v>162423.79999999999</v>
      </c>
      <c r="G7" s="1">
        <f t="shared" si="2"/>
        <v>250634.2</v>
      </c>
      <c r="H7" s="1">
        <f t="shared" si="3"/>
        <v>-0.92020442034045868</v>
      </c>
      <c r="I7" s="1">
        <f t="shared" si="4"/>
        <v>0.17873297240230185</v>
      </c>
    </row>
    <row r="8" spans="1:9" x14ac:dyDescent="0.25">
      <c r="A8">
        <v>30</v>
      </c>
      <c r="B8">
        <v>178982</v>
      </c>
      <c r="C8">
        <v>200858</v>
      </c>
      <c r="D8">
        <v>2</v>
      </c>
      <c r="E8">
        <f t="shared" si="0"/>
        <v>0.02</v>
      </c>
      <c r="F8" s="1">
        <f t="shared" si="1"/>
        <v>138810.4</v>
      </c>
      <c r="G8" s="1">
        <f t="shared" si="2"/>
        <v>219153.6</v>
      </c>
      <c r="H8" s="1">
        <f t="shared" si="3"/>
        <v>-0.87316412589988945</v>
      </c>
      <c r="I8" s="1">
        <f t="shared" si="4"/>
        <v>0.1912868126745404</v>
      </c>
    </row>
    <row r="9" spans="1:9" x14ac:dyDescent="0.25">
      <c r="A9">
        <v>35</v>
      </c>
      <c r="B9">
        <v>177913</v>
      </c>
      <c r="C9">
        <v>158583</v>
      </c>
      <c r="D9">
        <v>1</v>
      </c>
      <c r="E9">
        <f t="shared" si="0"/>
        <v>0.01</v>
      </c>
      <c r="F9" s="1">
        <f t="shared" si="1"/>
        <v>146196.4</v>
      </c>
      <c r="G9" s="1">
        <f t="shared" si="2"/>
        <v>209629.6</v>
      </c>
      <c r="H9" s="1">
        <f t="shared" si="3"/>
        <v>-1.0991909599389593</v>
      </c>
      <c r="I9" s="1">
        <f t="shared" si="4"/>
        <v>0.13584239051584457</v>
      </c>
    </row>
    <row r="10" spans="1:9" x14ac:dyDescent="0.25">
      <c r="A10">
        <v>40</v>
      </c>
      <c r="B10">
        <v>143821</v>
      </c>
      <c r="C10">
        <v>138388</v>
      </c>
      <c r="D10">
        <v>2</v>
      </c>
      <c r="E10">
        <f t="shared" si="0"/>
        <v>0.02</v>
      </c>
      <c r="F10" s="1">
        <f t="shared" si="1"/>
        <v>116143.4</v>
      </c>
      <c r="G10" s="1">
        <f t="shared" si="2"/>
        <v>171498.6</v>
      </c>
      <c r="H10" s="1">
        <f t="shared" si="3"/>
        <v>-1.0132453680954996</v>
      </c>
      <c r="I10" s="1">
        <f t="shared" si="4"/>
        <v>0.15547148764273644</v>
      </c>
    </row>
    <row r="11" spans="1:9" x14ac:dyDescent="0.25">
      <c r="A11">
        <v>45</v>
      </c>
      <c r="B11">
        <v>126378</v>
      </c>
      <c r="C11">
        <v>135503</v>
      </c>
      <c r="D11">
        <v>2</v>
      </c>
      <c r="E11">
        <f t="shared" si="0"/>
        <v>0.02</v>
      </c>
      <c r="F11" s="1">
        <f t="shared" si="1"/>
        <v>99277.4</v>
      </c>
      <c r="G11" s="1">
        <f t="shared" si="2"/>
        <v>153478.6</v>
      </c>
      <c r="H11" s="1">
        <f t="shared" si="3"/>
        <v>-0.90609064005962969</v>
      </c>
      <c r="I11" s="1">
        <f t="shared" si="4"/>
        <v>0.18244393954004101</v>
      </c>
    </row>
    <row r="12" spans="1:9" x14ac:dyDescent="0.25">
      <c r="A12">
        <v>50</v>
      </c>
      <c r="B12">
        <v>120473</v>
      </c>
      <c r="C12">
        <v>113733</v>
      </c>
      <c r="D12">
        <v>0</v>
      </c>
      <c r="E12">
        <f t="shared" si="0"/>
        <v>0</v>
      </c>
      <c r="F12" s="1">
        <f t="shared" si="1"/>
        <v>97726.399999999994</v>
      </c>
      <c r="G12" s="1">
        <f t="shared" si="2"/>
        <v>143219.6</v>
      </c>
      <c r="H12" s="1">
        <f t="shared" si="3"/>
        <v>-1.0276085217131352</v>
      </c>
      <c r="I12" s="1">
        <f t="shared" si="4"/>
        <v>0.15206700700955988</v>
      </c>
    </row>
    <row r="13" spans="1:9" x14ac:dyDescent="0.25">
      <c r="A13">
        <v>55</v>
      </c>
      <c r="B13">
        <v>98425.8</v>
      </c>
      <c r="C13">
        <v>86094.9</v>
      </c>
      <c r="D13">
        <v>7</v>
      </c>
      <c r="E13">
        <f t="shared" si="0"/>
        <v>7.0000000000000007E-2</v>
      </c>
      <c r="F13" s="1">
        <f t="shared" si="1"/>
        <v>81206.820000000007</v>
      </c>
      <c r="G13" s="1">
        <f t="shared" si="2"/>
        <v>115644.78</v>
      </c>
      <c r="H13" s="1">
        <f t="shared" si="3"/>
        <v>-1.1014101880599201</v>
      </c>
      <c r="I13" s="1">
        <f t="shared" si="4"/>
        <v>0.13535908666115026</v>
      </c>
    </row>
    <row r="14" spans="1:9" x14ac:dyDescent="0.25">
      <c r="A14">
        <v>60</v>
      </c>
      <c r="B14">
        <v>98650.6</v>
      </c>
      <c r="C14">
        <v>93154.4</v>
      </c>
      <c r="D14">
        <v>4</v>
      </c>
      <c r="E14">
        <f t="shared" si="0"/>
        <v>0.04</v>
      </c>
      <c r="F14" s="1">
        <f t="shared" si="1"/>
        <v>80019.72</v>
      </c>
      <c r="G14" s="1">
        <f t="shared" si="2"/>
        <v>117281.48000000001</v>
      </c>
      <c r="H14" s="1">
        <f t="shared" si="3"/>
        <v>-1.0203554528825263</v>
      </c>
      <c r="I14" s="1">
        <f t="shared" si="4"/>
        <v>0.15377995641681286</v>
      </c>
    </row>
    <row r="15" spans="1:9" x14ac:dyDescent="0.25">
      <c r="A15">
        <v>65</v>
      </c>
      <c r="B15">
        <v>84409.5</v>
      </c>
      <c r="C15">
        <v>84055.6</v>
      </c>
      <c r="D15">
        <v>2</v>
      </c>
      <c r="E15">
        <f t="shared" si="0"/>
        <v>0.02</v>
      </c>
      <c r="F15" s="1">
        <f t="shared" si="1"/>
        <v>67598.38</v>
      </c>
      <c r="G15" s="1">
        <f t="shared" si="2"/>
        <v>101220.62</v>
      </c>
      <c r="H15" s="1">
        <f t="shared" si="3"/>
        <v>-0.96138151414064021</v>
      </c>
      <c r="I15" s="1">
        <f t="shared" si="4"/>
        <v>0.16818018779596311</v>
      </c>
    </row>
    <row r="16" spans="1:9" x14ac:dyDescent="0.25">
      <c r="A16">
        <v>70</v>
      </c>
      <c r="B16">
        <v>84411.7</v>
      </c>
      <c r="C16">
        <v>81937.2</v>
      </c>
      <c r="D16">
        <v>7</v>
      </c>
      <c r="E16">
        <f t="shared" si="0"/>
        <v>7.0000000000000007E-2</v>
      </c>
      <c r="F16" s="1">
        <f t="shared" si="1"/>
        <v>68024.259999999995</v>
      </c>
      <c r="G16" s="1">
        <f t="shared" si="2"/>
        <v>100799.14</v>
      </c>
      <c r="H16" s="1">
        <f t="shared" si="3"/>
        <v>-0.98626387037877794</v>
      </c>
      <c r="I16" s="1">
        <f t="shared" si="4"/>
        <v>0.16200182211840175</v>
      </c>
    </row>
    <row r="17" spans="1:9" x14ac:dyDescent="0.25">
      <c r="A17">
        <v>75</v>
      </c>
      <c r="B17">
        <v>72495.399999999994</v>
      </c>
      <c r="C17">
        <v>80416.2</v>
      </c>
      <c r="D17">
        <v>7</v>
      </c>
      <c r="E17">
        <f t="shared" si="0"/>
        <v>7.0000000000000007E-2</v>
      </c>
      <c r="F17" s="1">
        <f t="shared" si="1"/>
        <v>56412.159999999996</v>
      </c>
      <c r="G17" s="1">
        <f t="shared" si="2"/>
        <v>88578.64</v>
      </c>
      <c r="H17" s="1">
        <f t="shared" si="3"/>
        <v>-0.85673533442266603</v>
      </c>
      <c r="I17" s="1">
        <f t="shared" si="4"/>
        <v>0.19579558538381553</v>
      </c>
    </row>
    <row r="18" spans="1:9" x14ac:dyDescent="0.25">
      <c r="A18">
        <v>80</v>
      </c>
      <c r="B18">
        <v>76594.899999999994</v>
      </c>
      <c r="C18">
        <v>71902.7</v>
      </c>
      <c r="D18">
        <v>7</v>
      </c>
      <c r="E18">
        <f t="shared" si="0"/>
        <v>7.0000000000000007E-2</v>
      </c>
      <c r="F18" s="1">
        <f t="shared" si="1"/>
        <v>62214.359999999993</v>
      </c>
      <c r="G18" s="1">
        <f t="shared" si="2"/>
        <v>90975.439999999988</v>
      </c>
      <c r="H18" s="1">
        <f t="shared" si="3"/>
        <v>-1.0151899720038329</v>
      </c>
      <c r="I18" s="1">
        <f t="shared" si="4"/>
        <v>0.15500763991777577</v>
      </c>
    </row>
    <row r="19" spans="1:9" x14ac:dyDescent="0.25">
      <c r="A19">
        <v>85</v>
      </c>
      <c r="B19">
        <v>60790.2</v>
      </c>
      <c r="C19">
        <v>63464.5</v>
      </c>
      <c r="D19">
        <v>2</v>
      </c>
      <c r="E19">
        <f t="shared" si="0"/>
        <v>0.02</v>
      </c>
      <c r="F19" s="1">
        <f t="shared" si="1"/>
        <v>48097.299999999996</v>
      </c>
      <c r="G19" s="1">
        <f t="shared" si="2"/>
        <v>73483.099999999991</v>
      </c>
      <c r="H19" s="1">
        <f t="shared" si="3"/>
        <v>-0.90113685603762728</v>
      </c>
      <c r="I19" s="1">
        <f t="shared" si="4"/>
        <v>0.1837577794910793</v>
      </c>
    </row>
    <row r="20" spans="1:9" x14ac:dyDescent="0.25">
      <c r="A20">
        <v>90</v>
      </c>
      <c r="B20">
        <v>68722.2</v>
      </c>
      <c r="C20">
        <v>60960.5</v>
      </c>
      <c r="D20">
        <v>4</v>
      </c>
      <c r="E20">
        <f t="shared" si="0"/>
        <v>0.04</v>
      </c>
      <c r="F20" s="1">
        <f t="shared" si="1"/>
        <v>56530.1</v>
      </c>
      <c r="G20" s="1">
        <f t="shared" si="2"/>
        <v>80914.3</v>
      </c>
      <c r="H20" s="1">
        <f t="shared" si="3"/>
        <v>-1.0682687970078986</v>
      </c>
      <c r="I20" s="1">
        <f t="shared" si="4"/>
        <v>0.14269963968499744</v>
      </c>
    </row>
    <row r="21" spans="1:9" x14ac:dyDescent="0.25">
      <c r="A21">
        <v>95</v>
      </c>
      <c r="B21">
        <v>58328.3</v>
      </c>
      <c r="C21">
        <v>56708.3</v>
      </c>
      <c r="D21">
        <v>4</v>
      </c>
      <c r="E21">
        <f t="shared" si="0"/>
        <v>0.04</v>
      </c>
      <c r="F21" s="1">
        <f t="shared" si="1"/>
        <v>46986.64</v>
      </c>
      <c r="G21" s="1">
        <f t="shared" si="2"/>
        <v>69669.960000000006</v>
      </c>
      <c r="H21" s="1">
        <f t="shared" si="3"/>
        <v>-0.96508447617015503</v>
      </c>
      <c r="I21" s="1">
        <f t="shared" si="4"/>
        <v>0.16725125086163961</v>
      </c>
    </row>
    <row r="22" spans="1:9" x14ac:dyDescent="0.25">
      <c r="A22">
        <v>100</v>
      </c>
      <c r="B22">
        <v>59725.2</v>
      </c>
      <c r="C22">
        <v>64532.4</v>
      </c>
      <c r="D22">
        <v>8</v>
      </c>
      <c r="E22">
        <f t="shared" si="0"/>
        <v>0.08</v>
      </c>
      <c r="F22" s="1">
        <f t="shared" si="1"/>
        <v>46818.720000000001</v>
      </c>
      <c r="G22" s="1">
        <f t="shared" si="2"/>
        <v>72631.679999999993</v>
      </c>
      <c r="H22" s="1">
        <f t="shared" si="3"/>
        <v>-0.8697212562991613</v>
      </c>
      <c r="I22" s="1">
        <f t="shared" si="4"/>
        <v>0.19222637650264462</v>
      </c>
    </row>
    <row r="23" spans="1:9" x14ac:dyDescent="0.25">
      <c r="A23">
        <v>105</v>
      </c>
      <c r="B23">
        <v>49893.1</v>
      </c>
      <c r="C23">
        <v>47902.1</v>
      </c>
      <c r="D23">
        <v>10</v>
      </c>
      <c r="E23">
        <f t="shared" si="0"/>
        <v>0.1</v>
      </c>
      <c r="F23" s="1">
        <f t="shared" si="1"/>
        <v>40312.68</v>
      </c>
      <c r="G23" s="1">
        <f t="shared" si="2"/>
        <v>59473.52</v>
      </c>
      <c r="H23" s="1">
        <f t="shared" si="3"/>
        <v>-0.96641065840537266</v>
      </c>
      <c r="I23" s="1">
        <f t="shared" si="4"/>
        <v>0.16691936640917471</v>
      </c>
    </row>
    <row r="24" spans="1:9" x14ac:dyDescent="0.25">
      <c r="A24">
        <v>110</v>
      </c>
      <c r="B24">
        <v>49621.599999999999</v>
      </c>
      <c r="C24">
        <v>43673.7</v>
      </c>
      <c r="D24">
        <v>3</v>
      </c>
      <c r="E24">
        <f t="shared" si="0"/>
        <v>0.03</v>
      </c>
      <c r="F24" s="1">
        <f t="shared" si="1"/>
        <v>40886.86</v>
      </c>
      <c r="G24" s="1">
        <f t="shared" si="2"/>
        <v>58356.34</v>
      </c>
      <c r="H24" s="1">
        <f t="shared" si="3"/>
        <v>-1.0537600432296783</v>
      </c>
      <c r="I24" s="1">
        <f t="shared" si="4"/>
        <v>0.14599639565627104</v>
      </c>
    </row>
    <row r="25" spans="1:9" x14ac:dyDescent="0.25">
      <c r="A25">
        <v>121</v>
      </c>
      <c r="B25">
        <v>37849.300000000003</v>
      </c>
      <c r="C25">
        <v>32309.200000000001</v>
      </c>
      <c r="D25">
        <v>7</v>
      </c>
      <c r="E25">
        <f t="shared" si="0"/>
        <v>7.0000000000000007E-2</v>
      </c>
      <c r="F25" s="1">
        <f t="shared" si="1"/>
        <v>31387.460000000003</v>
      </c>
      <c r="G25" s="1">
        <f t="shared" si="2"/>
        <v>44311.14</v>
      </c>
      <c r="H25" s="1">
        <f t="shared" si="3"/>
        <v>-1.0600479120498187</v>
      </c>
      <c r="I25" s="1">
        <f t="shared" si="4"/>
        <v>0.14456140140429724</v>
      </c>
    </row>
    <row r="26" spans="1:9" x14ac:dyDescent="0.25">
      <c r="A26">
        <v>133</v>
      </c>
      <c r="B26">
        <v>42207.8</v>
      </c>
      <c r="C26">
        <v>38309.699999999997</v>
      </c>
      <c r="D26">
        <v>5</v>
      </c>
      <c r="E26">
        <f t="shared" si="0"/>
        <v>0.05</v>
      </c>
      <c r="F26" s="1">
        <f t="shared" si="1"/>
        <v>34545.86</v>
      </c>
      <c r="G26" s="1">
        <f t="shared" si="2"/>
        <v>49869.740000000005</v>
      </c>
      <c r="H26" s="1">
        <f t="shared" si="3"/>
        <v>-1.0077813190915097</v>
      </c>
      <c r="I26" s="1">
        <f t="shared" si="4"/>
        <v>0.1567797279732035</v>
      </c>
    </row>
    <row r="27" spans="1:9" x14ac:dyDescent="0.25">
      <c r="A27">
        <v>146</v>
      </c>
      <c r="B27">
        <v>49505.3</v>
      </c>
      <c r="C27">
        <v>88497</v>
      </c>
      <c r="D27">
        <v>3</v>
      </c>
      <c r="E27">
        <f t="shared" si="0"/>
        <v>0.03</v>
      </c>
      <c r="F27" s="1">
        <f t="shared" si="1"/>
        <v>31805.9</v>
      </c>
      <c r="G27" s="1">
        <f t="shared" si="2"/>
        <v>67204.700000000012</v>
      </c>
      <c r="H27" s="1">
        <f t="shared" si="3"/>
        <v>-0.51872153858322889</v>
      </c>
      <c r="I27" s="1">
        <f t="shared" si="4"/>
        <v>0.30197746978552131</v>
      </c>
    </row>
    <row r="28" spans="1:9" x14ac:dyDescent="0.25">
      <c r="A28">
        <v>160</v>
      </c>
      <c r="B28">
        <v>38899</v>
      </c>
      <c r="C28">
        <v>37226.699999999997</v>
      </c>
      <c r="D28">
        <v>6</v>
      </c>
      <c r="E28">
        <f t="shared" si="0"/>
        <v>0.06</v>
      </c>
      <c r="F28" s="1">
        <f t="shared" si="1"/>
        <v>31453.66</v>
      </c>
      <c r="G28" s="1">
        <f t="shared" si="2"/>
        <v>46344.34</v>
      </c>
      <c r="H28" s="1">
        <f t="shared" si="3"/>
        <v>-0.9482172741607503</v>
      </c>
      <c r="I28" s="1">
        <f t="shared" si="4"/>
        <v>0.17150942745783548</v>
      </c>
    </row>
    <row r="29" spans="1:9" x14ac:dyDescent="0.25">
      <c r="A29">
        <v>176</v>
      </c>
      <c r="B29">
        <v>29961.200000000001</v>
      </c>
      <c r="C29">
        <v>28229.599999999999</v>
      </c>
      <c r="D29">
        <v>5</v>
      </c>
      <c r="E29">
        <f t="shared" si="0"/>
        <v>0.05</v>
      </c>
      <c r="F29" s="1">
        <f t="shared" si="1"/>
        <v>24315.279999999999</v>
      </c>
      <c r="G29" s="1">
        <f t="shared" si="2"/>
        <v>35607.120000000003</v>
      </c>
      <c r="H29" s="1">
        <f t="shared" si="3"/>
        <v>-0.93381415252075839</v>
      </c>
      <c r="I29" s="1">
        <f t="shared" si="4"/>
        <v>0.17519988392562358</v>
      </c>
    </row>
    <row r="30" spans="1:9" x14ac:dyDescent="0.25">
      <c r="A30">
        <v>193</v>
      </c>
      <c r="B30">
        <v>26978.400000000001</v>
      </c>
      <c r="C30">
        <v>24280.9</v>
      </c>
      <c r="D30">
        <v>13</v>
      </c>
      <c r="E30">
        <f t="shared" si="0"/>
        <v>0.13</v>
      </c>
      <c r="F30" s="1">
        <f t="shared" si="1"/>
        <v>22122.22</v>
      </c>
      <c r="G30" s="1">
        <f t="shared" si="2"/>
        <v>31834.58</v>
      </c>
      <c r="H30" s="1">
        <f t="shared" si="3"/>
        <v>-0.96283086706011722</v>
      </c>
      <c r="I30" s="1">
        <f t="shared" si="4"/>
        <v>0.16781620384617635</v>
      </c>
    </row>
    <row r="31" spans="1:9" x14ac:dyDescent="0.25">
      <c r="A31">
        <v>212</v>
      </c>
      <c r="B31">
        <v>23737.1</v>
      </c>
      <c r="C31">
        <v>23411.7</v>
      </c>
      <c r="D31">
        <v>15</v>
      </c>
      <c r="E31">
        <f t="shared" si="0"/>
        <v>0.15</v>
      </c>
      <c r="F31" s="1">
        <f t="shared" si="1"/>
        <v>19054.759999999998</v>
      </c>
      <c r="G31" s="1">
        <f t="shared" si="2"/>
        <v>28419.439999999999</v>
      </c>
      <c r="H31" s="1">
        <f t="shared" si="3"/>
        <v>-0.86012976417774012</v>
      </c>
      <c r="I31" s="1">
        <f t="shared" si="4"/>
        <v>0.19485875787228013</v>
      </c>
    </row>
    <row r="32" spans="1:9" x14ac:dyDescent="0.25">
      <c r="A32">
        <v>233</v>
      </c>
      <c r="B32">
        <v>28017</v>
      </c>
      <c r="C32">
        <v>25739.7</v>
      </c>
      <c r="D32">
        <v>14</v>
      </c>
      <c r="E32">
        <f t="shared" si="0"/>
        <v>0.14000000000000001</v>
      </c>
      <c r="F32" s="1">
        <f t="shared" si="1"/>
        <v>22869.059999999998</v>
      </c>
      <c r="G32" s="1">
        <f t="shared" si="2"/>
        <v>33164.94</v>
      </c>
      <c r="H32" s="1">
        <f t="shared" si="3"/>
        <v>-0.94861245469061406</v>
      </c>
      <c r="I32" s="1">
        <f t="shared" si="4"/>
        <v>0.17140887708876484</v>
      </c>
    </row>
    <row r="33" spans="1:9" x14ac:dyDescent="0.25">
      <c r="A33">
        <v>256</v>
      </c>
      <c r="B33">
        <v>19064.900000000001</v>
      </c>
      <c r="C33">
        <v>17152.2</v>
      </c>
      <c r="D33">
        <v>18</v>
      </c>
      <c r="E33">
        <f t="shared" si="0"/>
        <v>0.18</v>
      </c>
      <c r="F33" s="1">
        <f t="shared" si="1"/>
        <v>15634.460000000001</v>
      </c>
      <c r="G33" s="1">
        <f t="shared" si="2"/>
        <v>22495.34</v>
      </c>
      <c r="H33" s="1">
        <f t="shared" si="3"/>
        <v>-0.9016277795268246</v>
      </c>
      <c r="I33" s="1">
        <f t="shared" si="4"/>
        <v>0.18362731452746339</v>
      </c>
    </row>
    <row r="34" spans="1:9" x14ac:dyDescent="0.25">
      <c r="A34">
        <v>281</v>
      </c>
      <c r="B34">
        <v>19032.2</v>
      </c>
      <c r="C34">
        <v>16005.4</v>
      </c>
      <c r="D34">
        <v>15</v>
      </c>
      <c r="E34">
        <f t="shared" si="0"/>
        <v>0.15</v>
      </c>
      <c r="F34" s="1">
        <f t="shared" si="1"/>
        <v>15831.12</v>
      </c>
      <c r="G34" s="1">
        <f t="shared" si="2"/>
        <v>22233.279999999999</v>
      </c>
      <c r="H34" s="1">
        <f t="shared" si="3"/>
        <v>-0.96418708685818544</v>
      </c>
      <c r="I34" s="1">
        <f t="shared" si="4"/>
        <v>0.16747606862928166</v>
      </c>
    </row>
    <row r="35" spans="1:9" x14ac:dyDescent="0.25">
      <c r="A35">
        <v>309</v>
      </c>
      <c r="B35">
        <v>17669.099999999999</v>
      </c>
      <c r="C35">
        <v>16412.2</v>
      </c>
      <c r="D35">
        <v>16</v>
      </c>
      <c r="E35">
        <f t="shared" si="0"/>
        <v>0.16</v>
      </c>
      <c r="F35" s="1">
        <f t="shared" si="1"/>
        <v>14386.659999999998</v>
      </c>
      <c r="G35" s="1">
        <f t="shared" si="2"/>
        <v>20951.539999999997</v>
      </c>
      <c r="H35" s="1">
        <f t="shared" si="3"/>
        <v>-0.85723425256821129</v>
      </c>
      <c r="I35" s="1">
        <f t="shared" si="4"/>
        <v>0.19565771802689202</v>
      </c>
    </row>
    <row r="36" spans="1:9" x14ac:dyDescent="0.25">
      <c r="A36">
        <v>339</v>
      </c>
      <c r="B36">
        <v>14917.9</v>
      </c>
      <c r="C36">
        <v>13303.2</v>
      </c>
      <c r="D36">
        <v>18</v>
      </c>
      <c r="E36">
        <f t="shared" si="0"/>
        <v>0.18</v>
      </c>
      <c r="F36" s="1">
        <f t="shared" si="1"/>
        <v>12257.259999999998</v>
      </c>
      <c r="G36" s="1">
        <f t="shared" si="2"/>
        <v>17578.54</v>
      </c>
      <c r="H36" s="1">
        <f t="shared" si="3"/>
        <v>-0.85076522941848576</v>
      </c>
      <c r="I36" s="1">
        <f t="shared" si="4"/>
        <v>0.19744989009773439</v>
      </c>
    </row>
    <row r="37" spans="1:9" x14ac:dyDescent="0.25">
      <c r="A37">
        <v>372</v>
      </c>
      <c r="B37">
        <v>15820.8</v>
      </c>
      <c r="C37">
        <v>17488.2</v>
      </c>
      <c r="D37">
        <v>19</v>
      </c>
      <c r="E37">
        <f t="shared" si="0"/>
        <v>0.19</v>
      </c>
      <c r="F37" s="1">
        <f t="shared" si="1"/>
        <v>12323.16</v>
      </c>
      <c r="G37" s="1">
        <f t="shared" si="2"/>
        <v>19318.439999999999</v>
      </c>
      <c r="H37" s="1">
        <f t="shared" si="3"/>
        <v>-0.69880262119600633</v>
      </c>
      <c r="I37" s="1">
        <f t="shared" si="4"/>
        <v>0.24233769510795011</v>
      </c>
    </row>
    <row r="38" spans="1:9" x14ac:dyDescent="0.25">
      <c r="A38">
        <v>409</v>
      </c>
      <c r="B38">
        <v>12410.1</v>
      </c>
      <c r="C38">
        <v>12866.8</v>
      </c>
      <c r="D38">
        <v>26</v>
      </c>
      <c r="E38">
        <f t="shared" si="0"/>
        <v>0.26</v>
      </c>
      <c r="F38" s="1">
        <f t="shared" si="1"/>
        <v>9836.7400000000016</v>
      </c>
      <c r="G38" s="1">
        <f t="shared" si="2"/>
        <v>14983.46</v>
      </c>
      <c r="H38" s="1">
        <f t="shared" si="3"/>
        <v>-0.68471570242795421</v>
      </c>
      <c r="I38" s="1">
        <f t="shared" si="4"/>
        <v>0.24676166919091724</v>
      </c>
    </row>
    <row r="39" spans="1:9" x14ac:dyDescent="0.25">
      <c r="A39">
        <v>449</v>
      </c>
      <c r="B39">
        <v>13170.3</v>
      </c>
      <c r="C39">
        <v>11788.2</v>
      </c>
      <c r="D39">
        <v>23</v>
      </c>
      <c r="E39">
        <f t="shared" si="0"/>
        <v>0.23</v>
      </c>
      <c r="F39" s="1">
        <f t="shared" si="1"/>
        <v>10812.66</v>
      </c>
      <c r="G39" s="1">
        <f t="shared" si="2"/>
        <v>15527.939999999999</v>
      </c>
      <c r="H39" s="1">
        <f t="shared" si="3"/>
        <v>-0.81185422710846433</v>
      </c>
      <c r="I39" s="1">
        <f t="shared" si="4"/>
        <v>0.20843764092538886</v>
      </c>
    </row>
    <row r="40" spans="1:9" x14ac:dyDescent="0.25">
      <c r="A40">
        <v>493</v>
      </c>
      <c r="B40">
        <v>10255.4</v>
      </c>
      <c r="C40">
        <v>10395.9</v>
      </c>
      <c r="D40">
        <v>29</v>
      </c>
      <c r="E40">
        <f t="shared" si="0"/>
        <v>0.28999999999999998</v>
      </c>
      <c r="F40" s="1">
        <f t="shared" si="1"/>
        <v>8176.2199999999993</v>
      </c>
      <c r="G40" s="1">
        <f t="shared" si="2"/>
        <v>12334.58</v>
      </c>
      <c r="H40" s="1">
        <f t="shared" si="3"/>
        <v>-0.64019469213824676</v>
      </c>
      <c r="I40" s="1">
        <f t="shared" si="4"/>
        <v>0.26102301656871796</v>
      </c>
    </row>
    <row r="41" spans="1:9" x14ac:dyDescent="0.25">
      <c r="A41">
        <v>542</v>
      </c>
      <c r="B41">
        <v>10862.3</v>
      </c>
      <c r="C41">
        <v>12641.1</v>
      </c>
      <c r="D41">
        <v>30</v>
      </c>
      <c r="E41">
        <f t="shared" si="0"/>
        <v>0.3</v>
      </c>
      <c r="F41" s="1">
        <f t="shared" si="1"/>
        <v>8334.0799999999981</v>
      </c>
      <c r="G41" s="1">
        <f t="shared" si="2"/>
        <v>13390.52</v>
      </c>
      <c r="H41" s="1">
        <f t="shared" si="3"/>
        <v>-0.57449905467087514</v>
      </c>
      <c r="I41" s="1">
        <f t="shared" si="4"/>
        <v>0.2828150700360208</v>
      </c>
    </row>
    <row r="42" spans="1:9" x14ac:dyDescent="0.25">
      <c r="A42">
        <v>596</v>
      </c>
      <c r="B42">
        <v>10878</v>
      </c>
      <c r="C42">
        <v>11311.6</v>
      </c>
      <c r="D42">
        <v>28</v>
      </c>
      <c r="E42">
        <f t="shared" si="0"/>
        <v>0.28000000000000003</v>
      </c>
      <c r="F42" s="1">
        <f t="shared" si="1"/>
        <v>8615.68</v>
      </c>
      <c r="G42" s="1">
        <f t="shared" si="2"/>
        <v>13140.32</v>
      </c>
      <c r="H42" s="1">
        <f t="shared" si="3"/>
        <v>-0.64341030446621161</v>
      </c>
      <c r="I42" s="1">
        <f t="shared" si="4"/>
        <v>0.25997894943755551</v>
      </c>
    </row>
    <row r="43" spans="1:9" x14ac:dyDescent="0.25">
      <c r="A43">
        <v>655</v>
      </c>
      <c r="B43">
        <v>8375.2199999999993</v>
      </c>
      <c r="C43">
        <v>8956.7800000000007</v>
      </c>
      <c r="D43">
        <v>42</v>
      </c>
      <c r="E43">
        <f t="shared" si="0"/>
        <v>0.42</v>
      </c>
      <c r="F43" s="1">
        <f t="shared" si="1"/>
        <v>6583.8639999999996</v>
      </c>
      <c r="G43" s="1">
        <f t="shared" si="2"/>
        <v>10166.575999999999</v>
      </c>
      <c r="H43" s="1">
        <f t="shared" si="3"/>
        <v>-0.53314025799450238</v>
      </c>
      <c r="I43" s="1">
        <f t="shared" si="4"/>
        <v>0.2969682465162935</v>
      </c>
    </row>
    <row r="44" spans="1:9" x14ac:dyDescent="0.25">
      <c r="A44">
        <v>720</v>
      </c>
      <c r="B44">
        <v>8077.29</v>
      </c>
      <c r="C44">
        <v>10596.1</v>
      </c>
      <c r="D44">
        <v>41</v>
      </c>
      <c r="E44">
        <f t="shared" si="0"/>
        <v>0.41</v>
      </c>
      <c r="F44" s="1">
        <f t="shared" si="1"/>
        <v>5958.07</v>
      </c>
      <c r="G44" s="1">
        <f t="shared" si="2"/>
        <v>10196.51</v>
      </c>
      <c r="H44" s="1">
        <f t="shared" si="3"/>
        <v>-0.42254131236964543</v>
      </c>
      <c r="I44" s="1">
        <f t="shared" si="4"/>
        <v>0.33631497650481812</v>
      </c>
    </row>
    <row r="45" spans="1:9" x14ac:dyDescent="0.25">
      <c r="A45">
        <v>792</v>
      </c>
      <c r="B45">
        <v>7167.4</v>
      </c>
      <c r="C45">
        <v>7756.02</v>
      </c>
      <c r="D45">
        <v>37</v>
      </c>
      <c r="E45">
        <f t="shared" si="0"/>
        <v>0.37</v>
      </c>
      <c r="F45" s="1">
        <f t="shared" si="1"/>
        <v>5616.1959999999999</v>
      </c>
      <c r="G45" s="1">
        <f t="shared" si="2"/>
        <v>8718.6039999999994</v>
      </c>
      <c r="H45" s="1">
        <f t="shared" si="3"/>
        <v>-0.45995239826612094</v>
      </c>
      <c r="I45" s="1">
        <f t="shared" si="4"/>
        <v>0.32277519423750839</v>
      </c>
    </row>
    <row r="46" spans="1:9" x14ac:dyDescent="0.25">
      <c r="A46">
        <v>871</v>
      </c>
      <c r="B46">
        <v>9140.89</v>
      </c>
      <c r="C46">
        <v>14298.6</v>
      </c>
      <c r="D46">
        <v>39</v>
      </c>
      <c r="E46">
        <f t="shared" si="0"/>
        <v>0.39</v>
      </c>
      <c r="F46" s="1">
        <f t="shared" si="1"/>
        <v>6281.1699999999992</v>
      </c>
      <c r="G46" s="1">
        <f t="shared" si="2"/>
        <v>12000.61</v>
      </c>
      <c r="H46" s="1">
        <f t="shared" si="3"/>
        <v>-0.38751276348733438</v>
      </c>
      <c r="I46" s="1">
        <f t="shared" si="4"/>
        <v>0.349188318871404</v>
      </c>
    </row>
    <row r="47" spans="1:9" x14ac:dyDescent="0.25">
      <c r="A47">
        <v>958</v>
      </c>
      <c r="B47">
        <v>6091.83</v>
      </c>
      <c r="C47">
        <v>5748.39</v>
      </c>
      <c r="D47">
        <v>42</v>
      </c>
      <c r="E47">
        <f t="shared" si="0"/>
        <v>0.42</v>
      </c>
      <c r="F47" s="1">
        <f t="shared" si="1"/>
        <v>4942.152</v>
      </c>
      <c r="G47" s="1">
        <f t="shared" si="2"/>
        <v>7241.5079999999998</v>
      </c>
      <c r="H47" s="1">
        <f t="shared" si="3"/>
        <v>-0.43348311440246745</v>
      </c>
      <c r="I47" s="1">
        <f t="shared" si="4"/>
        <v>0.33233191531088202</v>
      </c>
    </row>
    <row r="48" spans="1:9" x14ac:dyDescent="0.25">
      <c r="A48">
        <v>1053</v>
      </c>
      <c r="B48">
        <v>6119.81</v>
      </c>
      <c r="C48">
        <v>5891.82</v>
      </c>
      <c r="D48">
        <v>42</v>
      </c>
      <c r="E48">
        <f t="shared" si="0"/>
        <v>0.42</v>
      </c>
      <c r="F48" s="1">
        <f t="shared" si="1"/>
        <v>4941.4459999999999</v>
      </c>
      <c r="G48" s="1">
        <f t="shared" si="2"/>
        <v>7298.1740000000009</v>
      </c>
      <c r="H48" s="1">
        <f t="shared" si="3"/>
        <v>-0.42767939278525152</v>
      </c>
      <c r="I48" s="1">
        <f t="shared" si="4"/>
        <v>0.33444227749812255</v>
      </c>
    </row>
    <row r="49" spans="1:9" x14ac:dyDescent="0.25">
      <c r="A49">
        <v>1158</v>
      </c>
      <c r="B49">
        <v>6101.87</v>
      </c>
      <c r="C49">
        <v>5270.08</v>
      </c>
      <c r="D49">
        <v>41</v>
      </c>
      <c r="E49">
        <f t="shared" si="0"/>
        <v>0.41</v>
      </c>
      <c r="F49" s="1">
        <f t="shared" si="1"/>
        <v>5047.8539999999994</v>
      </c>
      <c r="G49" s="1">
        <f t="shared" si="2"/>
        <v>7155.8860000000004</v>
      </c>
      <c r="H49" s="1">
        <f t="shared" si="3"/>
        <v>-0.47473093387576659</v>
      </c>
      <c r="I49" s="1">
        <f t="shared" si="4"/>
        <v>0.31748938319286379</v>
      </c>
    </row>
    <row r="50" spans="1:9" x14ac:dyDescent="0.25">
      <c r="A50">
        <v>1273</v>
      </c>
      <c r="B50">
        <v>3965.31</v>
      </c>
      <c r="C50">
        <v>5473.26</v>
      </c>
      <c r="D50">
        <v>66</v>
      </c>
      <c r="E50">
        <f t="shared" si="0"/>
        <v>0.66</v>
      </c>
      <c r="F50" s="1">
        <f t="shared" si="1"/>
        <v>2870.6579999999999</v>
      </c>
      <c r="G50" s="1">
        <f t="shared" si="2"/>
        <v>5059.9619999999995</v>
      </c>
      <c r="H50" s="1">
        <f t="shared" si="3"/>
        <v>-6.6744499621797598E-2</v>
      </c>
      <c r="I50" s="1">
        <f t="shared" si="4"/>
        <v>0.4733925538487278</v>
      </c>
    </row>
    <row r="51" spans="1:9" x14ac:dyDescent="0.25">
      <c r="A51">
        <v>1400</v>
      </c>
      <c r="B51">
        <v>3875.75</v>
      </c>
      <c r="C51">
        <v>3769.68</v>
      </c>
      <c r="D51">
        <v>62</v>
      </c>
      <c r="E51">
        <f t="shared" si="0"/>
        <v>0.62</v>
      </c>
      <c r="F51" s="1">
        <f t="shared" si="1"/>
        <v>3121.8140000000003</v>
      </c>
      <c r="G51" s="1">
        <f t="shared" si="2"/>
        <v>4629.6859999999997</v>
      </c>
      <c r="H51" s="1">
        <f t="shared" si="3"/>
        <v>-7.3149445045733327E-2</v>
      </c>
      <c r="I51" s="1">
        <f t="shared" si="4"/>
        <v>0.47084359777921692</v>
      </c>
    </row>
    <row r="52" spans="1:9" x14ac:dyDescent="0.25">
      <c r="A52">
        <v>1540</v>
      </c>
      <c r="B52">
        <v>3319.72</v>
      </c>
      <c r="C52">
        <v>3056.65</v>
      </c>
      <c r="D52">
        <v>67</v>
      </c>
      <c r="E52">
        <f t="shared" si="0"/>
        <v>0.67</v>
      </c>
      <c r="F52" s="1">
        <f t="shared" si="1"/>
        <v>2708.39</v>
      </c>
      <c r="G52" s="1">
        <f t="shared" si="2"/>
        <v>3931.0499999999997</v>
      </c>
      <c r="H52" s="1">
        <f t="shared" si="3"/>
        <v>9.1695156462139993E-2</v>
      </c>
      <c r="I52" s="1">
        <f t="shared" si="4"/>
        <v>0.53652987711813127</v>
      </c>
    </row>
    <row r="53" spans="1:9" x14ac:dyDescent="0.25">
      <c r="A53">
        <v>1694</v>
      </c>
      <c r="B53">
        <v>3708.44</v>
      </c>
      <c r="C53">
        <v>4428.1000000000004</v>
      </c>
      <c r="D53">
        <v>63</v>
      </c>
      <c r="E53">
        <f t="shared" si="0"/>
        <v>0.63</v>
      </c>
      <c r="F53" s="1">
        <f t="shared" si="1"/>
        <v>2822.8199999999997</v>
      </c>
      <c r="G53" s="1">
        <f t="shared" si="2"/>
        <v>4594.0600000000004</v>
      </c>
      <c r="H53" s="1">
        <f t="shared" si="3"/>
        <v>-2.4489058512680392E-2</v>
      </c>
      <c r="I53" s="1">
        <f t="shared" si="4"/>
        <v>0.4902312555706031</v>
      </c>
    </row>
    <row r="54" spans="1:9" x14ac:dyDescent="0.25">
      <c r="A54">
        <v>1863</v>
      </c>
      <c r="B54">
        <v>3082.43</v>
      </c>
      <c r="C54">
        <v>3149.63</v>
      </c>
      <c r="D54">
        <v>68</v>
      </c>
      <c r="E54">
        <f t="shared" si="0"/>
        <v>0.68</v>
      </c>
      <c r="F54" s="1">
        <f t="shared" si="1"/>
        <v>2452.5039999999999</v>
      </c>
      <c r="G54" s="1">
        <f t="shared" si="2"/>
        <v>3712.3559999999998</v>
      </c>
      <c r="H54" s="1">
        <f t="shared" si="3"/>
        <v>0.1643272384375308</v>
      </c>
      <c r="I54" s="1">
        <f t="shared" si="4"/>
        <v>0.56526323001026157</v>
      </c>
    </row>
    <row r="55" spans="1:9" x14ac:dyDescent="0.25">
      <c r="A55">
        <v>2049</v>
      </c>
      <c r="B55">
        <v>2744.4</v>
      </c>
      <c r="C55">
        <v>2664.44</v>
      </c>
      <c r="D55">
        <v>73</v>
      </c>
      <c r="E55">
        <f t="shared" si="0"/>
        <v>0.73</v>
      </c>
      <c r="F55" s="1">
        <f t="shared" si="1"/>
        <v>2211.5120000000002</v>
      </c>
      <c r="G55" s="1">
        <f t="shared" si="2"/>
        <v>3277.288</v>
      </c>
      <c r="H55" s="1">
        <f t="shared" si="3"/>
        <v>0.3211181336415907</v>
      </c>
      <c r="I55" s="1">
        <f t="shared" si="4"/>
        <v>0.62593956560693875</v>
      </c>
    </row>
    <row r="56" spans="1:9" x14ac:dyDescent="0.25">
      <c r="A56">
        <v>2253</v>
      </c>
      <c r="B56">
        <v>2466.0300000000002</v>
      </c>
      <c r="C56">
        <v>2590.1999999999998</v>
      </c>
      <c r="D56">
        <v>78</v>
      </c>
      <c r="E56">
        <f t="shared" si="0"/>
        <v>0.78</v>
      </c>
      <c r="F56" s="1">
        <f t="shared" si="1"/>
        <v>1947.9900000000002</v>
      </c>
      <c r="G56" s="1">
        <f t="shared" si="2"/>
        <v>2984.07</v>
      </c>
      <c r="H56" s="1">
        <f t="shared" si="3"/>
        <v>0.43779244845957838</v>
      </c>
      <c r="I56" s="1">
        <f t="shared" si="4"/>
        <v>0.66923162719300766</v>
      </c>
    </row>
    <row r="57" spans="1:9" x14ac:dyDescent="0.25">
      <c r="A57">
        <v>2478</v>
      </c>
      <c r="B57">
        <v>2073.69</v>
      </c>
      <c r="C57">
        <v>2157.36</v>
      </c>
      <c r="D57">
        <v>79</v>
      </c>
      <c r="E57">
        <f t="shared" si="0"/>
        <v>0.79</v>
      </c>
      <c r="F57" s="1">
        <f t="shared" si="1"/>
        <v>1642.2180000000001</v>
      </c>
      <c r="G57" s="1">
        <f t="shared" si="2"/>
        <v>2505.1620000000003</v>
      </c>
      <c r="H57" s="1">
        <f t="shared" si="3"/>
        <v>0.7074897096451217</v>
      </c>
      <c r="I57" s="1">
        <f t="shared" si="4"/>
        <v>0.76036889735257129</v>
      </c>
    </row>
    <row r="58" spans="1:9" x14ac:dyDescent="0.25">
      <c r="A58">
        <v>2725</v>
      </c>
      <c r="B58">
        <v>2011.38</v>
      </c>
      <c r="C58">
        <v>2027.17</v>
      </c>
      <c r="D58">
        <v>81</v>
      </c>
      <c r="E58">
        <f t="shared" si="0"/>
        <v>0.81</v>
      </c>
      <c r="F58" s="1">
        <f t="shared" si="1"/>
        <v>1605.9460000000001</v>
      </c>
      <c r="G58" s="1">
        <f t="shared" si="2"/>
        <v>2416.8140000000003</v>
      </c>
      <c r="H58" s="1">
        <f t="shared" si="3"/>
        <v>0.7836639255711163</v>
      </c>
      <c r="I58" s="1">
        <f t="shared" si="4"/>
        <v>0.78338133236494079</v>
      </c>
    </row>
    <row r="59" spans="1:9" x14ac:dyDescent="0.25">
      <c r="A59">
        <v>2997</v>
      </c>
      <c r="B59">
        <v>1767.44</v>
      </c>
      <c r="C59">
        <v>1616.53</v>
      </c>
      <c r="D59">
        <v>86</v>
      </c>
      <c r="E59">
        <f t="shared" si="0"/>
        <v>0.86</v>
      </c>
      <c r="F59" s="1">
        <f t="shared" si="1"/>
        <v>1444.134</v>
      </c>
      <c r="G59" s="1">
        <f t="shared" si="2"/>
        <v>2090.7460000000001</v>
      </c>
      <c r="H59" s="1">
        <f t="shared" si="3"/>
        <v>1.1336381013652701</v>
      </c>
      <c r="I59" s="1">
        <f t="shared" si="4"/>
        <v>0.87152680807240157</v>
      </c>
    </row>
    <row r="60" spans="1:9" x14ac:dyDescent="0.25">
      <c r="A60">
        <v>3296</v>
      </c>
      <c r="B60">
        <v>1727.07</v>
      </c>
      <c r="C60">
        <v>1582.44</v>
      </c>
      <c r="D60">
        <v>90</v>
      </c>
      <c r="E60">
        <f t="shared" si="0"/>
        <v>0.9</v>
      </c>
      <c r="F60" s="1">
        <f t="shared" si="1"/>
        <v>1410.5819999999999</v>
      </c>
      <c r="G60" s="1">
        <f t="shared" si="2"/>
        <v>2043.558</v>
      </c>
      <c r="H60" s="1">
        <f t="shared" si="3"/>
        <v>1.1835709410783348</v>
      </c>
      <c r="I60" s="1">
        <f t="shared" si="4"/>
        <v>0.88170852548364298</v>
      </c>
    </row>
    <row r="61" spans="1:9" x14ac:dyDescent="0.25">
      <c r="A61">
        <v>3625</v>
      </c>
      <c r="B61">
        <v>1510.54</v>
      </c>
      <c r="C61">
        <v>1436.57</v>
      </c>
      <c r="D61">
        <v>89</v>
      </c>
      <c r="E61">
        <f t="shared" si="0"/>
        <v>0.89</v>
      </c>
      <c r="F61" s="1">
        <f t="shared" si="1"/>
        <v>1223.2260000000001</v>
      </c>
      <c r="G61" s="1">
        <f t="shared" si="2"/>
        <v>1797.8539999999998</v>
      </c>
      <c r="H61" s="1">
        <f t="shared" si="3"/>
        <v>1.4544783755751547</v>
      </c>
      <c r="I61" s="1">
        <f t="shared" si="4"/>
        <v>0.9270931377490329</v>
      </c>
    </row>
    <row r="62" spans="1:9" x14ac:dyDescent="0.25">
      <c r="A62">
        <v>3987</v>
      </c>
      <c r="B62">
        <v>1410.11</v>
      </c>
      <c r="C62">
        <v>1401.29</v>
      </c>
      <c r="D62">
        <v>95</v>
      </c>
      <c r="E62">
        <f t="shared" si="0"/>
        <v>0.95</v>
      </c>
      <c r="F62" s="1">
        <f t="shared" si="1"/>
        <v>1129.8519999999999</v>
      </c>
      <c r="G62" s="1">
        <f t="shared" si="2"/>
        <v>1690.3679999999999</v>
      </c>
      <c r="H62" s="1">
        <f t="shared" si="3"/>
        <v>1.5627671645412444</v>
      </c>
      <c r="I62" s="1">
        <f t="shared" si="4"/>
        <v>0.94094631497271963</v>
      </c>
    </row>
    <row r="63" spans="1:9" x14ac:dyDescent="0.25">
      <c r="A63">
        <v>4385</v>
      </c>
      <c r="B63">
        <v>1218.4000000000001</v>
      </c>
      <c r="C63">
        <v>949.97199999999998</v>
      </c>
      <c r="D63">
        <v>97</v>
      </c>
      <c r="E63">
        <f t="shared" si="0"/>
        <v>0.97</v>
      </c>
      <c r="F63" s="1">
        <f t="shared" si="1"/>
        <v>1028.4056</v>
      </c>
      <c r="G63" s="1">
        <f t="shared" si="2"/>
        <v>1408.3944000000001</v>
      </c>
      <c r="H63" s="1">
        <f t="shared" si="3"/>
        <v>2.5070212595739663</v>
      </c>
      <c r="I63" s="1">
        <f t="shared" si="4"/>
        <v>0.9939123305766463</v>
      </c>
    </row>
    <row r="64" spans="1:9" x14ac:dyDescent="0.25">
      <c r="A64">
        <v>4823</v>
      </c>
      <c r="B64">
        <v>1131.04</v>
      </c>
      <c r="C64">
        <v>1027.25</v>
      </c>
      <c r="D64">
        <v>96</v>
      </c>
      <c r="E64">
        <f t="shared" si="0"/>
        <v>0.96</v>
      </c>
      <c r="F64" s="1">
        <f t="shared" si="1"/>
        <v>925.58999999999992</v>
      </c>
      <c r="G64" s="1">
        <f t="shared" si="2"/>
        <v>1336.49</v>
      </c>
      <c r="H64" s="1">
        <f t="shared" si="3"/>
        <v>2.4034655633974205</v>
      </c>
      <c r="I64" s="1">
        <f t="shared" si="4"/>
        <v>0.9918797517250173</v>
      </c>
    </row>
    <row r="65" spans="1:9" x14ac:dyDescent="0.25">
      <c r="A65">
        <v>5305</v>
      </c>
      <c r="B65">
        <v>938.38</v>
      </c>
      <c r="C65">
        <v>920.31200000000001</v>
      </c>
      <c r="D65">
        <v>97</v>
      </c>
      <c r="E65">
        <f t="shared" si="0"/>
        <v>0.97</v>
      </c>
      <c r="F65" s="1">
        <f t="shared" si="1"/>
        <v>754.31759999999997</v>
      </c>
      <c r="G65" s="1">
        <f t="shared" si="2"/>
        <v>1122.4423999999999</v>
      </c>
      <c r="H65" s="1">
        <f t="shared" si="3"/>
        <v>2.8920844235433201</v>
      </c>
      <c r="I65" s="1">
        <f t="shared" si="4"/>
        <v>0.99808652451508695</v>
      </c>
    </row>
    <row r="66" spans="1:9" x14ac:dyDescent="0.25">
      <c r="A66">
        <v>5835</v>
      </c>
      <c r="B66">
        <v>901.9</v>
      </c>
      <c r="C66">
        <v>760.30600000000004</v>
      </c>
      <c r="D66">
        <v>99</v>
      </c>
      <c r="E66">
        <f t="shared" si="0"/>
        <v>0.99</v>
      </c>
      <c r="F66" s="1">
        <f t="shared" si="1"/>
        <v>749.83879999999999</v>
      </c>
      <c r="G66" s="1">
        <f t="shared" si="2"/>
        <v>1053.9612</v>
      </c>
      <c r="H66" s="1">
        <f t="shared" si="3"/>
        <v>3.5487027591522358</v>
      </c>
      <c r="I66" s="1">
        <f t="shared" si="4"/>
        <v>0.99980643309074102</v>
      </c>
    </row>
    <row r="67" spans="1:9" x14ac:dyDescent="0.25">
      <c r="A67">
        <v>6418</v>
      </c>
      <c r="B67">
        <v>848.76</v>
      </c>
      <c r="C67">
        <v>883.88</v>
      </c>
      <c r="D67">
        <v>99</v>
      </c>
      <c r="E67">
        <f t="shared" ref="E67:E70" si="5">D67/100</f>
        <v>0.99</v>
      </c>
      <c r="F67" s="1">
        <f t="shared" ref="F67:F70" si="6">B67-2*(C67/SQRT(100))</f>
        <v>671.98399999999992</v>
      </c>
      <c r="G67" s="1">
        <f t="shared" ref="G67:G70" si="7">B67+2*(C67/SQRT(100))</f>
        <v>1025.5360000000001</v>
      </c>
      <c r="H67" s="1">
        <f t="shared" ref="H67:H70" si="8" xml:space="preserve"> (3600 - B67)/C67</f>
        <v>3.1126849798615193</v>
      </c>
      <c r="I67" s="1">
        <f t="shared" ref="I67:I70" si="9">_xlfn.GAUSS(H67)+0.5</f>
        <v>0.99907303104493206</v>
      </c>
    </row>
    <row r="68" spans="1:9" x14ac:dyDescent="0.25">
      <c r="A68">
        <v>7059</v>
      </c>
      <c r="B68">
        <v>880.62</v>
      </c>
      <c r="C68">
        <v>915.39</v>
      </c>
      <c r="D68">
        <v>98</v>
      </c>
      <c r="E68">
        <f t="shared" si="5"/>
        <v>0.98</v>
      </c>
      <c r="F68" s="1">
        <f t="shared" si="6"/>
        <v>697.54200000000003</v>
      </c>
      <c r="G68" s="1">
        <f t="shared" si="7"/>
        <v>1063.6980000000001</v>
      </c>
      <c r="H68" s="1">
        <f t="shared" si="8"/>
        <v>2.9707337855995806</v>
      </c>
      <c r="I68" s="1">
        <f t="shared" si="9"/>
        <v>0.99851455406458844</v>
      </c>
    </row>
    <row r="69" spans="1:9" x14ac:dyDescent="0.25">
      <c r="A69">
        <v>7764</v>
      </c>
      <c r="B69">
        <v>763.03</v>
      </c>
      <c r="C69">
        <v>784.96</v>
      </c>
      <c r="D69">
        <v>99</v>
      </c>
      <c r="E69">
        <f t="shared" si="5"/>
        <v>0.99</v>
      </c>
      <c r="F69" s="1">
        <f t="shared" si="6"/>
        <v>606.03800000000001</v>
      </c>
      <c r="G69" s="1">
        <f t="shared" si="7"/>
        <v>920.02199999999993</v>
      </c>
      <c r="H69" s="1">
        <f t="shared" si="8"/>
        <v>3.6141586832450061</v>
      </c>
      <c r="I69" s="1">
        <f t="shared" si="9"/>
        <v>0.99984933776050078</v>
      </c>
    </row>
    <row r="70" spans="1:9" x14ac:dyDescent="0.25">
      <c r="A70">
        <v>8540</v>
      </c>
      <c r="B70">
        <v>737.64</v>
      </c>
      <c r="C70">
        <v>745.00099999999998</v>
      </c>
      <c r="D70">
        <v>99</v>
      </c>
      <c r="E70">
        <f t="shared" si="5"/>
        <v>0.99</v>
      </c>
      <c r="F70" s="1">
        <f t="shared" si="6"/>
        <v>588.63979999999992</v>
      </c>
      <c r="G70" s="1">
        <f t="shared" si="7"/>
        <v>886.64020000000005</v>
      </c>
      <c r="H70" s="1">
        <f t="shared" si="8"/>
        <v>3.8420888025653661</v>
      </c>
      <c r="I70" s="1">
        <f t="shared" si="9"/>
        <v>0.99993900415980619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BC288547117A4081AD7E29F2B1D952" ma:contentTypeVersion="7" ma:contentTypeDescription="Crée un document." ma:contentTypeScope="" ma:versionID="91cd4ad82b4f1cb3ce408b43652263c9">
  <xsd:schema xmlns:xsd="http://www.w3.org/2001/XMLSchema" xmlns:xs="http://www.w3.org/2001/XMLSchema" xmlns:p="http://schemas.microsoft.com/office/2006/metadata/properties" xmlns:ns3="55261706-7c54-4459-8c06-5de0427215d8" xmlns:ns4="0515a650-0d74-4081-84f5-72fa54531537" targetNamespace="http://schemas.microsoft.com/office/2006/metadata/properties" ma:root="true" ma:fieldsID="c6730d0096ca0e5f363d3940397f1ea2" ns3:_="" ns4:_="">
    <xsd:import namespace="55261706-7c54-4459-8c06-5de0427215d8"/>
    <xsd:import namespace="0515a650-0d74-4081-84f5-72fa5453153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261706-7c54-4459-8c06-5de0427215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15a650-0d74-4081-84f5-72fa5453153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84B7A4F-FA59-44CB-84F8-F289042F33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5261706-7c54-4459-8c06-5de0427215d8"/>
    <ds:schemaRef ds:uri="0515a650-0d74-4081-84f5-72fa545315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A60955E-149C-4144-99EA-A8FA8A027737}">
  <ds:schemaRefs>
    <ds:schemaRef ds:uri="http://purl.org/dc/dcmitype/"/>
    <ds:schemaRef ds:uri="http://www.w3.org/XML/1998/namespace"/>
    <ds:schemaRef ds:uri="http://schemas.microsoft.com/office/2006/documentManagement/types"/>
    <ds:schemaRef ds:uri="http://purl.org/dc/terms/"/>
    <ds:schemaRef ds:uri="55261706-7c54-4459-8c06-5de0427215d8"/>
    <ds:schemaRef ds:uri="http://schemas.microsoft.com/office/2006/metadata/properties"/>
    <ds:schemaRef ds:uri="0515a650-0d74-4081-84f5-72fa54531537"/>
    <ds:schemaRef ds:uri="http://schemas.openxmlformats.org/package/2006/metadata/core-properties"/>
    <ds:schemaRef ds:uri="http://schemas.microsoft.com/office/infopath/2007/PartnerControl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D48D42B9-5C9D-48C8-AC05-2B22D11B314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K</dc:creator>
  <cp:lastModifiedBy>Adrien K</cp:lastModifiedBy>
  <dcterms:created xsi:type="dcterms:W3CDTF">2022-11-04T10:23:08Z</dcterms:created>
  <dcterms:modified xsi:type="dcterms:W3CDTF">2022-11-04T16:07:35Z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0x0101009CBC288547117A4081AD7E29F2B1D952</vt:lpwstr>
  </property>
</Properties>
</file>