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" sheetId="1" r:id="rId1"/>
    <sheet name="Multi attribute multiplicative" sheetId="2" r:id="rId2"/>
    <sheet name="Multi attribute multilinear" sheetId="3" r:id="rId3"/>
  </sheets>
  <calcPr calcId="124519" fullCalcOnLoad="1"/>
</workbook>
</file>

<file path=xl/sharedStrings.xml><?xml version="1.0" encoding="utf-8"?>
<sst xmlns="http://schemas.openxmlformats.org/spreadsheetml/2006/main" count="194" uniqueCount="146">
  <si>
    <t>Attribute</t>
  </si>
  <si>
    <t>Modality</t>
  </si>
  <si>
    <t>Utility value</t>
  </si>
  <si>
    <t>Name</t>
  </si>
  <si>
    <t>Type</t>
  </si>
  <si>
    <t>Unit</t>
  </si>
  <si>
    <t>Method</t>
  </si>
  <si>
    <t>Mode</t>
  </si>
  <si>
    <t>Active</t>
  </si>
  <si>
    <t>Completed</t>
  </si>
  <si>
    <t>123</t>
  </si>
  <si>
    <t>Quantitative</t>
  </si>
  <si>
    <t>PE</t>
  </si>
  <si>
    <t>Normal</t>
  </si>
  <si>
    <t>False</t>
  </si>
  <si>
    <t>Val_min</t>
  </si>
  <si>
    <t>Intermediary value 1</t>
  </si>
  <si>
    <t>206.25</t>
  </si>
  <si>
    <t>Intermediary value 2</t>
  </si>
  <si>
    <t>289.5</t>
  </si>
  <si>
    <t>Intermediary value 3</t>
  </si>
  <si>
    <t>372.75</t>
  </si>
  <si>
    <t>Val_max</t>
  </si>
  <si>
    <t>Utility Function</t>
  </si>
  <si>
    <t>type</t>
  </si>
  <si>
    <t>a</t>
  </si>
  <si>
    <t>b</t>
  </si>
  <si>
    <t>c</t>
  </si>
  <si>
    <t>d</t>
  </si>
  <si>
    <t>r2</t>
  </si>
  <si>
    <t>DPL</t>
  </si>
  <si>
    <t>exponential</t>
  </si>
  <si>
    <t>(-7.513*exp(-0.016*123)+1.004)</t>
  </si>
  <si>
    <t>Calculated points</t>
  </si>
  <si>
    <t>power</t>
  </si>
  <si>
    <t>(0.778*(pow(123,-0.004)-1)/(-0.004)-3.712)</t>
  </si>
  <si>
    <t>linear</t>
  </si>
  <si>
    <t>(0.003*123+-0.369)</t>
  </si>
  <si>
    <t>logarithm</t>
  </si>
  <si>
    <t>(0.145*log(0.1*123+0.1)+0.333)</t>
  </si>
  <si>
    <t>expo-power</t>
  </si>
  <si>
    <t>(-1173.463+exp(7.065*pow(123,0.0))</t>
  </si>
  <si>
    <t>K</t>
  </si>
  <si>
    <t>Value</t>
  </si>
  <si>
    <t>IDAttribute</t>
  </si>
  <si>
    <t>utility type</t>
  </si>
  <si>
    <t>"aze"</t>
  </si>
  <si>
    <t>0</t>
  </si>
  <si>
    <t>"azer"</t>
  </si>
  <si>
    <t>1</t>
  </si>
  <si>
    <t>"rtyuyi"</t>
  </si>
  <si>
    <t>2</t>
  </si>
  <si>
    <t>"123"</t>
  </si>
  <si>
    <t>3</t>
  </si>
  <si>
    <t>"azeqsd"</t>
  </si>
  <si>
    <t>4</t>
  </si>
  <si>
    <t>["aze"]</t>
  </si>
  <si>
    <t>[0]</t>
  </si>
  <si>
    <t>["azer"]</t>
  </si>
  <si>
    <t>[1]</t>
  </si>
  <si>
    <t>["rtyuyi"]</t>
  </si>
  <si>
    <t>[2]</t>
  </si>
  <si>
    <t>["123"]</t>
  </si>
  <si>
    <t>[3]</t>
  </si>
  <si>
    <t>5</t>
  </si>
  <si>
    <t>["azeqsd"]</t>
  </si>
  <si>
    <t>[4]</t>
  </si>
  <si>
    <t>1,2</t>
  </si>
  <si>
    <t>["aze", "azer"]</t>
  </si>
  <si>
    <t>[0, 1]</t>
  </si>
  <si>
    <t>1,3</t>
  </si>
  <si>
    <t>["aze", "rtyuyi"]</t>
  </si>
  <si>
    <t>[0, 2]</t>
  </si>
  <si>
    <t>1,4</t>
  </si>
  <si>
    <t>["aze", "123"]</t>
  </si>
  <si>
    <t>[0, 3]</t>
  </si>
  <si>
    <t>1,5</t>
  </si>
  <si>
    <t>["aze", "azeqsd"]</t>
  </si>
  <si>
    <t>[0, 4]</t>
  </si>
  <si>
    <t>2,3</t>
  </si>
  <si>
    <t>["azer", "rtyuyi"]</t>
  </si>
  <si>
    <t>[1, 2]</t>
  </si>
  <si>
    <t>2,4</t>
  </si>
  <si>
    <t>["azer", "123"]</t>
  </si>
  <si>
    <t>[1, 3]</t>
  </si>
  <si>
    <t>2,5</t>
  </si>
  <si>
    <t>["azer", "azeqsd"]</t>
  </si>
  <si>
    <t>[1, 4]</t>
  </si>
  <si>
    <t>3,4</t>
  </si>
  <si>
    <t>["rtyuyi", "123"]</t>
  </si>
  <si>
    <t>[2, 3]</t>
  </si>
  <si>
    <t>3,5</t>
  </si>
  <si>
    <t>["rtyuyi", "azeqsd"]</t>
  </si>
  <si>
    <t>[2, 4]</t>
  </si>
  <si>
    <t>4,5</t>
  </si>
  <si>
    <t>["123", "azeqsd"]</t>
  </si>
  <si>
    <t>[3, 4]</t>
  </si>
  <si>
    <t>1,2,3</t>
  </si>
  <si>
    <t>["aze", "azer", "rtyuyi"]</t>
  </si>
  <si>
    <t>[0, 1, 2]</t>
  </si>
  <si>
    <t>1,2,4</t>
  </si>
  <si>
    <t>["aze", "azer", "123"]</t>
  </si>
  <si>
    <t>[0, 1, 3]</t>
  </si>
  <si>
    <t>1,2,5</t>
  </si>
  <si>
    <t>["aze", "azer", "azeqsd"]</t>
  </si>
  <si>
    <t>[0, 1, 4]</t>
  </si>
  <si>
    <t>1,3,4</t>
  </si>
  <si>
    <t>["aze", "rtyuyi", "123"]</t>
  </si>
  <si>
    <t>[0, 2, 3]</t>
  </si>
  <si>
    <t>1,3,5</t>
  </si>
  <si>
    <t>["aze", "rtyuyi", "azeqsd"]</t>
  </si>
  <si>
    <t>[0, 2, 4]</t>
  </si>
  <si>
    <t>1,4,5</t>
  </si>
  <si>
    <t>["aze", "123", "azeqsd"]</t>
  </si>
  <si>
    <t>[0, 3, 4]</t>
  </si>
  <si>
    <t>2,3,4</t>
  </si>
  <si>
    <t>["azer", "rtyuyi", "123"]</t>
  </si>
  <si>
    <t>[1, 2, 3]</t>
  </si>
  <si>
    <t>2,3,5</t>
  </si>
  <si>
    <t>["azer", "rtyuyi", "azeqsd"]</t>
  </si>
  <si>
    <t>[1, 2, 4]</t>
  </si>
  <si>
    <t>2,4,5</t>
  </si>
  <si>
    <t>["azer", "123", "azeqsd"]</t>
  </si>
  <si>
    <t>[1, 3, 4]</t>
  </si>
  <si>
    <t>3,4,5</t>
  </si>
  <si>
    <t>["rtyuyi", "123", "azeqsd"]</t>
  </si>
  <si>
    <t>[2, 3, 4]</t>
  </si>
  <si>
    <t>1,2,3,4</t>
  </si>
  <si>
    <t>["aze", "azer", "rtyuyi", "123"]</t>
  </si>
  <si>
    <t>[0, 1, 2, 3]</t>
  </si>
  <si>
    <t>1,2,3,5</t>
  </si>
  <si>
    <t>["aze", "azer", "rtyuyi", "azeqsd"]</t>
  </si>
  <si>
    <t>[0, 1, 2, 4]</t>
  </si>
  <si>
    <t>1,2,4,5</t>
  </si>
  <si>
    <t>["aze", "azer", "123", "azeqsd"]</t>
  </si>
  <si>
    <t>[0, 1, 3, 4]</t>
  </si>
  <si>
    <t>1,3,4,5</t>
  </si>
  <si>
    <t>["aze", "rtyuyi", "123", "azeqsd"]</t>
  </si>
  <si>
    <t>[0, 2, 3, 4]</t>
  </si>
  <si>
    <t>2,3,4,5</t>
  </si>
  <si>
    <t>["azer", "rtyuyi", "123", "azeqsd"]</t>
  </si>
  <si>
    <t>[1, 2, 3, 4]</t>
  </si>
  <si>
    <t>1,2,3,4,5</t>
  </si>
  <si>
    <t>["aze", "azer", "rtyuyi", "123", "azeqsd"]</t>
  </si>
  <si>
    <t>[0, 1, 2, 3, 4]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</si>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</sst>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95152"/>
      <name val="Calibri"/>
      <family val="2"/>
      <scheme val="minor"/>
    </font>
    <font>
      <b/>
      <sz val="12"/>
      <color rgb="FFD9515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'123'!$J$2:$J$12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'123'!$J$17:$J$27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'123'!$J$32:$J$42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'123'!$J$47:$J$57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'123'!$J$62:$J$72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10</v>
      </c>
      <c r="D2" s="2" t="s">
        <v>15</v>
      </c>
      <c r="E2">
        <v>123</v>
      </c>
      <c r="F2">
        <v>0</v>
      </c>
      <c r="H2" s="2" t="s">
        <v>24</v>
      </c>
      <c r="I2" t="s">
        <v>31</v>
      </c>
      <c r="J2">
        <v>123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17</v>
      </c>
      <c r="H3" s="2" t="s">
        <v>25</v>
      </c>
      <c r="I3" s="3">
        <v>-7.512520224411781</v>
      </c>
      <c r="J3">
        <v>156.3</v>
      </c>
      <c r="K3">
        <f>$I$3*EXP(-$I$4*J3)+$I$5</f>
        <v>0</v>
      </c>
    </row>
    <row r="4" spans="1:11">
      <c r="A4" s="2" t="s">
        <v>5</v>
      </c>
      <c r="B4" t="s">
        <v>10</v>
      </c>
      <c r="D4" s="2" t="s">
        <v>18</v>
      </c>
      <c r="E4" t="s">
        <v>19</v>
      </c>
      <c r="H4" s="2" t="s">
        <v>26</v>
      </c>
      <c r="I4" s="3">
        <v>0.0163598048242006</v>
      </c>
      <c r="J4">
        <v>189.6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21</v>
      </c>
      <c r="H5" s="2" t="s">
        <v>27</v>
      </c>
      <c r="I5" s="3">
        <v>1.004324321593584</v>
      </c>
      <c r="J5">
        <v>222.9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456</v>
      </c>
      <c r="F6">
        <v>1</v>
      </c>
      <c r="H6" s="2" t="s">
        <v>28</v>
      </c>
      <c r="J6">
        <v>256.2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-0.3307165284957567</v>
      </c>
      <c r="J7">
        <v>289.5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32</v>
      </c>
      <c r="J8">
        <v>322.8</v>
      </c>
      <c r="K8">
        <f>$I$3*EXP(-$I$4*J8)+$I$5</f>
        <v>0</v>
      </c>
    </row>
    <row r="9" spans="1:11">
      <c r="J9">
        <v>356.1</v>
      </c>
      <c r="K9">
        <f>$I$3*EXP(-$I$4*J9)+$I$5</f>
        <v>0</v>
      </c>
    </row>
    <row r="10" spans="1:11">
      <c r="J10">
        <v>389.4</v>
      </c>
      <c r="K10">
        <f>$I$3*EXP(-$I$4*J10)+$I$5</f>
        <v>0</v>
      </c>
    </row>
    <row r="11" spans="1:11">
      <c r="J11">
        <v>422.7</v>
      </c>
      <c r="K11">
        <f>$I$3*EXP(-$I$4*J11)+$I$5</f>
        <v>0</v>
      </c>
    </row>
    <row r="12" spans="1:11">
      <c r="J12">
        <v>456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123</v>
      </c>
      <c r="K17">
        <f>$I$18*(J17^(1-$I$19)-1)/(1-$I$19)+$I$20</f>
        <v>0</v>
      </c>
    </row>
    <row r="18" spans="8:11">
      <c r="H18" s="2" t="s">
        <v>25</v>
      </c>
      <c r="I18" s="3">
        <v>0.7780267862680434</v>
      </c>
      <c r="J18">
        <v>156.3</v>
      </c>
      <c r="K18">
        <f>$I$18*(J18^(1-$I$19)-1)/(1-$I$19)+$I$20</f>
        <v>0</v>
      </c>
    </row>
    <row r="19" spans="8:11">
      <c r="H19" s="2" t="s">
        <v>26</v>
      </c>
      <c r="I19" s="3">
        <v>1.003524408309603</v>
      </c>
      <c r="J19">
        <v>189.6</v>
      </c>
      <c r="K19">
        <f>$I$18*(J19^(1-$I$19)-1)/(1-$I$19)+$I$20</f>
        <v>0</v>
      </c>
    </row>
    <row r="20" spans="8:11">
      <c r="H20" s="2" t="s">
        <v>27</v>
      </c>
      <c r="I20" s="3">
        <v>-3.712437678830777</v>
      </c>
      <c r="J20">
        <v>222.9</v>
      </c>
      <c r="K20">
        <f>$I$18*(J20^(1-$I$19)-1)/(1-$I$19)+$I$20</f>
        <v>0</v>
      </c>
    </row>
    <row r="21" spans="8:11">
      <c r="H21" s="2" t="s">
        <v>28</v>
      </c>
      <c r="J21">
        <v>256.2</v>
      </c>
      <c r="K21">
        <f>$I$18*(J21^(1-$I$19)-1)/(1-$I$19)+$I$20</f>
        <v>0</v>
      </c>
    </row>
    <row r="22" spans="8:11">
      <c r="H22" s="2" t="s">
        <v>29</v>
      </c>
      <c r="I22" s="3">
        <v>-0.3335190415627318</v>
      </c>
      <c r="J22">
        <v>289.5</v>
      </c>
      <c r="K22">
        <f>$I$18*(J22^(1-$I$19)-1)/(1-$I$19)+$I$20</f>
        <v>0</v>
      </c>
    </row>
    <row r="23" spans="8:11">
      <c r="H23" s="2" t="s">
        <v>30</v>
      </c>
      <c r="I23" s="3" t="s">
        <v>35</v>
      </c>
      <c r="J23">
        <v>322.8</v>
      </c>
      <c r="K23">
        <f>$I$18*(J23^(1-$I$19)-1)/(1-$I$19)+$I$20</f>
        <v>0</v>
      </c>
    </row>
    <row r="24" spans="8:11">
      <c r="J24">
        <v>356.1</v>
      </c>
      <c r="K24">
        <f>$I$18*(J24^(1-$I$19)-1)/(1-$I$19)+$I$20</f>
        <v>0</v>
      </c>
    </row>
    <row r="25" spans="8:11">
      <c r="J25">
        <v>389.4</v>
      </c>
      <c r="K25">
        <f>$I$18*(J25^(1-$I$19)-1)/(1-$I$19)+$I$20</f>
        <v>0</v>
      </c>
    </row>
    <row r="26" spans="8:11">
      <c r="J26">
        <v>422.7</v>
      </c>
      <c r="K26">
        <f>$I$18*(J26^(1-$I$19)-1)/(1-$I$19)+$I$20</f>
        <v>0</v>
      </c>
    </row>
    <row r="27" spans="8:11">
      <c r="J27">
        <v>456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123</v>
      </c>
      <c r="K32">
        <f>$I$33*J32+$I$34</f>
        <v>0</v>
      </c>
    </row>
    <row r="33" spans="8:11">
      <c r="H33" s="2" t="s">
        <v>25</v>
      </c>
      <c r="I33" s="3">
        <v>0.003003003003003003</v>
      </c>
      <c r="J33">
        <v>156.3</v>
      </c>
      <c r="K33">
        <f>$I$33*J33+$I$34</f>
        <v>0</v>
      </c>
    </row>
    <row r="34" spans="8:11">
      <c r="H34" s="2" t="s">
        <v>26</v>
      </c>
      <c r="I34" s="3">
        <v>-0.3693693693693694</v>
      </c>
      <c r="J34">
        <v>189.6</v>
      </c>
      <c r="K34">
        <f>$I$33*J34+$I$34</f>
        <v>0</v>
      </c>
    </row>
    <row r="35" spans="8:11">
      <c r="H35" s="2" t="s">
        <v>27</v>
      </c>
      <c r="J35">
        <v>222.9</v>
      </c>
      <c r="K35">
        <f>$I$33*J35+$I$34</f>
        <v>0</v>
      </c>
    </row>
    <row r="36" spans="8:11">
      <c r="H36" s="2" t="s">
        <v>28</v>
      </c>
      <c r="J36">
        <v>256.2</v>
      </c>
      <c r="K36">
        <f>$I$33*J36+$I$34</f>
        <v>0</v>
      </c>
    </row>
    <row r="37" spans="8:11">
      <c r="H37" s="2" t="s">
        <v>29</v>
      </c>
      <c r="I37" s="3">
        <v>-0.3346173660930245</v>
      </c>
      <c r="J37">
        <v>289.5</v>
      </c>
      <c r="K37">
        <f>$I$33*J37+$I$34</f>
        <v>0</v>
      </c>
    </row>
    <row r="38" spans="8:11">
      <c r="H38" s="2" t="s">
        <v>30</v>
      </c>
      <c r="I38" s="3" t="s">
        <v>37</v>
      </c>
      <c r="J38">
        <v>322.8</v>
      </c>
      <c r="K38">
        <f>$I$33*J38+$I$34</f>
        <v>0</v>
      </c>
    </row>
    <row r="39" spans="8:11">
      <c r="J39">
        <v>356.1</v>
      </c>
      <c r="K39">
        <f>$I$33*J39+$I$34</f>
        <v>0</v>
      </c>
    </row>
    <row r="40" spans="8:11">
      <c r="J40">
        <v>389.4</v>
      </c>
      <c r="K40">
        <f>$I$33*J40+$I$34</f>
        <v>0</v>
      </c>
    </row>
    <row r="41" spans="8:11">
      <c r="J41">
        <v>422.7</v>
      </c>
      <c r="K41">
        <f>$I$33*J41+$I$34</f>
        <v>0</v>
      </c>
    </row>
    <row r="42" spans="8:11">
      <c r="J42">
        <v>456</v>
      </c>
      <c r="K42">
        <f>$I$33*J42+$I$34</f>
        <v>0</v>
      </c>
    </row>
    <row r="46" spans="8:11">
      <c r="H46" s="1" t="s">
        <v>23</v>
      </c>
      <c r="I46" s="1"/>
      <c r="J46" s="1" t="s">
        <v>33</v>
      </c>
      <c r="K46" s="1"/>
    </row>
    <row r="47" spans="8:11">
      <c r="H47" s="2" t="s">
        <v>24</v>
      </c>
      <c r="I47" t="s">
        <v>38</v>
      </c>
      <c r="J47">
        <v>123</v>
      </c>
      <c r="K47">
        <f>$I$48*LOG($I$49*J47+$I$50)+$I$51</f>
        <v>0</v>
      </c>
    </row>
    <row r="48" spans="8:11">
      <c r="H48" s="2" t="s">
        <v>25</v>
      </c>
      <c r="I48" s="3">
        <v>0.1447438839476537</v>
      </c>
      <c r="J48">
        <v>156.3</v>
      </c>
      <c r="K48">
        <f>$I$48*LOG($I$49*J48+$I$50)+$I$51</f>
        <v>0</v>
      </c>
    </row>
    <row r="49" spans="8:11">
      <c r="H49" s="2" t="s">
        <v>26</v>
      </c>
      <c r="I49" s="3">
        <v>0.1</v>
      </c>
      <c r="J49">
        <v>189.6</v>
      </c>
      <c r="K49">
        <f>$I$48*LOG($I$49*J49+$I$50)+$I$51</f>
        <v>0</v>
      </c>
    </row>
    <row r="50" spans="8:11">
      <c r="H50" s="2" t="s">
        <v>27</v>
      </c>
      <c r="I50" s="3">
        <v>0.1</v>
      </c>
      <c r="J50">
        <v>222.9</v>
      </c>
      <c r="K50">
        <f>$I$48*LOG($I$49*J50+$I$50)+$I$51</f>
        <v>0</v>
      </c>
    </row>
    <row r="51" spans="8:11">
      <c r="H51" s="2" t="s">
        <v>28</v>
      </c>
      <c r="I51" s="3">
        <v>0.3332851094799275</v>
      </c>
      <c r="J51">
        <v>256.2</v>
      </c>
      <c r="K51">
        <f>$I$48*LOG($I$49*J51+$I$50)+$I$51</f>
        <v>0</v>
      </c>
    </row>
    <row r="52" spans="8:11">
      <c r="H52" s="2" t="s">
        <v>29</v>
      </c>
      <c r="I52" s="3">
        <v>-0.3351130372322599</v>
      </c>
      <c r="J52">
        <v>289.5</v>
      </c>
      <c r="K52">
        <f>$I$48*LOG($I$49*J52+$I$50)+$I$51</f>
        <v>0</v>
      </c>
    </row>
    <row r="53" spans="8:11">
      <c r="H53" s="2" t="s">
        <v>30</v>
      </c>
      <c r="I53" s="3" t="s">
        <v>39</v>
      </c>
      <c r="J53">
        <v>322.8</v>
      </c>
      <c r="K53">
        <f>$I$48*LOG($I$49*J53+$I$50)+$I$51</f>
        <v>0</v>
      </c>
    </row>
    <row r="54" spans="8:11">
      <c r="J54">
        <v>356.1</v>
      </c>
      <c r="K54">
        <f>$I$48*LOG($I$49*J54+$I$50)+$I$51</f>
        <v>0</v>
      </c>
    </row>
    <row r="55" spans="8:11">
      <c r="J55">
        <v>389.4</v>
      </c>
      <c r="K55">
        <f>$I$48*LOG($I$49*J55+$I$50)+$I$51</f>
        <v>0</v>
      </c>
    </row>
    <row r="56" spans="8:11">
      <c r="J56">
        <v>422.7</v>
      </c>
      <c r="K56">
        <f>$I$48*LOG($I$49*J56+$I$50)+$I$51</f>
        <v>0</v>
      </c>
    </row>
    <row r="57" spans="8:11">
      <c r="J57">
        <v>456</v>
      </c>
      <c r="K57">
        <f>$I$48*LOG($I$49*J57+$I$50)+$I$51</f>
        <v>0</v>
      </c>
    </row>
    <row r="61" spans="8:11">
      <c r="H61" s="1" t="s">
        <v>23</v>
      </c>
      <c r="I61" s="1"/>
      <c r="J61" s="1" t="s">
        <v>33</v>
      </c>
      <c r="K61" s="1"/>
    </row>
    <row r="62" spans="8:11">
      <c r="H62" s="2" t="s">
        <v>24</v>
      </c>
      <c r="I62" t="s">
        <v>40</v>
      </c>
      <c r="J62">
        <v>123</v>
      </c>
      <c r="K62">
        <f>$I$63+EXP(-$I$64*J62^$I$65)</f>
        <v>0</v>
      </c>
    </row>
    <row r="63" spans="8:11">
      <c r="H63" s="2" t="s">
        <v>25</v>
      </c>
      <c r="I63" s="3">
        <v>-1173.462760052148</v>
      </c>
      <c r="J63">
        <v>156.3</v>
      </c>
      <c r="K63">
        <f>$I$63+EXP(-$I$64*J63^$I$65)</f>
        <v>0</v>
      </c>
    </row>
    <row r="64" spans="8:11">
      <c r="H64" s="2" t="s">
        <v>26</v>
      </c>
      <c r="I64" s="3">
        <v>-7.064586817963195</v>
      </c>
      <c r="J64">
        <v>189.6</v>
      </c>
      <c r="K64">
        <f>$I$63+EXP(-$I$64*J64^$I$65)</f>
        <v>0</v>
      </c>
    </row>
    <row r="65" spans="8:11">
      <c r="H65" s="2" t="s">
        <v>27</v>
      </c>
      <c r="I65" s="3">
        <v>9.197440953432825E-05</v>
      </c>
      <c r="J65">
        <v>222.9</v>
      </c>
      <c r="K65">
        <f>$I$63+EXP(-$I$64*J65^$I$65)</f>
        <v>0</v>
      </c>
    </row>
    <row r="66" spans="8:11">
      <c r="H66" s="2" t="s">
        <v>28</v>
      </c>
      <c r="J66">
        <v>256.2</v>
      </c>
      <c r="K66">
        <f>$I$63+EXP(-$I$64*J66^$I$65)</f>
        <v>0</v>
      </c>
    </row>
    <row r="67" spans="8:11">
      <c r="H67" s="2" t="s">
        <v>29</v>
      </c>
      <c r="I67" s="3">
        <v>-0.3335191268868163</v>
      </c>
      <c r="J67">
        <v>289.5</v>
      </c>
      <c r="K67">
        <f>$I$63+EXP(-$I$64*J67^$I$65)</f>
        <v>0</v>
      </c>
    </row>
    <row r="68" spans="8:11">
      <c r="H68" s="2" t="s">
        <v>30</v>
      </c>
      <c r="I68" s="3" t="s">
        <v>41</v>
      </c>
      <c r="J68">
        <v>322.8</v>
      </c>
      <c r="K68">
        <f>$I$63+EXP(-$I$64*J68^$I$65)</f>
        <v>0</v>
      </c>
    </row>
    <row r="69" spans="8:11">
      <c r="J69">
        <v>356.1</v>
      </c>
      <c r="K69">
        <f>$I$63+EXP(-$I$64*J69^$I$65)</f>
        <v>0</v>
      </c>
    </row>
    <row r="70" spans="8:11">
      <c r="J70">
        <v>389.4</v>
      </c>
      <c r="K70">
        <f>$I$63+EXP(-$I$64*J70^$I$65)</f>
        <v>0</v>
      </c>
    </row>
    <row r="71" spans="8:11">
      <c r="J71">
        <v>422.7</v>
      </c>
      <c r="K71">
        <f>$I$63+EXP(-$I$64*J71^$I$65)</f>
        <v>0</v>
      </c>
    </row>
    <row r="72" spans="8:11">
      <c r="J72">
        <v>456</v>
      </c>
      <c r="K72">
        <f>$I$63+EXP(-$I$64*J72^$I$65)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42</v>
      </c>
      <c r="B1" s="4" t="s">
        <v>43</v>
      </c>
      <c r="C1" s="4" t="s">
        <v>0</v>
      </c>
      <c r="D1" s="4" t="s">
        <v>44</v>
      </c>
      <c r="E1" s="4" t="s">
        <v>45</v>
      </c>
    </row>
    <row r="2" spans="1:5">
      <c r="A2" s="5">
        <v>1</v>
      </c>
      <c r="B2">
        <v>0.43</v>
      </c>
      <c r="C2" t="s">
        <v>46</v>
      </c>
      <c r="D2" t="s">
        <v>47</v>
      </c>
    </row>
    <row r="3" spans="1:5">
      <c r="A3" s="5">
        <v>2</v>
      </c>
      <c r="B3">
        <v>0.67</v>
      </c>
      <c r="C3" t="s">
        <v>48</v>
      </c>
      <c r="D3" t="s">
        <v>49</v>
      </c>
    </row>
    <row r="4" spans="1:5">
      <c r="A4" s="5">
        <v>3</v>
      </c>
      <c r="B4">
        <v>0.43</v>
      </c>
      <c r="C4" t="s">
        <v>50</v>
      </c>
      <c r="D4" t="s">
        <v>51</v>
      </c>
    </row>
    <row r="5" spans="1:5">
      <c r="A5" s="5">
        <v>4</v>
      </c>
      <c r="B5">
        <v>0.5</v>
      </c>
      <c r="C5" t="s">
        <v>52</v>
      </c>
      <c r="D5" t="s">
        <v>53</v>
      </c>
    </row>
    <row r="6" spans="1:5">
      <c r="A6" s="5">
        <v>5</v>
      </c>
      <c r="B6">
        <v>0.47</v>
      </c>
      <c r="C6" t="s">
        <v>54</v>
      </c>
      <c r="D6" t="s">
        <v>55</v>
      </c>
    </row>
    <row r="7" spans="1:5">
      <c r="A7" s="5" t="s">
        <v>42</v>
      </c>
      <c r="B7">
        <v>-0.9659581602261585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42</v>
      </c>
      <c r="B1" s="4" t="s">
        <v>43</v>
      </c>
      <c r="C1" s="4" t="s">
        <v>0</v>
      </c>
      <c r="D1" s="4" t="s">
        <v>44</v>
      </c>
      <c r="E1" s="4" t="s">
        <v>45</v>
      </c>
    </row>
    <row r="2" spans="1:5">
      <c r="A2" s="5" t="s">
        <v>49</v>
      </c>
      <c r="B2">
        <v>0.43</v>
      </c>
      <c r="C2" t="s">
        <v>56</v>
      </c>
      <c r="D2" t="s">
        <v>57</v>
      </c>
    </row>
    <row r="3" spans="1:5">
      <c r="A3" s="5" t="s">
        <v>51</v>
      </c>
      <c r="B3">
        <v>0.67</v>
      </c>
      <c r="C3" t="s">
        <v>58</v>
      </c>
      <c r="D3" t="s">
        <v>59</v>
      </c>
    </row>
    <row r="4" spans="1:5">
      <c r="A4" s="5" t="s">
        <v>53</v>
      </c>
      <c r="B4">
        <v>0.43</v>
      </c>
      <c r="C4" t="s">
        <v>60</v>
      </c>
      <c r="D4" t="s">
        <v>61</v>
      </c>
    </row>
    <row r="5" spans="1:5">
      <c r="A5" s="5" t="s">
        <v>55</v>
      </c>
      <c r="B5">
        <v>0.5</v>
      </c>
      <c r="C5" t="s">
        <v>62</v>
      </c>
      <c r="D5" t="s">
        <v>63</v>
      </c>
    </row>
    <row r="6" spans="1:5">
      <c r="A6" s="5" t="s">
        <v>64</v>
      </c>
      <c r="B6">
        <v>0.47</v>
      </c>
      <c r="C6" t="s">
        <v>65</v>
      </c>
      <c r="D6" t="s">
        <v>66</v>
      </c>
    </row>
    <row r="7" spans="1:5">
      <c r="A7" s="5" t="s">
        <v>67</v>
      </c>
      <c r="C7" t="s">
        <v>68</v>
      </c>
      <c r="D7" t="s">
        <v>69</v>
      </c>
    </row>
    <row r="8" spans="1:5">
      <c r="A8" s="5" t="s">
        <v>70</v>
      </c>
      <c r="C8" t="s">
        <v>71</v>
      </c>
      <c r="D8" t="s">
        <v>72</v>
      </c>
    </row>
    <row r="9" spans="1:5">
      <c r="A9" s="5" t="s">
        <v>73</v>
      </c>
      <c r="C9" t="s">
        <v>74</v>
      </c>
      <c r="D9" t="s">
        <v>75</v>
      </c>
    </row>
    <row r="10" spans="1:5">
      <c r="A10" s="5" t="s">
        <v>76</v>
      </c>
      <c r="C10" t="s">
        <v>77</v>
      </c>
      <c r="D10" t="s">
        <v>78</v>
      </c>
    </row>
    <row r="11" spans="1:5">
      <c r="A11" s="5" t="s">
        <v>79</v>
      </c>
      <c r="C11" t="s">
        <v>80</v>
      </c>
      <c r="D11" t="s">
        <v>81</v>
      </c>
    </row>
    <row r="12" spans="1:5">
      <c r="A12" s="5" t="s">
        <v>82</v>
      </c>
      <c r="C12" t="s">
        <v>83</v>
      </c>
      <c r="D12" t="s">
        <v>84</v>
      </c>
    </row>
    <row r="13" spans="1:5">
      <c r="A13" s="5" t="s">
        <v>85</v>
      </c>
      <c r="C13" t="s">
        <v>86</v>
      </c>
      <c r="D13" t="s">
        <v>87</v>
      </c>
    </row>
    <row r="14" spans="1:5">
      <c r="A14" s="5" t="s">
        <v>88</v>
      </c>
      <c r="C14" t="s">
        <v>89</v>
      </c>
      <c r="D14" t="s">
        <v>90</v>
      </c>
    </row>
    <row r="15" spans="1:5">
      <c r="A15" s="5" t="s">
        <v>91</v>
      </c>
      <c r="C15" t="s">
        <v>92</v>
      </c>
      <c r="D15" t="s">
        <v>93</v>
      </c>
    </row>
    <row r="16" spans="1:5">
      <c r="A16" s="5" t="s">
        <v>94</v>
      </c>
      <c r="C16" t="s">
        <v>95</v>
      </c>
      <c r="D16" t="s">
        <v>96</v>
      </c>
    </row>
    <row r="17" spans="1:4">
      <c r="A17" s="5" t="s">
        <v>97</v>
      </c>
      <c r="C17" t="s">
        <v>98</v>
      </c>
      <c r="D17" t="s">
        <v>99</v>
      </c>
    </row>
    <row r="18" spans="1:4">
      <c r="A18" s="5" t="s">
        <v>100</v>
      </c>
      <c r="C18" t="s">
        <v>101</v>
      </c>
      <c r="D18" t="s">
        <v>102</v>
      </c>
    </row>
    <row r="19" spans="1:4">
      <c r="A19" s="5" t="s">
        <v>103</v>
      </c>
      <c r="C19" t="s">
        <v>104</v>
      </c>
      <c r="D19" t="s">
        <v>105</v>
      </c>
    </row>
    <row r="20" spans="1:4">
      <c r="A20" s="5" t="s">
        <v>106</v>
      </c>
      <c r="C20" t="s">
        <v>107</v>
      </c>
      <c r="D20" t="s">
        <v>108</v>
      </c>
    </row>
    <row r="21" spans="1:4">
      <c r="A21" s="5" t="s">
        <v>109</v>
      </c>
      <c r="C21" t="s">
        <v>110</v>
      </c>
      <c r="D21" t="s">
        <v>111</v>
      </c>
    </row>
    <row r="22" spans="1:4">
      <c r="A22" s="5" t="s">
        <v>112</v>
      </c>
      <c r="C22" t="s">
        <v>113</v>
      </c>
      <c r="D22" t="s">
        <v>114</v>
      </c>
    </row>
    <row r="23" spans="1:4">
      <c r="A23" s="5" t="s">
        <v>115</v>
      </c>
      <c r="C23" t="s">
        <v>116</v>
      </c>
      <c r="D23" t="s">
        <v>117</v>
      </c>
    </row>
    <row r="24" spans="1:4">
      <c r="A24" s="5" t="s">
        <v>118</v>
      </c>
      <c r="C24" t="s">
        <v>119</v>
      </c>
      <c r="D24" t="s">
        <v>120</v>
      </c>
    </row>
    <row r="25" spans="1:4">
      <c r="A25" s="5" t="s">
        <v>121</v>
      </c>
      <c r="C25" t="s">
        <v>122</v>
      </c>
      <c r="D25" t="s">
        <v>123</v>
      </c>
    </row>
    <row r="26" spans="1:4">
      <c r="A26" s="5" t="s">
        <v>124</v>
      </c>
      <c r="C26" t="s">
        <v>125</v>
      </c>
      <c r="D26" t="s">
        <v>126</v>
      </c>
    </row>
    <row r="27" spans="1:4">
      <c r="A27" s="5" t="s">
        <v>127</v>
      </c>
      <c r="C27" t="s">
        <v>128</v>
      </c>
      <c r="D27" t="s">
        <v>129</v>
      </c>
    </row>
    <row r="28" spans="1:4">
      <c r="A28" s="5" t="s">
        <v>130</v>
      </c>
      <c r="C28" t="s">
        <v>131</v>
      </c>
      <c r="D28" t="s">
        <v>132</v>
      </c>
    </row>
    <row r="29" spans="1:4">
      <c r="A29" s="5" t="s">
        <v>133</v>
      </c>
      <c r="C29" t="s">
        <v>134</v>
      </c>
      <c r="D29" t="s">
        <v>135</v>
      </c>
    </row>
    <row r="30" spans="1:4">
      <c r="A30" s="5" t="s">
        <v>136</v>
      </c>
      <c r="C30" t="s">
        <v>137</v>
      </c>
      <c r="D30" t="s">
        <v>138</v>
      </c>
    </row>
    <row r="31" spans="1:4">
      <c r="A31" s="5" t="s">
        <v>139</v>
      </c>
      <c r="C31" t="s">
        <v>140</v>
      </c>
      <c r="D31" t="s">
        <v>141</v>
      </c>
    </row>
    <row r="32" spans="1:4">
      <c r="A32" s="5" t="s">
        <v>142</v>
      </c>
      <c r="C32" t="s">
        <v>143</v>
      </c>
      <c r="D32" t="s">
        <v>144</v>
      </c>
    </row>
    <row r="33" spans="1:1">
      <c r="A33" s="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123</vt:lpstr>
      <vt:lpstr>Multi attribute multiplicative</vt:lpstr>
      <vt:lpstr>Multi attribute multilinear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2022-02-27T12:08:39Z</dcterms:created>
  <dcterms:modified xsi:type="dcterms:W3CDTF">2022-02-27T12:08:39Z</dcterms:modified>
</cp:coreProperties>
</file>