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hidePivotFieldList="1"/>
  <bookViews>
    <workbookView xWindow="0" yWindow="456" windowWidth="25596" windowHeight="13176" tabRatio="500" activeTab="1"/>
  </bookViews>
  <sheets>
    <sheet name="Feuil2" sheetId="2" r:id="rId1"/>
    <sheet name="Feuil1" sheetId="1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9" i="1" l="1"/>
  <c r="N28" i="1"/>
  <c r="N27" i="1"/>
  <c r="I227" i="1"/>
  <c r="B225" i="1"/>
  <c r="H223" i="1"/>
  <c r="B221" i="1"/>
  <c r="I179" i="1"/>
  <c r="I178" i="1"/>
  <c r="B177" i="1"/>
  <c r="I159" i="1"/>
  <c r="B157" i="1"/>
  <c r="I144" i="1"/>
  <c r="I143" i="1"/>
  <c r="B142" i="1"/>
  <c r="I131" i="1"/>
  <c r="I130" i="1"/>
  <c r="B129" i="1"/>
  <c r="I121" i="1"/>
  <c r="B119" i="1"/>
  <c r="B106" i="1"/>
  <c r="B93" i="1"/>
  <c r="B80" i="1"/>
  <c r="B70" i="1"/>
  <c r="B51" i="1"/>
  <c r="B39" i="1"/>
  <c r="B27" i="1"/>
</calcChain>
</file>

<file path=xl/sharedStrings.xml><?xml version="1.0" encoding="utf-8"?>
<sst xmlns="http://schemas.openxmlformats.org/spreadsheetml/2006/main" count="76" uniqueCount="32">
  <si>
    <t>Magnification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</si>
  <si>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</si>
  <si>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</si>
  <si>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</si>
  <si>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</si>
  <si>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</si>
  <si>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</si>
  <si>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</si>
  <si>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</si>
  <si>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</si>
  <si>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</si>
  <si>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</si>
  <si>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</si>
  <si>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Area</t>
  </si>
  <si>
    <t>Voltage</t>
  </si>
  <si>
    <t xml:space="preserve">Pente </t>
  </si>
  <si>
    <t>nbe scans</t>
  </si>
  <si>
    <t xml:space="preserve">diameter </t>
  </si>
  <si>
    <t>diameter</t>
  </si>
  <si>
    <t>pauses</t>
  </si>
  <si>
    <t>sans pauses</t>
  </si>
  <si>
    <t>scans</t>
  </si>
  <si>
    <t>temps</t>
  </si>
  <si>
    <t>scans/s</t>
  </si>
  <si>
    <t xml:space="preserve">nbe scans </t>
  </si>
  <si>
    <t xml:space="preserve">scans </t>
  </si>
  <si>
    <t>zone</t>
  </si>
  <si>
    <t>pente</t>
  </si>
  <si>
    <t>zone²</t>
  </si>
  <si>
    <t>gamma 100</t>
  </si>
  <si>
    <t>pause</t>
  </si>
  <si>
    <t>paspause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</si>
</sst>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Feuil1!$E$27</c:f>
              <c:strCache>
                <c:ptCount val="1"/>
                <c:pt idx="0">
                  <c:v>diameter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403513390613394E-2"/>
                  <c:y val="-0.34237454777612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Feuil1!$D$28:$D$36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</c:numCache>
            </c:numRef>
          </c:xVal>
          <c:yVal>
            <c:numRef>
              <c:f>Feuil1!$E$28:$E$36</c:f>
              <c:numCache>
                <c:formatCode>General</c:formatCode>
                <c:ptCount val="9"/>
                <c:pt idx="0">
                  <c:v>62.5</c:v>
                </c:pt>
                <c:pt idx="1">
                  <c:v>54.7</c:v>
                </c:pt>
                <c:pt idx="2">
                  <c:v>44.7</c:v>
                </c:pt>
                <c:pt idx="3">
                  <c:v>36.799999999999997</c:v>
                </c:pt>
                <c:pt idx="4">
                  <c:v>30.2</c:v>
                </c:pt>
                <c:pt idx="5">
                  <c:v>21.2</c:v>
                </c:pt>
                <c:pt idx="6">
                  <c:v>13.4</c:v>
                </c:pt>
                <c:pt idx="7">
                  <c:v>10.1</c:v>
                </c:pt>
                <c:pt idx="8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47232"/>
        <c:axId val="194448768"/>
      </c:scatterChart>
      <c:valAx>
        <c:axId val="1944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48768"/>
        <c:crosses val="autoZero"/>
        <c:crossBetween val="midCat"/>
      </c:valAx>
      <c:valAx>
        <c:axId val="1944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4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Feuil1!$E$142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Feuil1!$D$143:$D$155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Feuil1!$E$143:$E$155</c:f>
              <c:numCache>
                <c:formatCode>General</c:formatCode>
                <c:ptCount val="13"/>
                <c:pt idx="0">
                  <c:v>67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50</c:v>
                </c:pt>
                <c:pt idx="5">
                  <c:v>42</c:v>
                </c:pt>
                <c:pt idx="6">
                  <c:v>37</c:v>
                </c:pt>
                <c:pt idx="7">
                  <c:v>33</c:v>
                </c:pt>
                <c:pt idx="8">
                  <c:v>26</c:v>
                </c:pt>
                <c:pt idx="9">
                  <c:v>23</c:v>
                </c:pt>
                <c:pt idx="10">
                  <c:v>16</c:v>
                </c:pt>
                <c:pt idx="11">
                  <c:v>13</c:v>
                </c:pt>
                <c:pt idx="1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0000"/>
        <c:axId val="213361792"/>
      </c:scatterChart>
      <c:valAx>
        <c:axId val="2133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61792"/>
        <c:crosses val="autoZero"/>
        <c:crossBetween val="midCat"/>
      </c:valAx>
      <c:valAx>
        <c:axId val="2133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Feuil1!$E$157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Feuil1!$D$158:$D$175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Feuil1!$E$158:$E$175</c:f>
              <c:numCache>
                <c:formatCode>General</c:formatCode>
                <c:ptCount val="18"/>
                <c:pt idx="0">
                  <c:v>67</c:v>
                </c:pt>
                <c:pt idx="1">
                  <c:v>65.7</c:v>
                </c:pt>
                <c:pt idx="2">
                  <c:v>61</c:v>
                </c:pt>
                <c:pt idx="3">
                  <c:v>60</c:v>
                </c:pt>
                <c:pt idx="4">
                  <c:v>55</c:v>
                </c:pt>
                <c:pt idx="5">
                  <c:v>52.8</c:v>
                </c:pt>
                <c:pt idx="6">
                  <c:v>51.4</c:v>
                </c:pt>
                <c:pt idx="7">
                  <c:v>47</c:v>
                </c:pt>
                <c:pt idx="8">
                  <c:v>43</c:v>
                </c:pt>
                <c:pt idx="9">
                  <c:v>39</c:v>
                </c:pt>
                <c:pt idx="10">
                  <c:v>36</c:v>
                </c:pt>
                <c:pt idx="11">
                  <c:v>33</c:v>
                </c:pt>
                <c:pt idx="12">
                  <c:v>28</c:v>
                </c:pt>
                <c:pt idx="13">
                  <c:v>25</c:v>
                </c:pt>
                <c:pt idx="14">
                  <c:v>19</c:v>
                </c:pt>
                <c:pt idx="15">
                  <c:v>14</c:v>
                </c:pt>
                <c:pt idx="16">
                  <c:v>9.6</c:v>
                </c:pt>
                <c:pt idx="1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7824"/>
        <c:axId val="213519360"/>
      </c:scatterChart>
      <c:valAx>
        <c:axId val="2135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19360"/>
        <c:crosses val="autoZero"/>
        <c:crossBetween val="midCat"/>
      </c:valAx>
      <c:valAx>
        <c:axId val="2135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Feuil1!$E$177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Feuil1!$D$178:$D$219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18</c:v>
                </c:pt>
                <c:pt idx="5">
                  <c:v>22</c:v>
                </c:pt>
                <c:pt idx="6">
                  <c:v>27</c:v>
                </c:pt>
                <c:pt idx="7">
                  <c:v>32</c:v>
                </c:pt>
                <c:pt idx="8">
                  <c:v>39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67</c:v>
                </c:pt>
                <c:pt idx="15">
                  <c:v>69</c:v>
                </c:pt>
                <c:pt idx="16">
                  <c:v>71</c:v>
                </c:pt>
                <c:pt idx="17">
                  <c:v>73</c:v>
                </c:pt>
                <c:pt idx="18">
                  <c:v>75</c:v>
                </c:pt>
                <c:pt idx="19">
                  <c:v>76</c:v>
                </c:pt>
                <c:pt idx="20">
                  <c:v>78</c:v>
                </c:pt>
                <c:pt idx="21">
                  <c:v>80</c:v>
                </c:pt>
                <c:pt idx="22">
                  <c:v>82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</c:numCache>
            </c:numRef>
          </c:xVal>
          <c:yVal>
            <c:numRef>
              <c:f>Feuil1!$E$178:$E$219</c:f>
              <c:numCache>
                <c:formatCode>General</c:formatCode>
                <c:ptCount val="42"/>
                <c:pt idx="1">
                  <c:v>200</c:v>
                </c:pt>
                <c:pt idx="2">
                  <c:v>195</c:v>
                </c:pt>
                <c:pt idx="3">
                  <c:v>182</c:v>
                </c:pt>
                <c:pt idx="4">
                  <c:v>167</c:v>
                </c:pt>
                <c:pt idx="5">
                  <c:v>156</c:v>
                </c:pt>
                <c:pt idx="6">
                  <c:v>150</c:v>
                </c:pt>
                <c:pt idx="7">
                  <c:v>146</c:v>
                </c:pt>
                <c:pt idx="8">
                  <c:v>130</c:v>
                </c:pt>
                <c:pt idx="9">
                  <c:v>122</c:v>
                </c:pt>
                <c:pt idx="10">
                  <c:v>112</c:v>
                </c:pt>
                <c:pt idx="11">
                  <c:v>103</c:v>
                </c:pt>
                <c:pt idx="12">
                  <c:v>94</c:v>
                </c:pt>
                <c:pt idx="13">
                  <c:v>84</c:v>
                </c:pt>
                <c:pt idx="14">
                  <c:v>80</c:v>
                </c:pt>
                <c:pt idx="15">
                  <c:v>77</c:v>
                </c:pt>
                <c:pt idx="16">
                  <c:v>71</c:v>
                </c:pt>
                <c:pt idx="17">
                  <c:v>67</c:v>
                </c:pt>
                <c:pt idx="18">
                  <c:v>64</c:v>
                </c:pt>
                <c:pt idx="19">
                  <c:v>61</c:v>
                </c:pt>
                <c:pt idx="20">
                  <c:v>57</c:v>
                </c:pt>
                <c:pt idx="21">
                  <c:v>55</c:v>
                </c:pt>
                <c:pt idx="22">
                  <c:v>49</c:v>
                </c:pt>
                <c:pt idx="23">
                  <c:v>45</c:v>
                </c:pt>
                <c:pt idx="24">
                  <c:v>42</c:v>
                </c:pt>
                <c:pt idx="25">
                  <c:v>39</c:v>
                </c:pt>
                <c:pt idx="26">
                  <c:v>36</c:v>
                </c:pt>
                <c:pt idx="27">
                  <c:v>35</c:v>
                </c:pt>
                <c:pt idx="28">
                  <c:v>31</c:v>
                </c:pt>
                <c:pt idx="29">
                  <c:v>29</c:v>
                </c:pt>
                <c:pt idx="30">
                  <c:v>26</c:v>
                </c:pt>
                <c:pt idx="31">
                  <c:v>25</c:v>
                </c:pt>
                <c:pt idx="32">
                  <c:v>22</c:v>
                </c:pt>
                <c:pt idx="33">
                  <c:v>20</c:v>
                </c:pt>
                <c:pt idx="34">
                  <c:v>18</c:v>
                </c:pt>
                <c:pt idx="35">
                  <c:v>15</c:v>
                </c:pt>
                <c:pt idx="36">
                  <c:v>13</c:v>
                </c:pt>
                <c:pt idx="37">
                  <c:v>12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8112"/>
        <c:axId val="213579648"/>
      </c:scatterChart>
      <c:valAx>
        <c:axId val="2135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79648"/>
        <c:crosses val="autoZero"/>
        <c:crossBetween val="midCat"/>
      </c:valAx>
      <c:valAx>
        <c:axId val="2135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7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Feuil1!$E$225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Feuil1!$D$226:$D$256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49</c:v>
                </c:pt>
                <c:pt idx="26">
                  <c:v>51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Feuil1!$E$226:$E$256</c:f>
              <c:numCache>
                <c:formatCode>General</c:formatCode>
                <c:ptCount val="31"/>
                <c:pt idx="0">
                  <c:v>67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58</c:v>
                </c:pt>
                <c:pt idx="5">
                  <c:v>56</c:v>
                </c:pt>
                <c:pt idx="6">
                  <c:v>55</c:v>
                </c:pt>
                <c:pt idx="7">
                  <c:v>51</c:v>
                </c:pt>
                <c:pt idx="8">
                  <c:v>49</c:v>
                </c:pt>
                <c:pt idx="9">
                  <c:v>47</c:v>
                </c:pt>
                <c:pt idx="10">
                  <c:v>46</c:v>
                </c:pt>
                <c:pt idx="11">
                  <c:v>44</c:v>
                </c:pt>
                <c:pt idx="12">
                  <c:v>42</c:v>
                </c:pt>
                <c:pt idx="13">
                  <c:v>41</c:v>
                </c:pt>
                <c:pt idx="14">
                  <c:v>39</c:v>
                </c:pt>
                <c:pt idx="15">
                  <c:v>36</c:v>
                </c:pt>
                <c:pt idx="16">
                  <c:v>34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23</c:v>
                </c:pt>
                <c:pt idx="22">
                  <c:v>22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13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5088"/>
        <c:axId val="213630976"/>
      </c:scatterChart>
      <c:valAx>
        <c:axId val="2136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30976"/>
        <c:crosses val="autoZero"/>
        <c:crossBetween val="midCat"/>
      </c:valAx>
      <c:valAx>
        <c:axId val="2136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Feuil1!$O$26</c:f>
              <c:strCache>
                <c:ptCount val="1"/>
                <c:pt idx="0">
                  <c:v>pente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340459161211632"/>
                  <c:y val="-0.18174698162729658"/>
                </c:manualLayout>
              </c:layout>
              <c:numFmt formatCode="General" sourceLinked="0"/>
            </c:trendlineLbl>
          </c:trendline>
          <c:xVal>
            <c:numRef>
              <c:f>Feuil1!$M$27:$M$29</c:f>
              <c:numCache>
                <c:formatCode>General</c:formatCode>
                <c:ptCount val="3"/>
                <c:pt idx="0">
                  <c:v>250000</c:v>
                </c:pt>
                <c:pt idx="1">
                  <c:v>90000</c:v>
                </c:pt>
                <c:pt idx="2">
                  <c:v>62500</c:v>
                </c:pt>
              </c:numCache>
            </c:numRef>
          </c:xVal>
          <c:yVal>
            <c:numRef>
              <c:f>Feuil1!$O$27:$O$29</c:f>
              <c:numCache>
                <c:formatCode>General</c:formatCode>
                <c:ptCount val="3"/>
                <c:pt idx="0">
                  <c:v>2.36</c:v>
                </c:pt>
                <c:pt idx="1">
                  <c:v>1.59</c:v>
                </c:pt>
                <c:pt idx="2">
                  <c:v>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0320"/>
        <c:axId val="152098688"/>
      </c:scatterChart>
      <c:valAx>
        <c:axId val="1521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98688"/>
        <c:crosses val="autoZero"/>
        <c:crossBetween val="midCat"/>
      </c:valAx>
      <c:valAx>
        <c:axId val="1520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2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Feuil1!$E$39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Feuil1!$D$40:$D$49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37</c:v>
                </c:pt>
              </c:numCache>
            </c:numRef>
          </c:xVal>
          <c:yVal>
            <c:numRef>
              <c:f>Feuil1!$E$40:$E$49</c:f>
              <c:numCache>
                <c:formatCode>General</c:formatCode>
                <c:ptCount val="10"/>
                <c:pt idx="0">
                  <c:v>67</c:v>
                </c:pt>
                <c:pt idx="1">
                  <c:v>60.3</c:v>
                </c:pt>
                <c:pt idx="2">
                  <c:v>51.4</c:v>
                </c:pt>
                <c:pt idx="3">
                  <c:v>49.1</c:v>
                </c:pt>
                <c:pt idx="4">
                  <c:v>42.4</c:v>
                </c:pt>
                <c:pt idx="5">
                  <c:v>34.6</c:v>
                </c:pt>
                <c:pt idx="6">
                  <c:v>29</c:v>
                </c:pt>
                <c:pt idx="7">
                  <c:v>22.3</c:v>
                </c:pt>
                <c:pt idx="8">
                  <c:v>13.4</c:v>
                </c:pt>
                <c:pt idx="9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0368"/>
        <c:axId val="194491904"/>
      </c:scatterChart>
      <c:valAx>
        <c:axId val="1944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91904"/>
        <c:crosses val="autoZero"/>
        <c:crossBetween val="midCat"/>
      </c:valAx>
      <c:valAx>
        <c:axId val="1944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Feuil1!$E$51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9343832021"/>
                  <c:y val="-0.18414807524059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Feuil1!$D$52:$D$68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</c:numCache>
            </c:numRef>
          </c:xVal>
          <c:yVal>
            <c:numRef>
              <c:f>Feuil1!$E$52:$E$68</c:f>
              <c:numCache>
                <c:formatCode>General</c:formatCode>
                <c:ptCount val="17"/>
                <c:pt idx="0">
                  <c:v>70.3</c:v>
                </c:pt>
                <c:pt idx="1">
                  <c:v>68.099999999999994</c:v>
                </c:pt>
                <c:pt idx="2">
                  <c:v>63.6</c:v>
                </c:pt>
                <c:pt idx="3">
                  <c:v>60.3</c:v>
                </c:pt>
                <c:pt idx="4">
                  <c:v>58.1</c:v>
                </c:pt>
                <c:pt idx="5">
                  <c:v>55.7</c:v>
                </c:pt>
                <c:pt idx="6">
                  <c:v>50.2</c:v>
                </c:pt>
                <c:pt idx="7">
                  <c:v>46.9</c:v>
                </c:pt>
                <c:pt idx="8">
                  <c:v>42.4</c:v>
                </c:pt>
                <c:pt idx="9">
                  <c:v>40.200000000000003</c:v>
                </c:pt>
                <c:pt idx="10">
                  <c:v>35.700000000000003</c:v>
                </c:pt>
                <c:pt idx="11">
                  <c:v>26.8</c:v>
                </c:pt>
                <c:pt idx="12">
                  <c:v>22.3</c:v>
                </c:pt>
                <c:pt idx="13">
                  <c:v>16.8</c:v>
                </c:pt>
                <c:pt idx="14">
                  <c:v>12.3</c:v>
                </c:pt>
                <c:pt idx="15">
                  <c:v>7.8</c:v>
                </c:pt>
                <c:pt idx="16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9936"/>
        <c:axId val="213081472"/>
      </c:scatterChart>
      <c:valAx>
        <c:axId val="2130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81472"/>
        <c:crosses val="autoZero"/>
        <c:crossBetween val="midCat"/>
      </c:valAx>
      <c:valAx>
        <c:axId val="2130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7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Feuil1!$E$70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Feuil1!$D$71:$D$78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  <c:pt idx="6">
                  <c:v>32</c:v>
                </c:pt>
                <c:pt idx="7">
                  <c:v>35</c:v>
                </c:pt>
              </c:numCache>
            </c:numRef>
          </c:xVal>
          <c:yVal>
            <c:numRef>
              <c:f>Feuil1!$E$71:$E$78</c:f>
              <c:numCache>
                <c:formatCode>General</c:formatCode>
                <c:ptCount val="8"/>
                <c:pt idx="0">
                  <c:v>69</c:v>
                </c:pt>
                <c:pt idx="1">
                  <c:v>62</c:v>
                </c:pt>
                <c:pt idx="2">
                  <c:v>52</c:v>
                </c:pt>
                <c:pt idx="3">
                  <c:v>41</c:v>
                </c:pt>
                <c:pt idx="4">
                  <c:v>34</c:v>
                </c:pt>
                <c:pt idx="5">
                  <c:v>23</c:v>
                </c:pt>
                <c:pt idx="6">
                  <c:v>12.3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4848"/>
        <c:axId val="213456384"/>
      </c:scatterChart>
      <c:valAx>
        <c:axId val="2134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456384"/>
        <c:crosses val="autoZero"/>
        <c:crossBetween val="midCat"/>
      </c:valAx>
      <c:valAx>
        <c:axId val="213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4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Feuil1!$E$80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Feuil1!$D$81:$D$91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28</c:v>
                </c:pt>
                <c:pt idx="6">
                  <c:v>34</c:v>
                </c:pt>
                <c:pt idx="7">
                  <c:v>39</c:v>
                </c:pt>
                <c:pt idx="8">
                  <c:v>45</c:v>
                </c:pt>
                <c:pt idx="9">
                  <c:v>50</c:v>
                </c:pt>
                <c:pt idx="10">
                  <c:v>58</c:v>
                </c:pt>
              </c:numCache>
            </c:numRef>
          </c:xVal>
          <c:yVal>
            <c:numRef>
              <c:f>Feuil1!$E$81:$E$91</c:f>
              <c:numCache>
                <c:formatCode>General</c:formatCode>
                <c:ptCount val="11"/>
                <c:pt idx="0">
                  <c:v>71.5</c:v>
                </c:pt>
                <c:pt idx="1">
                  <c:v>61.4</c:v>
                </c:pt>
                <c:pt idx="2">
                  <c:v>54</c:v>
                </c:pt>
                <c:pt idx="3">
                  <c:v>52</c:v>
                </c:pt>
                <c:pt idx="4">
                  <c:v>49</c:v>
                </c:pt>
                <c:pt idx="5">
                  <c:v>42</c:v>
                </c:pt>
                <c:pt idx="6">
                  <c:v>34</c:v>
                </c:pt>
                <c:pt idx="7">
                  <c:v>29</c:v>
                </c:pt>
                <c:pt idx="8">
                  <c:v>21</c:v>
                </c:pt>
                <c:pt idx="9">
                  <c:v>13</c:v>
                </c:pt>
                <c:pt idx="10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9904"/>
        <c:axId val="213501440"/>
      </c:scatterChart>
      <c:valAx>
        <c:axId val="2134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01440"/>
        <c:crosses val="autoZero"/>
        <c:crossBetween val="midCat"/>
      </c:valAx>
      <c:valAx>
        <c:axId val="2135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4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Feuil1!$E$93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Feuil1!$D$94:$D$104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</c:numCache>
            </c:numRef>
          </c:xVal>
          <c:yVal>
            <c:numRef>
              <c:f>Feuil1!$E$94:$E$104</c:f>
              <c:numCache>
                <c:formatCode>General</c:formatCode>
                <c:ptCount val="11"/>
                <c:pt idx="0">
                  <c:v>63.6</c:v>
                </c:pt>
                <c:pt idx="1">
                  <c:v>62.5</c:v>
                </c:pt>
                <c:pt idx="2">
                  <c:v>58</c:v>
                </c:pt>
                <c:pt idx="3">
                  <c:v>53.6</c:v>
                </c:pt>
                <c:pt idx="4">
                  <c:v>48</c:v>
                </c:pt>
                <c:pt idx="5">
                  <c:v>40.700000000000003</c:v>
                </c:pt>
                <c:pt idx="6">
                  <c:v>31</c:v>
                </c:pt>
                <c:pt idx="7">
                  <c:v>30</c:v>
                </c:pt>
                <c:pt idx="8">
                  <c:v>18</c:v>
                </c:pt>
                <c:pt idx="9">
                  <c:v>13.4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5472"/>
        <c:axId val="213147008"/>
      </c:scatterChart>
      <c:valAx>
        <c:axId val="2131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47008"/>
        <c:crosses val="autoZero"/>
        <c:crossBetween val="midCat"/>
      </c:valAx>
      <c:valAx>
        <c:axId val="2131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Feuil1!$E$106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Feuil1!$D$107:$D$117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Feuil1!$E$107:$E$117</c:f>
              <c:numCache>
                <c:formatCode>General</c:formatCode>
                <c:ptCount val="11"/>
                <c:pt idx="0">
                  <c:v>69</c:v>
                </c:pt>
                <c:pt idx="1">
                  <c:v>68</c:v>
                </c:pt>
                <c:pt idx="2">
                  <c:v>65</c:v>
                </c:pt>
                <c:pt idx="3">
                  <c:v>58</c:v>
                </c:pt>
                <c:pt idx="4">
                  <c:v>51</c:v>
                </c:pt>
                <c:pt idx="5">
                  <c:v>42</c:v>
                </c:pt>
                <c:pt idx="6">
                  <c:v>31</c:v>
                </c:pt>
                <c:pt idx="7">
                  <c:v>21</c:v>
                </c:pt>
                <c:pt idx="8">
                  <c:v>16</c:v>
                </c:pt>
                <c:pt idx="9">
                  <c:v>11</c:v>
                </c:pt>
                <c:pt idx="1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7760"/>
        <c:axId val="213159296"/>
      </c:scatterChart>
      <c:valAx>
        <c:axId val="213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59296"/>
        <c:crosses val="autoZero"/>
        <c:crossBetween val="midCat"/>
      </c:valAx>
      <c:valAx>
        <c:axId val="2131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Feuil1!$E$119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Feuil1!$D$120:$D$126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Feuil1!$E$120:$E$126</c:f>
              <c:numCache>
                <c:formatCode>General</c:formatCode>
                <c:ptCount val="7"/>
                <c:pt idx="0">
                  <c:v>67</c:v>
                </c:pt>
                <c:pt idx="1">
                  <c:v>58</c:v>
                </c:pt>
                <c:pt idx="2">
                  <c:v>47.5</c:v>
                </c:pt>
                <c:pt idx="3">
                  <c:v>36.299999999999997</c:v>
                </c:pt>
                <c:pt idx="4">
                  <c:v>26.2</c:v>
                </c:pt>
                <c:pt idx="5">
                  <c:v>11.2</c:v>
                </c:pt>
                <c:pt idx="6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4624"/>
        <c:axId val="213276160"/>
      </c:scatterChart>
      <c:valAx>
        <c:axId val="2132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76160"/>
        <c:crosses val="autoZero"/>
        <c:crossBetween val="midCat"/>
      </c:valAx>
      <c:valAx>
        <c:axId val="2132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Feuil1!$E$129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Feuil1!$D$130:$D$140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Feuil1!$E$130:$E$140</c:f>
              <c:numCache>
                <c:formatCode>General</c:formatCode>
                <c:ptCount val="11"/>
                <c:pt idx="0">
                  <c:v>68</c:v>
                </c:pt>
                <c:pt idx="1">
                  <c:v>59.7</c:v>
                </c:pt>
                <c:pt idx="2">
                  <c:v>56</c:v>
                </c:pt>
                <c:pt idx="3">
                  <c:v>54</c:v>
                </c:pt>
                <c:pt idx="4">
                  <c:v>47</c:v>
                </c:pt>
                <c:pt idx="5">
                  <c:v>38</c:v>
                </c:pt>
                <c:pt idx="6">
                  <c:v>34</c:v>
                </c:pt>
                <c:pt idx="7">
                  <c:v>28</c:v>
                </c:pt>
                <c:pt idx="8">
                  <c:v>15</c:v>
                </c:pt>
                <c:pt idx="9">
                  <c:v>12</c:v>
                </c:pt>
                <c:pt idx="1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1216"/>
        <c:axId val="213322752"/>
      </c:scatterChart>
      <c:valAx>
        <c:axId val="2133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22752"/>
        <c:crosses val="autoZero"/>
        <c:crossBetween val="midCat"/>
      </c:valAx>
      <c:valAx>
        <c:axId val="2133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24</xdr:row>
      <xdr:rowOff>190500</xdr:rowOff>
    </xdr:from>
    <xdr:to>
      <xdr:col>10</xdr:col>
      <xdr:colOff>355600</xdr:colOff>
      <xdr:row>36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37</xdr:row>
      <xdr:rowOff>127000</xdr:rowOff>
    </xdr:from>
    <xdr:to>
      <xdr:col>10</xdr:col>
      <xdr:colOff>292100</xdr:colOff>
      <xdr:row>48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831850</xdr:colOff>
      <xdr:row>51</xdr:row>
      <xdr:rowOff>127000</xdr:rowOff>
    </xdr:from>
    <xdr:to>
      <xdr:col>11</xdr:col>
      <xdr:colOff>120650</xdr:colOff>
      <xdr:row>65</xdr:row>
      <xdr:rowOff>25400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234950</xdr:colOff>
      <xdr:row>69</xdr:row>
      <xdr:rowOff>0</xdr:rowOff>
    </xdr:from>
    <xdr:to>
      <xdr:col>11</xdr:col>
      <xdr:colOff>393700</xdr:colOff>
      <xdr:row>78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184150</xdr:colOff>
      <xdr:row>79</xdr:row>
      <xdr:rowOff>76200</xdr:rowOff>
    </xdr:from>
    <xdr:to>
      <xdr:col>11</xdr:col>
      <xdr:colOff>533400</xdr:colOff>
      <xdr:row>91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793750</xdr:colOff>
      <xdr:row>93</xdr:row>
      <xdr:rowOff>63500</xdr:rowOff>
    </xdr:from>
    <xdr:to>
      <xdr:col>11</xdr:col>
      <xdr:colOff>254000</xdr:colOff>
      <xdr:row>104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234950</xdr:colOff>
      <xdr:row>104</xdr:row>
      <xdr:rowOff>165100</xdr:rowOff>
    </xdr:from>
    <xdr:to>
      <xdr:col>12</xdr:col>
      <xdr:colOff>273050</xdr:colOff>
      <xdr:row>118</xdr:row>
      <xdr:rowOff>63500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806450</xdr:colOff>
      <xdr:row>118</xdr:row>
      <xdr:rowOff>139700</xdr:rowOff>
    </xdr:from>
    <xdr:to>
      <xdr:col>13</xdr:col>
      <xdr:colOff>254000</xdr:colOff>
      <xdr:row>127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679450</xdr:colOff>
      <xdr:row>128</xdr:row>
      <xdr:rowOff>88900</xdr:rowOff>
    </xdr:from>
    <xdr:to>
      <xdr:col>13</xdr:col>
      <xdr:colOff>355600</xdr:colOff>
      <xdr:row>139</xdr:row>
      <xdr:rowOff>88900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44450</xdr:colOff>
      <xdr:row>141</xdr:row>
      <xdr:rowOff>12700</xdr:rowOff>
    </xdr:from>
    <xdr:to>
      <xdr:col>13</xdr:col>
      <xdr:colOff>831850</xdr:colOff>
      <xdr:row>154</xdr:row>
      <xdr:rowOff>114300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158750</xdr:colOff>
      <xdr:row>159</xdr:row>
      <xdr:rowOff>152400</xdr:rowOff>
    </xdr:from>
    <xdr:to>
      <xdr:col>11</xdr:col>
      <xdr:colOff>298450</xdr:colOff>
      <xdr:row>173</xdr:row>
      <xdr:rowOff>50800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146050</xdr:colOff>
      <xdr:row>186</xdr:row>
      <xdr:rowOff>50800</xdr:rowOff>
    </xdr:from>
    <xdr:to>
      <xdr:col>12</xdr:col>
      <xdr:colOff>184150</xdr:colOff>
      <xdr:row>199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107950</xdr:colOff>
      <xdr:row>236</xdr:row>
      <xdr:rowOff>50800</xdr:rowOff>
    </xdr:from>
    <xdr:to>
      <xdr:col>11</xdr:col>
      <xdr:colOff>247650</xdr:colOff>
      <xdr:row>249</xdr:row>
      <xdr:rowOff>152400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198120</xdr:colOff>
      <xdr:row>31</xdr:row>
      <xdr:rowOff>175260</xdr:rowOff>
    </xdr:from>
    <xdr:to>
      <xdr:col>15</xdr:col>
      <xdr:colOff>544830</xdr:colOff>
      <xdr:row>43</xdr:row>
      <xdr:rowOff>179070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P23" totalsRowShown="0">
  <autoFilter ref="A1:P23"/>
  <tableColumns count="16">
    <tableColumn id="1" name="Magnification"/>
    <tableColumn id="2" name="Area"/>
    <tableColumn id="3" name="Voltage"/>
    <tableColumn id="4" name="Pente "/>
    <tableColumn id="5" name="Colonne5"/>
    <tableColumn id="6" name="Colonne6"/>
    <tableColumn id="7" name="Colonne7"/>
    <tableColumn id="8" name="Colonne8"/>
    <tableColumn id="9" name="Colonne9"/>
    <tableColumn id="10" name="Colonne10"/>
    <tableColumn id="11" name="Colonne11"/>
    <tableColumn id="12" name="Colonne12"/>
    <tableColumn id="13" name="Colonne13"/>
    <tableColumn id="14" name="Colonne14"/>
    <tableColumn id="15" name="Colonne15"/>
    <tableColumn id="16" name="Colonne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abSelected="1" topLeftCell="A23" workbookViewId="0">
      <selection activeCell="G145" sqref="G145"/>
    </sheetView>
  </sheetViews>
  <sheetFormatPr baseColWidth="10" defaultRowHeight="15.6" x14ac:dyDescent="0.3"/>
  <cols>
    <col min="1" max="9" width="11.19921875" customWidth="1"/>
    <col min="10" max="10" width="12.19921875" customWidth="1"/>
    <col min="11" max="16" width="12.5" customWidth="1"/>
  </cols>
  <sheetData>
    <row r="1" spans="1:16" x14ac:dyDescent="0.3">
      <c r="A1" t="s">
        <v>0</v>
      </c>
      <c r="B1" t="s">
        <v>13</v>
      </c>
      <c r="C1" t="s">
        <v>14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6" spans="1:15" x14ac:dyDescent="0.3">
      <c r="L26" t="s">
        <v>29</v>
      </c>
      <c r="M26" t="s">
        <v>26</v>
      </c>
      <c r="N26" t="s">
        <v>28</v>
      </c>
      <c r="O26" t="s">
        <v>27</v>
      </c>
    </row>
    <row r="27" spans="1:15" x14ac:dyDescent="0.3">
      <c r="A27">
        <v>100</v>
      </c>
      <c r="B27">
        <f>500*500</f>
        <v>250000</v>
      </c>
      <c r="C27">
        <v>5</v>
      </c>
      <c r="D27" t="s">
        <v>16</v>
      </c>
      <c r="E27" t="s">
        <v>17</v>
      </c>
      <c r="L27" t="s">
        <v>31</v>
      </c>
      <c r="M27">
        <v>250000</v>
      </c>
      <c r="N27">
        <f>M27*M27</f>
        <v>62500000000</v>
      </c>
      <c r="O27">
        <v>2.36</v>
      </c>
    </row>
    <row r="28" spans="1:15" x14ac:dyDescent="0.3">
      <c r="D28">
        <v>2</v>
      </c>
      <c r="E28">
        <v>62.5</v>
      </c>
      <c r="L28" t="s">
        <v>31</v>
      </c>
      <c r="M28">
        <v>90000</v>
      </c>
      <c r="N28">
        <f>M28*M28</f>
        <v>8100000000</v>
      </c>
      <c r="O28">
        <v>1.59</v>
      </c>
    </row>
    <row r="29" spans="1:15" x14ac:dyDescent="0.3">
      <c r="D29">
        <v>6</v>
      </c>
      <c r="E29">
        <v>54.7</v>
      </c>
      <c r="L29" t="s">
        <v>30</v>
      </c>
      <c r="M29">
        <v>62500</v>
      </c>
      <c r="N29">
        <f>M29*M29</f>
        <v>3906250000</v>
      </c>
      <c r="O29">
        <v>1.42</v>
      </c>
    </row>
    <row r="30" spans="1:15" x14ac:dyDescent="0.3">
      <c r="D30">
        <v>10</v>
      </c>
      <c r="E30">
        <v>44.7</v>
      </c>
    </row>
    <row r="31" spans="1:15" x14ac:dyDescent="0.3">
      <c r="D31">
        <v>14</v>
      </c>
      <c r="E31">
        <v>36.799999999999997</v>
      </c>
    </row>
    <row r="32" spans="1:15" x14ac:dyDescent="0.3">
      <c r="D32">
        <v>17</v>
      </c>
      <c r="E32">
        <v>30.2</v>
      </c>
    </row>
    <row r="33" spans="1:5" x14ac:dyDescent="0.3">
      <c r="D33">
        <v>20</v>
      </c>
      <c r="E33">
        <v>21.2</v>
      </c>
    </row>
    <row r="34" spans="1:5" x14ac:dyDescent="0.3">
      <c r="D34">
        <v>22</v>
      </c>
      <c r="E34">
        <v>13.4</v>
      </c>
    </row>
    <row r="35" spans="1:5" x14ac:dyDescent="0.3">
      <c r="D35">
        <v>24</v>
      </c>
      <c r="E35">
        <v>10.1</v>
      </c>
    </row>
    <row r="36" spans="1:5" x14ac:dyDescent="0.3">
      <c r="D36">
        <v>26</v>
      </c>
      <c r="E36">
        <v>8.9</v>
      </c>
    </row>
    <row r="37" spans="1:5" x14ac:dyDescent="0.3">
      <c r="D37">
        <v>30</v>
      </c>
    </row>
    <row r="39" spans="1:5" x14ac:dyDescent="0.3">
      <c r="A39">
        <v>100</v>
      </c>
      <c r="B39">
        <f>300*300</f>
        <v>90000</v>
      </c>
      <c r="C39">
        <v>5</v>
      </c>
      <c r="D39" t="s">
        <v>16</v>
      </c>
      <c r="E39" t="s">
        <v>18</v>
      </c>
    </row>
    <row r="40" spans="1:5" x14ac:dyDescent="0.3">
      <c r="D40">
        <v>0</v>
      </c>
      <c r="E40">
        <v>67</v>
      </c>
    </row>
    <row r="41" spans="1:5" x14ac:dyDescent="0.3">
      <c r="D41">
        <v>4</v>
      </c>
      <c r="E41">
        <v>60.3</v>
      </c>
    </row>
    <row r="42" spans="1:5" x14ac:dyDescent="0.3">
      <c r="D42">
        <v>8</v>
      </c>
      <c r="E42">
        <v>51.4</v>
      </c>
    </row>
    <row r="43" spans="1:5" x14ac:dyDescent="0.3">
      <c r="D43">
        <v>12</v>
      </c>
      <c r="E43">
        <v>49.1</v>
      </c>
    </row>
    <row r="44" spans="1:5" x14ac:dyDescent="0.3">
      <c r="D44">
        <v>16</v>
      </c>
      <c r="E44">
        <v>42.4</v>
      </c>
    </row>
    <row r="45" spans="1:5" x14ac:dyDescent="0.3">
      <c r="D45">
        <v>20</v>
      </c>
      <c r="E45">
        <v>34.6</v>
      </c>
    </row>
    <row r="46" spans="1:5" x14ac:dyDescent="0.3">
      <c r="D46">
        <v>24</v>
      </c>
      <c r="E46">
        <v>29</v>
      </c>
    </row>
    <row r="47" spans="1:5" x14ac:dyDescent="0.3">
      <c r="D47">
        <v>28</v>
      </c>
      <c r="E47">
        <v>22.3</v>
      </c>
    </row>
    <row r="48" spans="1:5" x14ac:dyDescent="0.3">
      <c r="D48">
        <v>32</v>
      </c>
      <c r="E48">
        <v>13.4</v>
      </c>
    </row>
    <row r="49" spans="1:13" x14ac:dyDescent="0.3">
      <c r="D49">
        <v>37</v>
      </c>
      <c r="E49">
        <v>8.9</v>
      </c>
    </row>
    <row r="51" spans="1:13" x14ac:dyDescent="0.3">
      <c r="A51">
        <v>100</v>
      </c>
      <c r="B51">
        <f>250*250</f>
        <v>62500</v>
      </c>
      <c r="C51">
        <v>5</v>
      </c>
      <c r="D51" t="s">
        <v>16</v>
      </c>
      <c r="E51" t="s">
        <v>18</v>
      </c>
      <c r="F51" t="s">
        <v>19</v>
      </c>
    </row>
    <row r="52" spans="1:13" x14ac:dyDescent="0.3">
      <c r="D52">
        <v>0</v>
      </c>
      <c r="E52">
        <v>70.3</v>
      </c>
    </row>
    <row r="53" spans="1:13" x14ac:dyDescent="0.3">
      <c r="D53">
        <v>3</v>
      </c>
      <c r="E53">
        <v>68.099999999999994</v>
      </c>
    </row>
    <row r="54" spans="1:13" x14ac:dyDescent="0.3">
      <c r="D54">
        <v>6</v>
      </c>
      <c r="E54">
        <v>63.6</v>
      </c>
      <c r="M54">
        <v>1.42</v>
      </c>
    </row>
    <row r="55" spans="1:13" x14ac:dyDescent="0.3">
      <c r="D55">
        <v>9</v>
      </c>
      <c r="E55">
        <v>60.3</v>
      </c>
    </row>
    <row r="56" spans="1:13" x14ac:dyDescent="0.3">
      <c r="D56">
        <v>12</v>
      </c>
      <c r="E56">
        <v>58.1</v>
      </c>
    </row>
    <row r="57" spans="1:13" x14ac:dyDescent="0.3">
      <c r="D57">
        <v>15</v>
      </c>
      <c r="E57">
        <v>55.7</v>
      </c>
    </row>
    <row r="58" spans="1:13" x14ac:dyDescent="0.3">
      <c r="D58">
        <v>18</v>
      </c>
      <c r="E58">
        <v>50.2</v>
      </c>
    </row>
    <row r="59" spans="1:13" x14ac:dyDescent="0.3">
      <c r="D59">
        <v>21</v>
      </c>
      <c r="E59">
        <v>46.9</v>
      </c>
    </row>
    <row r="60" spans="1:13" x14ac:dyDescent="0.3">
      <c r="D60">
        <v>24</v>
      </c>
      <c r="E60">
        <v>42.4</v>
      </c>
    </row>
    <row r="61" spans="1:13" x14ac:dyDescent="0.3">
      <c r="D61">
        <v>27</v>
      </c>
      <c r="E61">
        <v>40.200000000000003</v>
      </c>
    </row>
    <row r="62" spans="1:13" x14ac:dyDescent="0.3">
      <c r="D62">
        <v>30</v>
      </c>
      <c r="E62">
        <v>35.700000000000003</v>
      </c>
    </row>
    <row r="63" spans="1:13" x14ac:dyDescent="0.3">
      <c r="D63">
        <v>33</v>
      </c>
      <c r="E63">
        <v>26.8</v>
      </c>
    </row>
    <row r="64" spans="1:13" x14ac:dyDescent="0.3">
      <c r="D64">
        <v>36</v>
      </c>
      <c r="E64">
        <v>22.3</v>
      </c>
    </row>
    <row r="65" spans="1:7" x14ac:dyDescent="0.3">
      <c r="D65">
        <v>39</v>
      </c>
      <c r="E65">
        <v>16.8</v>
      </c>
    </row>
    <row r="66" spans="1:7" x14ac:dyDescent="0.3">
      <c r="D66">
        <v>42</v>
      </c>
      <c r="E66">
        <v>12.3</v>
      </c>
    </row>
    <row r="67" spans="1:7" x14ac:dyDescent="0.3">
      <c r="D67">
        <v>45</v>
      </c>
      <c r="E67">
        <v>7.8</v>
      </c>
    </row>
    <row r="68" spans="1:7" x14ac:dyDescent="0.3">
      <c r="D68">
        <v>46</v>
      </c>
      <c r="E68">
        <v>6.7</v>
      </c>
    </row>
    <row r="70" spans="1:7" x14ac:dyDescent="0.3">
      <c r="A70">
        <v>200</v>
      </c>
      <c r="B70">
        <f>125*125</f>
        <v>15625</v>
      </c>
      <c r="C70">
        <v>5</v>
      </c>
      <c r="D70" t="s">
        <v>16</v>
      </c>
      <c r="E70" t="s">
        <v>18</v>
      </c>
      <c r="F70" t="s">
        <v>20</v>
      </c>
      <c r="G70">
        <v>2.5</v>
      </c>
    </row>
    <row r="71" spans="1:7" x14ac:dyDescent="0.3">
      <c r="D71">
        <v>0</v>
      </c>
      <c r="E71">
        <v>69</v>
      </c>
    </row>
    <row r="72" spans="1:7" x14ac:dyDescent="0.3">
      <c r="D72">
        <v>3</v>
      </c>
      <c r="E72">
        <v>62</v>
      </c>
    </row>
    <row r="73" spans="1:7" x14ac:dyDescent="0.3">
      <c r="D73">
        <v>7</v>
      </c>
      <c r="E73">
        <v>52</v>
      </c>
    </row>
    <row r="74" spans="1:7" x14ac:dyDescent="0.3">
      <c r="D74">
        <v>14</v>
      </c>
      <c r="E74">
        <v>41</v>
      </c>
    </row>
    <row r="75" spans="1:7" x14ac:dyDescent="0.3">
      <c r="D75">
        <v>19</v>
      </c>
      <c r="E75">
        <v>34</v>
      </c>
    </row>
    <row r="76" spans="1:7" x14ac:dyDescent="0.3">
      <c r="D76">
        <v>25</v>
      </c>
      <c r="E76">
        <v>23</v>
      </c>
    </row>
    <row r="77" spans="1:7" x14ac:dyDescent="0.3">
      <c r="D77">
        <v>32</v>
      </c>
      <c r="E77">
        <v>12.3</v>
      </c>
    </row>
    <row r="78" spans="1:7" x14ac:dyDescent="0.3">
      <c r="D78">
        <v>35</v>
      </c>
      <c r="E78">
        <v>6</v>
      </c>
    </row>
    <row r="80" spans="1:7" x14ac:dyDescent="0.3">
      <c r="A80">
        <v>100</v>
      </c>
      <c r="B80">
        <f>250*250</f>
        <v>62500</v>
      </c>
      <c r="C80">
        <v>5</v>
      </c>
      <c r="D80" t="s">
        <v>16</v>
      </c>
      <c r="E80" t="s">
        <v>18</v>
      </c>
      <c r="F80" t="s">
        <v>20</v>
      </c>
      <c r="G80">
        <v>1.5</v>
      </c>
    </row>
    <row r="81" spans="1:7" x14ac:dyDescent="0.3">
      <c r="D81">
        <v>0</v>
      </c>
      <c r="E81">
        <v>71.5</v>
      </c>
    </row>
    <row r="82" spans="1:7" x14ac:dyDescent="0.3">
      <c r="D82">
        <v>6</v>
      </c>
      <c r="E82">
        <v>61.4</v>
      </c>
    </row>
    <row r="83" spans="1:7" x14ac:dyDescent="0.3">
      <c r="D83">
        <v>12</v>
      </c>
      <c r="E83">
        <v>54</v>
      </c>
    </row>
    <row r="84" spans="1:7" x14ac:dyDescent="0.3">
      <c r="D84">
        <v>17</v>
      </c>
      <c r="E84">
        <v>52</v>
      </c>
    </row>
    <row r="85" spans="1:7" x14ac:dyDescent="0.3">
      <c r="D85">
        <v>22</v>
      </c>
      <c r="E85">
        <v>49</v>
      </c>
    </row>
    <row r="86" spans="1:7" x14ac:dyDescent="0.3">
      <c r="D86">
        <v>28</v>
      </c>
      <c r="E86">
        <v>42</v>
      </c>
    </row>
    <row r="87" spans="1:7" x14ac:dyDescent="0.3">
      <c r="D87">
        <v>34</v>
      </c>
      <c r="E87">
        <v>34</v>
      </c>
    </row>
    <row r="88" spans="1:7" x14ac:dyDescent="0.3">
      <c r="D88">
        <v>39</v>
      </c>
      <c r="E88">
        <v>29</v>
      </c>
    </row>
    <row r="89" spans="1:7" x14ac:dyDescent="0.3">
      <c r="D89">
        <v>45</v>
      </c>
      <c r="E89">
        <v>21</v>
      </c>
    </row>
    <row r="90" spans="1:7" x14ac:dyDescent="0.3">
      <c r="D90">
        <v>50</v>
      </c>
      <c r="E90">
        <v>13</v>
      </c>
    </row>
    <row r="91" spans="1:7" x14ac:dyDescent="0.3">
      <c r="D91">
        <v>58</v>
      </c>
      <c r="E91">
        <v>11</v>
      </c>
    </row>
    <row r="93" spans="1:7" x14ac:dyDescent="0.3">
      <c r="A93">
        <v>200</v>
      </c>
      <c r="B93">
        <f>250*250</f>
        <v>62500</v>
      </c>
      <c r="C93">
        <v>5</v>
      </c>
      <c r="D93" t="s">
        <v>16</v>
      </c>
      <c r="E93" t="s">
        <v>18</v>
      </c>
      <c r="F93" t="s">
        <v>20</v>
      </c>
      <c r="G93">
        <v>2.2000000000000002</v>
      </c>
    </row>
    <row r="94" spans="1:7" x14ac:dyDescent="0.3">
      <c r="D94">
        <v>0</v>
      </c>
      <c r="E94">
        <v>63.6</v>
      </c>
    </row>
    <row r="95" spans="1:7" x14ac:dyDescent="0.3">
      <c r="D95">
        <v>1</v>
      </c>
      <c r="E95">
        <v>62.5</v>
      </c>
    </row>
    <row r="96" spans="1:7" x14ac:dyDescent="0.3">
      <c r="D96">
        <v>2</v>
      </c>
      <c r="E96">
        <v>58</v>
      </c>
    </row>
    <row r="97" spans="1:7" x14ac:dyDescent="0.3">
      <c r="D97">
        <v>4</v>
      </c>
      <c r="E97">
        <v>53.6</v>
      </c>
    </row>
    <row r="98" spans="1:7" x14ac:dyDescent="0.3">
      <c r="D98">
        <v>6</v>
      </c>
      <c r="E98">
        <v>48</v>
      </c>
    </row>
    <row r="99" spans="1:7" x14ac:dyDescent="0.3">
      <c r="D99">
        <v>8</v>
      </c>
      <c r="E99">
        <v>40.700000000000003</v>
      </c>
    </row>
    <row r="100" spans="1:7" x14ac:dyDescent="0.3">
      <c r="D100">
        <v>10</v>
      </c>
      <c r="E100">
        <v>31</v>
      </c>
    </row>
    <row r="101" spans="1:7" x14ac:dyDescent="0.3">
      <c r="D101">
        <v>11</v>
      </c>
      <c r="E101">
        <v>30</v>
      </c>
    </row>
    <row r="102" spans="1:7" x14ac:dyDescent="0.3">
      <c r="D102">
        <v>13</v>
      </c>
      <c r="E102">
        <v>18</v>
      </c>
    </row>
    <row r="103" spans="1:7" x14ac:dyDescent="0.3">
      <c r="D103">
        <v>14</v>
      </c>
      <c r="E103">
        <v>13.4</v>
      </c>
    </row>
    <row r="104" spans="1:7" x14ac:dyDescent="0.3">
      <c r="D104">
        <v>16</v>
      </c>
      <c r="E104">
        <v>10</v>
      </c>
    </row>
    <row r="106" spans="1:7" x14ac:dyDescent="0.3">
      <c r="A106">
        <v>200</v>
      </c>
      <c r="B106">
        <f>300*300</f>
        <v>90000</v>
      </c>
      <c r="C106">
        <v>5</v>
      </c>
      <c r="D106" t="s">
        <v>16</v>
      </c>
      <c r="E106" t="s">
        <v>18</v>
      </c>
      <c r="F106" t="s">
        <v>20</v>
      </c>
      <c r="G106">
        <v>2.1</v>
      </c>
    </row>
    <row r="107" spans="1:7" x14ac:dyDescent="0.3">
      <c r="D107">
        <v>0</v>
      </c>
      <c r="E107">
        <v>69</v>
      </c>
    </row>
    <row r="108" spans="1:7" x14ac:dyDescent="0.3">
      <c r="D108">
        <v>1</v>
      </c>
      <c r="E108">
        <v>68</v>
      </c>
    </row>
    <row r="109" spans="1:7" x14ac:dyDescent="0.3">
      <c r="D109">
        <v>2</v>
      </c>
      <c r="E109">
        <v>65</v>
      </c>
    </row>
    <row r="110" spans="1:7" x14ac:dyDescent="0.3">
      <c r="D110">
        <v>4</v>
      </c>
      <c r="E110">
        <v>58</v>
      </c>
    </row>
    <row r="111" spans="1:7" x14ac:dyDescent="0.3">
      <c r="D111">
        <v>6</v>
      </c>
      <c r="E111">
        <v>51</v>
      </c>
    </row>
    <row r="112" spans="1:7" x14ac:dyDescent="0.3">
      <c r="D112">
        <v>8</v>
      </c>
      <c r="E112">
        <v>42</v>
      </c>
    </row>
    <row r="113" spans="1:10" x14ac:dyDescent="0.3">
      <c r="D113">
        <v>10</v>
      </c>
      <c r="E113">
        <v>31</v>
      </c>
    </row>
    <row r="114" spans="1:10" x14ac:dyDescent="0.3">
      <c r="D114">
        <v>12</v>
      </c>
      <c r="E114">
        <v>21</v>
      </c>
    </row>
    <row r="115" spans="1:10" x14ac:dyDescent="0.3">
      <c r="D115">
        <v>13</v>
      </c>
      <c r="E115">
        <v>16</v>
      </c>
    </row>
    <row r="116" spans="1:10" x14ac:dyDescent="0.3">
      <c r="D116">
        <v>14</v>
      </c>
      <c r="E116">
        <v>11</v>
      </c>
    </row>
    <row r="117" spans="1:10" x14ac:dyDescent="0.3">
      <c r="D117">
        <v>15</v>
      </c>
      <c r="E117">
        <v>7</v>
      </c>
    </row>
    <row r="119" spans="1:10" x14ac:dyDescent="0.3">
      <c r="A119">
        <v>200</v>
      </c>
      <c r="B119">
        <f>300*300</f>
        <v>90000</v>
      </c>
      <c r="C119">
        <v>5</v>
      </c>
      <c r="D119" t="s">
        <v>16</v>
      </c>
      <c r="E119" t="s">
        <v>18</v>
      </c>
      <c r="F119" t="s">
        <v>20</v>
      </c>
      <c r="G119">
        <v>2.2999999999999998</v>
      </c>
      <c r="H119" t="s">
        <v>21</v>
      </c>
      <c r="I119" t="s">
        <v>22</v>
      </c>
    </row>
    <row r="120" spans="1:10" x14ac:dyDescent="0.3">
      <c r="D120">
        <v>0</v>
      </c>
      <c r="E120">
        <v>67</v>
      </c>
      <c r="H120">
        <v>12</v>
      </c>
      <c r="I120">
        <v>91</v>
      </c>
    </row>
    <row r="121" spans="1:10" x14ac:dyDescent="0.3">
      <c r="D121">
        <v>2</v>
      </c>
      <c r="E121">
        <v>58</v>
      </c>
      <c r="H121">
        <v>1</v>
      </c>
      <c r="I121">
        <f>I120/H120</f>
        <v>7.583333333333333</v>
      </c>
      <c r="J121" t="s">
        <v>23</v>
      </c>
    </row>
    <row r="122" spans="1:10" x14ac:dyDescent="0.3">
      <c r="D122">
        <v>4</v>
      </c>
      <c r="E122">
        <v>47.5</v>
      </c>
    </row>
    <row r="123" spans="1:10" x14ac:dyDescent="0.3">
      <c r="D123">
        <v>6</v>
      </c>
      <c r="E123">
        <v>36.299999999999997</v>
      </c>
    </row>
    <row r="124" spans="1:10" x14ac:dyDescent="0.3">
      <c r="D124">
        <v>8</v>
      </c>
      <c r="E124">
        <v>26.2</v>
      </c>
    </row>
    <row r="125" spans="1:10" x14ac:dyDescent="0.3">
      <c r="D125">
        <v>10</v>
      </c>
      <c r="E125">
        <v>11.2</v>
      </c>
    </row>
    <row r="126" spans="1:10" x14ac:dyDescent="0.3">
      <c r="D126">
        <v>12</v>
      </c>
      <c r="E126">
        <v>8</v>
      </c>
    </row>
    <row r="127" spans="1:10" x14ac:dyDescent="0.3">
      <c r="D127">
        <v>13</v>
      </c>
    </row>
    <row r="129" spans="1:10" x14ac:dyDescent="0.3">
      <c r="A129">
        <v>200</v>
      </c>
      <c r="B129">
        <f>300*300</f>
        <v>90000</v>
      </c>
      <c r="C129">
        <v>5</v>
      </c>
      <c r="D129" t="s">
        <v>16</v>
      </c>
      <c r="E129" t="s">
        <v>18</v>
      </c>
      <c r="F129" t="s">
        <v>20</v>
      </c>
      <c r="G129">
        <v>2.4</v>
      </c>
      <c r="H129" t="s">
        <v>21</v>
      </c>
      <c r="I129" t="s">
        <v>22</v>
      </c>
    </row>
    <row r="130" spans="1:10" x14ac:dyDescent="0.3">
      <c r="D130">
        <v>0</v>
      </c>
      <c r="E130">
        <v>68</v>
      </c>
      <c r="H130">
        <v>13</v>
      </c>
      <c r="I130">
        <f>60+38</f>
        <v>98</v>
      </c>
    </row>
    <row r="131" spans="1:10" x14ac:dyDescent="0.3">
      <c r="D131">
        <v>2</v>
      </c>
      <c r="E131">
        <v>59.7</v>
      </c>
      <c r="H131">
        <v>1</v>
      </c>
      <c r="I131">
        <f>I130/H130</f>
        <v>7.5384615384615383</v>
      </c>
      <c r="J131" t="s">
        <v>23</v>
      </c>
    </row>
    <row r="132" spans="1:10" x14ac:dyDescent="0.3">
      <c r="D132">
        <v>3</v>
      </c>
      <c r="E132">
        <v>56</v>
      </c>
    </row>
    <row r="133" spans="1:10" x14ac:dyDescent="0.3">
      <c r="D133">
        <v>4</v>
      </c>
      <c r="E133">
        <v>54</v>
      </c>
    </row>
    <row r="134" spans="1:10" x14ac:dyDescent="0.3">
      <c r="D134">
        <v>5</v>
      </c>
      <c r="E134">
        <v>47</v>
      </c>
    </row>
    <row r="135" spans="1:10" x14ac:dyDescent="0.3">
      <c r="D135">
        <v>7</v>
      </c>
      <c r="E135">
        <v>38</v>
      </c>
    </row>
    <row r="136" spans="1:10" x14ac:dyDescent="0.3">
      <c r="D136">
        <v>8</v>
      </c>
      <c r="E136">
        <v>34</v>
      </c>
    </row>
    <row r="137" spans="1:10" x14ac:dyDescent="0.3">
      <c r="D137">
        <v>9</v>
      </c>
      <c r="E137">
        <v>28</v>
      </c>
    </row>
    <row r="138" spans="1:10" x14ac:dyDescent="0.3">
      <c r="D138">
        <v>11</v>
      </c>
      <c r="E138">
        <v>15</v>
      </c>
    </row>
    <row r="139" spans="1:10" x14ac:dyDescent="0.3">
      <c r="D139">
        <v>12</v>
      </c>
      <c r="E139">
        <v>12</v>
      </c>
    </row>
    <row r="140" spans="1:10" x14ac:dyDescent="0.3">
      <c r="D140">
        <v>13</v>
      </c>
      <c r="E140">
        <v>8</v>
      </c>
    </row>
    <row r="142" spans="1:10" x14ac:dyDescent="0.3">
      <c r="A142">
        <v>150</v>
      </c>
      <c r="B142">
        <f>300*300</f>
        <v>90000</v>
      </c>
      <c r="C142">
        <v>5</v>
      </c>
      <c r="D142" t="s">
        <v>16</v>
      </c>
      <c r="E142" t="s">
        <v>18</v>
      </c>
      <c r="F142" t="s">
        <v>20</v>
      </c>
      <c r="G142">
        <v>3.1</v>
      </c>
      <c r="H142" t="s">
        <v>21</v>
      </c>
      <c r="I142" t="s">
        <v>22</v>
      </c>
    </row>
    <row r="143" spans="1:10" x14ac:dyDescent="0.3">
      <c r="D143">
        <v>0</v>
      </c>
      <c r="E143">
        <v>67</v>
      </c>
      <c r="H143">
        <v>24</v>
      </c>
      <c r="I143">
        <f>60+43</f>
        <v>103</v>
      </c>
    </row>
    <row r="144" spans="1:10" x14ac:dyDescent="0.3">
      <c r="D144">
        <v>2</v>
      </c>
      <c r="E144">
        <v>64</v>
      </c>
      <c r="H144">
        <v>1</v>
      </c>
      <c r="I144">
        <f>I143/H143</f>
        <v>4.291666666666667</v>
      </c>
    </row>
    <row r="145" spans="1:9" x14ac:dyDescent="0.3">
      <c r="D145">
        <v>4</v>
      </c>
      <c r="E145">
        <v>60</v>
      </c>
    </row>
    <row r="146" spans="1:9" x14ac:dyDescent="0.3">
      <c r="D146">
        <v>6</v>
      </c>
      <c r="E146">
        <v>52</v>
      </c>
    </row>
    <row r="147" spans="1:9" x14ac:dyDescent="0.3">
      <c r="D147">
        <v>8</v>
      </c>
      <c r="E147">
        <v>50</v>
      </c>
    </row>
    <row r="148" spans="1:9" x14ac:dyDescent="0.3">
      <c r="D148">
        <v>10</v>
      </c>
      <c r="E148">
        <v>42</v>
      </c>
    </row>
    <row r="149" spans="1:9" x14ac:dyDescent="0.3">
      <c r="D149">
        <v>12</v>
      </c>
      <c r="E149">
        <v>37</v>
      </c>
    </row>
    <row r="150" spans="1:9" x14ac:dyDescent="0.3">
      <c r="D150">
        <v>14</v>
      </c>
      <c r="E150">
        <v>33</v>
      </c>
    </row>
    <row r="151" spans="1:9" x14ac:dyDescent="0.3">
      <c r="D151">
        <v>15</v>
      </c>
      <c r="E151">
        <v>26</v>
      </c>
    </row>
    <row r="152" spans="1:9" x14ac:dyDescent="0.3">
      <c r="D152">
        <v>17</v>
      </c>
      <c r="E152">
        <v>23</v>
      </c>
    </row>
    <row r="153" spans="1:9" x14ac:dyDescent="0.3">
      <c r="D153">
        <v>19</v>
      </c>
      <c r="E153">
        <v>16</v>
      </c>
    </row>
    <row r="154" spans="1:9" x14ac:dyDescent="0.3">
      <c r="D154">
        <v>22</v>
      </c>
      <c r="E154">
        <v>13</v>
      </c>
    </row>
    <row r="155" spans="1:9" x14ac:dyDescent="0.3">
      <c r="D155">
        <v>24</v>
      </c>
      <c r="E155">
        <v>9</v>
      </c>
    </row>
    <row r="157" spans="1:9" x14ac:dyDescent="0.3">
      <c r="A157">
        <v>150</v>
      </c>
      <c r="B157">
        <f>500*500</f>
        <v>250000</v>
      </c>
      <c r="C157">
        <v>5</v>
      </c>
      <c r="D157" t="s">
        <v>24</v>
      </c>
      <c r="E157" t="s">
        <v>18</v>
      </c>
      <c r="F157" t="s">
        <v>20</v>
      </c>
      <c r="G157">
        <v>3.2</v>
      </c>
      <c r="H157" t="s">
        <v>21</v>
      </c>
      <c r="I157" t="s">
        <v>22</v>
      </c>
    </row>
    <row r="158" spans="1:9" x14ac:dyDescent="0.3">
      <c r="D158">
        <v>0</v>
      </c>
      <c r="E158">
        <v>67</v>
      </c>
      <c r="H158">
        <v>17</v>
      </c>
      <c r="I158">
        <v>199</v>
      </c>
    </row>
    <row r="159" spans="1:9" x14ac:dyDescent="0.3">
      <c r="D159">
        <v>1</v>
      </c>
      <c r="E159">
        <v>65.7</v>
      </c>
      <c r="H159">
        <v>1</v>
      </c>
      <c r="I159">
        <f>I158/H158</f>
        <v>11.705882352941176</v>
      </c>
    </row>
    <row r="160" spans="1:9" x14ac:dyDescent="0.3">
      <c r="D160">
        <v>2</v>
      </c>
      <c r="E160">
        <v>61</v>
      </c>
    </row>
    <row r="161" spans="4:5" x14ac:dyDescent="0.3">
      <c r="D161">
        <v>3</v>
      </c>
      <c r="E161">
        <v>60</v>
      </c>
    </row>
    <row r="162" spans="4:5" x14ac:dyDescent="0.3">
      <c r="D162">
        <v>4</v>
      </c>
      <c r="E162">
        <v>55</v>
      </c>
    </row>
    <row r="163" spans="4:5" x14ac:dyDescent="0.3">
      <c r="D163">
        <v>5</v>
      </c>
      <c r="E163">
        <v>52.8</v>
      </c>
    </row>
    <row r="164" spans="4:5" x14ac:dyDescent="0.3">
      <c r="D164">
        <v>6</v>
      </c>
      <c r="E164">
        <v>51.4</v>
      </c>
    </row>
    <row r="165" spans="4:5" x14ac:dyDescent="0.3">
      <c r="D165">
        <v>7</v>
      </c>
      <c r="E165">
        <v>47</v>
      </c>
    </row>
    <row r="166" spans="4:5" x14ac:dyDescent="0.3">
      <c r="D166">
        <v>8</v>
      </c>
      <c r="E166">
        <v>43</v>
      </c>
    </row>
    <row r="167" spans="4:5" x14ac:dyDescent="0.3">
      <c r="D167">
        <v>9</v>
      </c>
      <c r="E167">
        <v>39</v>
      </c>
    </row>
    <row r="168" spans="4:5" x14ac:dyDescent="0.3">
      <c r="D168">
        <v>10</v>
      </c>
      <c r="E168">
        <v>36</v>
      </c>
    </row>
    <row r="169" spans="4:5" x14ac:dyDescent="0.3">
      <c r="D169">
        <v>11</v>
      </c>
      <c r="E169">
        <v>33</v>
      </c>
    </row>
    <row r="170" spans="4:5" x14ac:dyDescent="0.3">
      <c r="D170">
        <v>12</v>
      </c>
      <c r="E170">
        <v>28</v>
      </c>
    </row>
    <row r="171" spans="4:5" x14ac:dyDescent="0.3">
      <c r="D171">
        <v>13</v>
      </c>
      <c r="E171">
        <v>25</v>
      </c>
    </row>
    <row r="172" spans="4:5" x14ac:dyDescent="0.3">
      <c r="D172">
        <v>14</v>
      </c>
      <c r="E172">
        <v>19</v>
      </c>
    </row>
    <row r="173" spans="4:5" x14ac:dyDescent="0.3">
      <c r="D173">
        <v>15</v>
      </c>
      <c r="E173">
        <v>14</v>
      </c>
    </row>
    <row r="174" spans="4:5" x14ac:dyDescent="0.3">
      <c r="D174">
        <v>16</v>
      </c>
      <c r="E174">
        <v>9.6</v>
      </c>
    </row>
    <row r="175" spans="4:5" x14ac:dyDescent="0.3">
      <c r="D175">
        <v>17</v>
      </c>
      <c r="E175">
        <v>7</v>
      </c>
    </row>
    <row r="177" spans="1:9" x14ac:dyDescent="0.3">
      <c r="A177">
        <v>100</v>
      </c>
      <c r="B177">
        <f>750*750</f>
        <v>562500</v>
      </c>
      <c r="C177">
        <v>5</v>
      </c>
      <c r="D177" t="s">
        <v>16</v>
      </c>
      <c r="E177" t="s">
        <v>18</v>
      </c>
      <c r="F177" t="s">
        <v>20</v>
      </c>
      <c r="H177" t="s">
        <v>25</v>
      </c>
      <c r="I177" t="s">
        <v>22</v>
      </c>
    </row>
    <row r="178" spans="1:9" x14ac:dyDescent="0.3">
      <c r="D178">
        <v>0</v>
      </c>
      <c r="H178">
        <v>107</v>
      </c>
      <c r="I178">
        <f>21*60+1</f>
        <v>1261</v>
      </c>
    </row>
    <row r="179" spans="1:9" x14ac:dyDescent="0.3">
      <c r="D179">
        <v>1</v>
      </c>
      <c r="E179">
        <v>200</v>
      </c>
      <c r="H179">
        <v>1</v>
      </c>
      <c r="I179">
        <f>I178/H178</f>
        <v>11.785046728971963</v>
      </c>
    </row>
    <row r="180" spans="1:9" x14ac:dyDescent="0.3">
      <c r="D180">
        <v>2</v>
      </c>
      <c r="E180">
        <v>195</v>
      </c>
    </row>
    <row r="181" spans="1:9" x14ac:dyDescent="0.3">
      <c r="D181">
        <v>12</v>
      </c>
      <c r="E181">
        <v>182</v>
      </c>
    </row>
    <row r="182" spans="1:9" x14ac:dyDescent="0.3">
      <c r="D182">
        <v>18</v>
      </c>
      <c r="E182">
        <v>167</v>
      </c>
    </row>
    <row r="183" spans="1:9" x14ac:dyDescent="0.3">
      <c r="D183">
        <v>22</v>
      </c>
      <c r="E183">
        <v>156</v>
      </c>
    </row>
    <row r="184" spans="1:9" x14ac:dyDescent="0.3">
      <c r="D184">
        <v>27</v>
      </c>
      <c r="E184">
        <v>150</v>
      </c>
    </row>
    <row r="185" spans="1:9" x14ac:dyDescent="0.3">
      <c r="D185">
        <v>32</v>
      </c>
      <c r="E185">
        <v>146</v>
      </c>
    </row>
    <row r="186" spans="1:9" x14ac:dyDescent="0.3">
      <c r="D186">
        <v>39</v>
      </c>
      <c r="E186">
        <v>130</v>
      </c>
    </row>
    <row r="187" spans="1:9" x14ac:dyDescent="0.3">
      <c r="D187">
        <v>45</v>
      </c>
      <c r="E187">
        <v>122</v>
      </c>
    </row>
    <row r="188" spans="1:9" x14ac:dyDescent="0.3">
      <c r="D188">
        <v>50</v>
      </c>
      <c r="E188">
        <v>112</v>
      </c>
    </row>
    <row r="189" spans="1:9" x14ac:dyDescent="0.3">
      <c r="D189">
        <v>55</v>
      </c>
      <c r="E189">
        <v>103</v>
      </c>
    </row>
    <row r="190" spans="1:9" x14ac:dyDescent="0.3">
      <c r="D190">
        <v>60</v>
      </c>
      <c r="E190">
        <v>94</v>
      </c>
    </row>
    <row r="191" spans="1:9" x14ac:dyDescent="0.3">
      <c r="D191">
        <v>65</v>
      </c>
      <c r="E191">
        <v>84</v>
      </c>
    </row>
    <row r="192" spans="1:9" x14ac:dyDescent="0.3">
      <c r="D192">
        <v>67</v>
      </c>
      <c r="E192">
        <v>80</v>
      </c>
    </row>
    <row r="193" spans="4:5" x14ac:dyDescent="0.3">
      <c r="D193">
        <v>69</v>
      </c>
      <c r="E193">
        <v>77</v>
      </c>
    </row>
    <row r="194" spans="4:5" x14ac:dyDescent="0.3">
      <c r="D194">
        <v>71</v>
      </c>
      <c r="E194">
        <v>71</v>
      </c>
    </row>
    <row r="195" spans="4:5" x14ac:dyDescent="0.3">
      <c r="D195">
        <v>73</v>
      </c>
      <c r="E195">
        <v>67</v>
      </c>
    </row>
    <row r="196" spans="4:5" x14ac:dyDescent="0.3">
      <c r="D196">
        <v>75</v>
      </c>
      <c r="E196">
        <v>64</v>
      </c>
    </row>
    <row r="197" spans="4:5" x14ac:dyDescent="0.3">
      <c r="D197">
        <v>76</v>
      </c>
      <c r="E197">
        <v>61</v>
      </c>
    </row>
    <row r="198" spans="4:5" x14ac:dyDescent="0.3">
      <c r="D198">
        <v>78</v>
      </c>
      <c r="E198">
        <v>57</v>
      </c>
    </row>
    <row r="199" spans="4:5" x14ac:dyDescent="0.3">
      <c r="D199">
        <v>80</v>
      </c>
      <c r="E199">
        <v>55</v>
      </c>
    </row>
    <row r="200" spans="4:5" x14ac:dyDescent="0.3">
      <c r="D200">
        <v>82</v>
      </c>
      <c r="E200">
        <v>49</v>
      </c>
    </row>
    <row r="201" spans="4:5" x14ac:dyDescent="0.3">
      <c r="D201">
        <v>84</v>
      </c>
      <c r="E201">
        <v>45</v>
      </c>
    </row>
    <row r="202" spans="4:5" x14ac:dyDescent="0.3">
      <c r="D202">
        <v>85</v>
      </c>
      <c r="E202">
        <v>42</v>
      </c>
    </row>
    <row r="203" spans="4:5" x14ac:dyDescent="0.3">
      <c r="D203">
        <v>86</v>
      </c>
      <c r="E203">
        <v>39</v>
      </c>
    </row>
    <row r="204" spans="4:5" x14ac:dyDescent="0.3">
      <c r="D204">
        <v>87</v>
      </c>
      <c r="E204">
        <v>36</v>
      </c>
    </row>
    <row r="205" spans="4:5" x14ac:dyDescent="0.3">
      <c r="D205">
        <v>88</v>
      </c>
      <c r="E205">
        <v>35</v>
      </c>
    </row>
    <row r="206" spans="4:5" x14ac:dyDescent="0.3">
      <c r="D206">
        <v>89</v>
      </c>
      <c r="E206">
        <v>31</v>
      </c>
    </row>
    <row r="207" spans="4:5" x14ac:dyDescent="0.3">
      <c r="D207">
        <v>90</v>
      </c>
      <c r="E207">
        <v>29</v>
      </c>
    </row>
    <row r="208" spans="4:5" x14ac:dyDescent="0.3">
      <c r="D208">
        <v>91</v>
      </c>
      <c r="E208">
        <v>26</v>
      </c>
    </row>
    <row r="209" spans="1:8" x14ac:dyDescent="0.3">
      <c r="D209">
        <v>92</v>
      </c>
      <c r="E209">
        <v>25</v>
      </c>
    </row>
    <row r="210" spans="1:8" x14ac:dyDescent="0.3">
      <c r="D210">
        <v>93</v>
      </c>
      <c r="E210">
        <v>22</v>
      </c>
    </row>
    <row r="211" spans="1:8" x14ac:dyDescent="0.3">
      <c r="D211">
        <v>94</v>
      </c>
      <c r="E211">
        <v>20</v>
      </c>
    </row>
    <row r="212" spans="1:8" x14ac:dyDescent="0.3">
      <c r="D212">
        <v>95</v>
      </c>
      <c r="E212">
        <v>18</v>
      </c>
    </row>
    <row r="213" spans="1:8" x14ac:dyDescent="0.3">
      <c r="D213">
        <v>96</v>
      </c>
      <c r="E213">
        <v>15</v>
      </c>
    </row>
    <row r="214" spans="1:8" x14ac:dyDescent="0.3">
      <c r="D214">
        <v>97</v>
      </c>
      <c r="E214">
        <v>13</v>
      </c>
    </row>
    <row r="215" spans="1:8" x14ac:dyDescent="0.3">
      <c r="D215">
        <v>98</v>
      </c>
      <c r="E215">
        <v>12</v>
      </c>
    </row>
    <row r="216" spans="1:8" x14ac:dyDescent="0.3">
      <c r="D216">
        <v>99</v>
      </c>
      <c r="E216">
        <v>10</v>
      </c>
    </row>
    <row r="217" spans="1:8" x14ac:dyDescent="0.3">
      <c r="D217">
        <v>100</v>
      </c>
      <c r="E217">
        <v>10</v>
      </c>
    </row>
    <row r="218" spans="1:8" x14ac:dyDescent="0.3">
      <c r="D218">
        <v>101</v>
      </c>
      <c r="E218">
        <v>10</v>
      </c>
    </row>
    <row r="219" spans="1:8" x14ac:dyDescent="0.3">
      <c r="D219">
        <v>102</v>
      </c>
      <c r="E219">
        <v>10</v>
      </c>
    </row>
    <row r="221" spans="1:8" x14ac:dyDescent="0.3">
      <c r="A221">
        <v>200</v>
      </c>
      <c r="B221">
        <f>250*250</f>
        <v>62500</v>
      </c>
      <c r="C221">
        <v>5</v>
      </c>
      <c r="G221" t="s">
        <v>16</v>
      </c>
      <c r="H221" t="s">
        <v>22</v>
      </c>
    </row>
    <row r="222" spans="1:8" x14ac:dyDescent="0.3">
      <c r="G222">
        <v>20</v>
      </c>
      <c r="H222">
        <v>106</v>
      </c>
    </row>
    <row r="223" spans="1:8" x14ac:dyDescent="0.3">
      <c r="G223">
        <v>1</v>
      </c>
      <c r="H223">
        <f>H222/G222</f>
        <v>5.3</v>
      </c>
    </row>
    <row r="225" spans="1:9" x14ac:dyDescent="0.3">
      <c r="A225">
        <v>100</v>
      </c>
      <c r="B225">
        <f>500*500</f>
        <v>250000</v>
      </c>
      <c r="C225">
        <v>10</v>
      </c>
      <c r="D225" t="s">
        <v>16</v>
      </c>
      <c r="E225" t="s">
        <v>18</v>
      </c>
      <c r="F225" t="s">
        <v>20</v>
      </c>
      <c r="G225">
        <v>4.0999999999999996</v>
      </c>
      <c r="H225" t="s">
        <v>16</v>
      </c>
      <c r="I225" t="s">
        <v>22</v>
      </c>
    </row>
    <row r="226" spans="1:9" x14ac:dyDescent="0.3">
      <c r="D226">
        <v>0</v>
      </c>
      <c r="E226">
        <v>67</v>
      </c>
      <c r="H226">
        <v>66</v>
      </c>
      <c r="I226">
        <v>351</v>
      </c>
    </row>
    <row r="227" spans="1:9" x14ac:dyDescent="0.3">
      <c r="D227">
        <v>2</v>
      </c>
      <c r="E227">
        <v>62</v>
      </c>
      <c r="H227">
        <v>1</v>
      </c>
      <c r="I227">
        <f>I226/H226</f>
        <v>5.3181818181818183</v>
      </c>
    </row>
    <row r="228" spans="1:9" x14ac:dyDescent="0.3">
      <c r="D228">
        <v>4</v>
      </c>
      <c r="E228">
        <v>61</v>
      </c>
    </row>
    <row r="229" spans="1:9" x14ac:dyDescent="0.3">
      <c r="D229">
        <v>5</v>
      </c>
      <c r="E229">
        <v>60</v>
      </c>
    </row>
    <row r="230" spans="1:9" x14ac:dyDescent="0.3">
      <c r="D230">
        <v>7</v>
      </c>
      <c r="E230">
        <v>58</v>
      </c>
    </row>
    <row r="231" spans="1:9" x14ac:dyDescent="0.3">
      <c r="D231">
        <v>9</v>
      </c>
      <c r="E231">
        <v>56</v>
      </c>
    </row>
    <row r="232" spans="1:9" x14ac:dyDescent="0.3">
      <c r="D232">
        <v>11</v>
      </c>
      <c r="E232">
        <v>55</v>
      </c>
    </row>
    <row r="233" spans="1:9" x14ac:dyDescent="0.3">
      <c r="D233">
        <v>13</v>
      </c>
      <c r="E233">
        <v>51</v>
      </c>
    </row>
    <row r="234" spans="1:9" x14ac:dyDescent="0.3">
      <c r="D234">
        <v>15</v>
      </c>
      <c r="E234">
        <v>49</v>
      </c>
    </row>
    <row r="235" spans="1:9" x14ac:dyDescent="0.3">
      <c r="D235">
        <v>17</v>
      </c>
      <c r="E235">
        <v>47</v>
      </c>
    </row>
    <row r="236" spans="1:9" x14ac:dyDescent="0.3">
      <c r="D236">
        <v>19</v>
      </c>
      <c r="E236">
        <v>46</v>
      </c>
    </row>
    <row r="237" spans="1:9" x14ac:dyDescent="0.3">
      <c r="D237">
        <v>21</v>
      </c>
      <c r="E237">
        <v>44</v>
      </c>
    </row>
    <row r="238" spans="1:9" x14ac:dyDescent="0.3">
      <c r="D238">
        <v>22</v>
      </c>
      <c r="E238">
        <v>42</v>
      </c>
    </row>
    <row r="239" spans="1:9" x14ac:dyDescent="0.3">
      <c r="D239">
        <v>24</v>
      </c>
      <c r="E239">
        <v>41</v>
      </c>
    </row>
    <row r="240" spans="1:9" x14ac:dyDescent="0.3">
      <c r="D240">
        <v>27</v>
      </c>
      <c r="E240">
        <v>39</v>
      </c>
    </row>
    <row r="241" spans="4:5" x14ac:dyDescent="0.3">
      <c r="D241">
        <v>29</v>
      </c>
      <c r="E241">
        <v>36</v>
      </c>
    </row>
    <row r="242" spans="4:5" x14ac:dyDescent="0.3">
      <c r="D242">
        <v>31</v>
      </c>
      <c r="E242">
        <v>34</v>
      </c>
    </row>
    <row r="243" spans="4:5" x14ac:dyDescent="0.3">
      <c r="D243">
        <v>33</v>
      </c>
      <c r="E243">
        <v>32</v>
      </c>
    </row>
    <row r="244" spans="4:5" x14ac:dyDescent="0.3">
      <c r="D244">
        <v>35</v>
      </c>
      <c r="E244">
        <v>30</v>
      </c>
    </row>
    <row r="245" spans="4:5" x14ac:dyDescent="0.3">
      <c r="D245">
        <v>37</v>
      </c>
      <c r="E245">
        <v>29</v>
      </c>
    </row>
    <row r="246" spans="4:5" x14ac:dyDescent="0.3">
      <c r="D246">
        <v>40</v>
      </c>
      <c r="E246">
        <v>28</v>
      </c>
    </row>
    <row r="247" spans="4:5" x14ac:dyDescent="0.3">
      <c r="D247">
        <v>42</v>
      </c>
      <c r="E247">
        <v>23</v>
      </c>
    </row>
    <row r="248" spans="4:5" x14ac:dyDescent="0.3">
      <c r="D248">
        <v>44</v>
      </c>
      <c r="E248">
        <v>22</v>
      </c>
    </row>
    <row r="249" spans="4:5" x14ac:dyDescent="0.3">
      <c r="D249">
        <v>46</v>
      </c>
      <c r="E249">
        <v>19</v>
      </c>
    </row>
    <row r="250" spans="4:5" x14ac:dyDescent="0.3">
      <c r="D250">
        <v>48</v>
      </c>
      <c r="E250">
        <v>17</v>
      </c>
    </row>
    <row r="251" spans="4:5" x14ac:dyDescent="0.3">
      <c r="D251">
        <v>49</v>
      </c>
      <c r="E251">
        <v>15</v>
      </c>
    </row>
    <row r="252" spans="4:5" x14ac:dyDescent="0.3">
      <c r="D252">
        <v>51</v>
      </c>
      <c r="E252">
        <v>13</v>
      </c>
    </row>
    <row r="253" spans="4:5" x14ac:dyDescent="0.3">
      <c r="D253">
        <v>54</v>
      </c>
      <c r="E253">
        <v>11</v>
      </c>
    </row>
    <row r="254" spans="4:5" x14ac:dyDescent="0.3">
      <c r="D254">
        <v>56</v>
      </c>
      <c r="E254">
        <v>9</v>
      </c>
    </row>
    <row r="255" spans="4:5" x14ac:dyDescent="0.3">
      <c r="D255">
        <v>58</v>
      </c>
      <c r="E255">
        <v>9</v>
      </c>
    </row>
    <row r="256" spans="4:5" x14ac:dyDescent="0.3">
      <c r="D256">
        <v>60</v>
      </c>
      <c r="E256"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Adrien</cp:lastModifiedBy>
  <dcterms:created xsi:type="dcterms:W3CDTF">2016-08-01T01:06:39Z</dcterms:created>
  <dcterms:modified xsi:type="dcterms:W3CDTF">2016-08-01T02:43:26Z</dcterms:modified>
</cp:coreProperties>
</file>