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tigli\HOMEDIR\SOS Old Disque PC Scratch\ELIM SI5 IFI IAM\ELMI SI5 IFI IAM 2017 2018\"/>
    </mc:Choice>
  </mc:AlternateContent>
  <bookViews>
    <workbookView xWindow="0" yWindow="0" windowWidth="18516" windowHeight="8436"/>
  </bookViews>
  <sheets>
    <sheet name="GANTT Général" sheetId="1" r:id="rId1"/>
    <sheet name="Planning du Cours" sheetId="3" r:id="rId2"/>
    <sheet name="Suivi de Projet par Etudiants" sheetId="2" r:id="rId3"/>
  </sheets>
  <calcPr calcId="171027"/>
</workbook>
</file>

<file path=xl/calcChain.xml><?xml version="1.0" encoding="utf-8"?>
<calcChain xmlns="http://schemas.openxmlformats.org/spreadsheetml/2006/main">
  <c r="H37" i="1" l="1"/>
  <c r="I37" i="1"/>
  <c r="J37" i="1"/>
  <c r="H38" i="1"/>
  <c r="I38" i="1"/>
  <c r="J38" i="1"/>
  <c r="J17" i="1" l="1"/>
  <c r="I17" i="1"/>
  <c r="H17" i="1"/>
  <c r="J18" i="1" l="1"/>
  <c r="A15" i="2"/>
  <c r="A16" i="2" s="1"/>
  <c r="J10" i="2"/>
  <c r="I10" i="2"/>
  <c r="H10" i="2"/>
  <c r="A8" i="2"/>
  <c r="A9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FU5" i="2" s="1"/>
  <c r="FV5" i="2" s="1"/>
  <c r="FV8" i="2" s="1"/>
  <c r="I16" i="2"/>
  <c r="H16" i="2"/>
  <c r="J15" i="2"/>
  <c r="I15" i="2"/>
  <c r="H15" i="2"/>
  <c r="J12" i="2"/>
  <c r="I12" i="2"/>
  <c r="H12" i="2"/>
  <c r="J11" i="2"/>
  <c r="I11" i="2"/>
  <c r="H11" i="2"/>
  <c r="J9" i="2"/>
  <c r="I9" i="2"/>
  <c r="H9" i="2"/>
  <c r="A10" i="2" l="1"/>
  <c r="A11" i="2" s="1"/>
  <c r="A12" i="2" s="1"/>
  <c r="FP6" i="2"/>
  <c r="CQ6" i="2"/>
  <c r="L8" i="2"/>
  <c r="U8" i="2"/>
  <c r="AF8" i="2"/>
  <c r="AR8" i="2"/>
  <c r="BA8" i="2"/>
  <c r="BL8" i="2"/>
  <c r="CJ8" i="2"/>
  <c r="DH8" i="2"/>
  <c r="EN8" i="2"/>
  <c r="FT8" i="2"/>
  <c r="DS6" i="2"/>
  <c r="BH6" i="2"/>
  <c r="P8" i="2"/>
  <c r="AB8" i="2"/>
  <c r="AK8" i="2"/>
  <c r="AV8" i="2"/>
  <c r="BH8" i="2"/>
  <c r="BX8" i="2"/>
  <c r="CR8" i="2"/>
  <c r="DX8" i="2"/>
  <c r="FD8" i="2"/>
  <c r="R6" i="2"/>
  <c r="DL6" i="2"/>
  <c r="AM6" i="2"/>
  <c r="T8" i="2"/>
  <c r="AC8" i="2"/>
  <c r="AN8" i="2"/>
  <c r="AZ8" i="2"/>
  <c r="BI8" i="2"/>
  <c r="CB8" i="2"/>
  <c r="DD8" i="2"/>
  <c r="EJ8" i="2"/>
  <c r="FP8" i="2"/>
  <c r="EU6" i="2"/>
  <c r="BO6" i="2"/>
  <c r="M8" i="2"/>
  <c r="X8" i="2"/>
  <c r="AJ8" i="2"/>
  <c r="AS8" i="2"/>
  <c r="BD8" i="2"/>
  <c r="BT8" i="2"/>
  <c r="CN8" i="2"/>
  <c r="DT8" i="2"/>
  <c r="EZ8" i="2"/>
  <c r="EN6" i="2"/>
  <c r="CJ6" i="2"/>
  <c r="AF6" i="2"/>
  <c r="Q8" i="2"/>
  <c r="Y8" i="2"/>
  <c r="AG8" i="2"/>
  <c r="AO8" i="2"/>
  <c r="AW8" i="2"/>
  <c r="BE8" i="2"/>
  <c r="BP8" i="2"/>
  <c r="CF8" i="2"/>
  <c r="CV8" i="2"/>
  <c r="DL8" i="2"/>
  <c r="EB8" i="2"/>
  <c r="ER8" i="2"/>
  <c r="FH8" i="2"/>
  <c r="FU8" i="2"/>
  <c r="CZ8" i="2"/>
  <c r="DP8" i="2"/>
  <c r="EF8" i="2"/>
  <c r="EV8" i="2"/>
  <c r="FL8" i="2"/>
  <c r="BM8" i="2"/>
  <c r="BQ8" i="2"/>
  <c r="BU8" i="2"/>
  <c r="BY8" i="2"/>
  <c r="CC8" i="2"/>
  <c r="CG8" i="2"/>
  <c r="CK8" i="2"/>
  <c r="CO8" i="2"/>
  <c r="CS8" i="2"/>
  <c r="CW8" i="2"/>
  <c r="DA8" i="2"/>
  <c r="DE8" i="2"/>
  <c r="DI8" i="2"/>
  <c r="DM8" i="2"/>
  <c r="DQ8" i="2"/>
  <c r="DU8" i="2"/>
  <c r="DY8" i="2"/>
  <c r="EC8" i="2"/>
  <c r="EG8" i="2"/>
  <c r="EK8" i="2"/>
  <c r="EO8" i="2"/>
  <c r="ES8" i="2"/>
  <c r="EW8" i="2"/>
  <c r="FA8" i="2"/>
  <c r="FE8" i="2"/>
  <c r="FI8" i="2"/>
  <c r="FM8" i="2"/>
  <c r="FQ8" i="2"/>
  <c r="FI6" i="2"/>
  <c r="EG6" i="2"/>
  <c r="DE6" i="2"/>
  <c r="CC6" i="2"/>
  <c r="BA6" i="2"/>
  <c r="Y6" i="2"/>
  <c r="N8" i="2"/>
  <c r="R8" i="2"/>
  <c r="V8" i="2"/>
  <c r="Z8" i="2"/>
  <c r="AD8" i="2"/>
  <c r="AH8" i="2"/>
  <c r="AL8" i="2"/>
  <c r="AP8" i="2"/>
  <c r="AT8" i="2"/>
  <c r="AX8" i="2"/>
  <c r="BB8" i="2"/>
  <c r="BF8" i="2"/>
  <c r="BJ8" i="2"/>
  <c r="BN8" i="2"/>
  <c r="BR8" i="2"/>
  <c r="BV8" i="2"/>
  <c r="BZ8" i="2"/>
  <c r="CD8" i="2"/>
  <c r="CH8" i="2"/>
  <c r="CL8" i="2"/>
  <c r="CP8" i="2"/>
  <c r="CT8" i="2"/>
  <c r="CX8" i="2"/>
  <c r="DB8" i="2"/>
  <c r="DF8" i="2"/>
  <c r="DJ8" i="2"/>
  <c r="DN8" i="2"/>
  <c r="DR8" i="2"/>
  <c r="DV8" i="2"/>
  <c r="DZ8" i="2"/>
  <c r="ED8" i="2"/>
  <c r="EH8" i="2"/>
  <c r="EL8" i="2"/>
  <c r="EP8" i="2"/>
  <c r="ET8" i="2"/>
  <c r="EX8" i="2"/>
  <c r="FB8" i="2"/>
  <c r="FF8" i="2"/>
  <c r="FJ8" i="2"/>
  <c r="FN8" i="2"/>
  <c r="FR8" i="2"/>
  <c r="FB6" i="2"/>
  <c r="DZ6" i="2"/>
  <c r="CX6" i="2"/>
  <c r="BV6" i="2"/>
  <c r="AT6" i="2"/>
  <c r="K8" i="2"/>
  <c r="O8" i="2"/>
  <c r="S8" i="2"/>
  <c r="W8" i="2"/>
  <c r="AA8" i="2"/>
  <c r="AE8" i="2"/>
  <c r="AI8" i="2"/>
  <c r="AM8" i="2"/>
  <c r="AQ8" i="2"/>
  <c r="AU8" i="2"/>
  <c r="AY8" i="2"/>
  <c r="BC8" i="2"/>
  <c r="BG8" i="2"/>
  <c r="BK8" i="2"/>
  <c r="BO8" i="2"/>
  <c r="BS8" i="2"/>
  <c r="BW8" i="2"/>
  <c r="CA8" i="2"/>
  <c r="CE8" i="2"/>
  <c r="CI8" i="2"/>
  <c r="CM8" i="2"/>
  <c r="CQ8" i="2"/>
  <c r="CU8" i="2"/>
  <c r="CY8" i="2"/>
  <c r="DC8" i="2"/>
  <c r="DG8" i="2"/>
  <c r="DK8" i="2"/>
  <c r="DO8" i="2"/>
  <c r="DS8" i="2"/>
  <c r="DW8" i="2"/>
  <c r="EA8" i="2"/>
  <c r="EE8" i="2"/>
  <c r="EI8" i="2"/>
  <c r="EM8" i="2"/>
  <c r="EQ8" i="2"/>
  <c r="EU8" i="2"/>
  <c r="EY8" i="2"/>
  <c r="FC8" i="2"/>
  <c r="FG8" i="2"/>
  <c r="FK8" i="2"/>
  <c r="FO8" i="2"/>
  <c r="FS8" i="2"/>
  <c r="K6" i="2"/>
  <c r="K7" i="2"/>
  <c r="J10" i="1"/>
  <c r="I10" i="1"/>
  <c r="H10" i="1"/>
  <c r="A10" i="1"/>
  <c r="K6" i="1"/>
  <c r="L6" i="1" s="1"/>
  <c r="K9" i="1" l="1"/>
  <c r="K7" i="1"/>
  <c r="K8" i="1"/>
  <c r="M6" i="1"/>
  <c r="L9" i="1"/>
  <c r="I12" i="1"/>
  <c r="I14" i="1"/>
  <c r="I15" i="1"/>
  <c r="I16" i="1"/>
  <c r="I18" i="1"/>
  <c r="I19" i="1"/>
  <c r="I20" i="1"/>
  <c r="I21" i="1"/>
  <c r="I22" i="1"/>
  <c r="I23" i="1"/>
  <c r="I24" i="1"/>
  <c r="I25" i="1"/>
  <c r="I30" i="1"/>
  <c r="I31" i="1"/>
  <c r="I32" i="1"/>
  <c r="I33" i="1"/>
  <c r="I34" i="1"/>
  <c r="I27" i="1"/>
  <c r="I28" i="1"/>
  <c r="A11" i="1"/>
  <c r="A12" i="1" s="1"/>
  <c r="A13" i="1" s="1"/>
  <c r="A14" i="1" s="1"/>
  <c r="A15" i="1" s="1"/>
  <c r="A16" i="1" s="1"/>
  <c r="A17" i="1" s="1"/>
  <c r="A27" i="1"/>
  <c r="A28" i="1" s="1"/>
  <c r="J28" i="1"/>
  <c r="H28" i="1"/>
  <c r="J27" i="1"/>
  <c r="H27" i="1"/>
  <c r="J34" i="1"/>
  <c r="H34" i="1"/>
  <c r="J33" i="1"/>
  <c r="H33" i="1"/>
  <c r="J32" i="1"/>
  <c r="H32" i="1"/>
  <c r="J31" i="1"/>
  <c r="H31" i="1"/>
  <c r="H30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H18" i="1"/>
  <c r="J16" i="1"/>
  <c r="H16" i="1"/>
  <c r="J15" i="1"/>
  <c r="H15" i="1"/>
  <c r="J14" i="1"/>
  <c r="H14" i="1"/>
  <c r="J13" i="1"/>
  <c r="H13" i="1"/>
  <c r="I13" i="1" s="1"/>
  <c r="J12" i="1"/>
  <c r="H12" i="1"/>
  <c r="J11" i="1"/>
  <c r="I11" i="1"/>
  <c r="H11" i="1"/>
  <c r="A18" i="1" l="1"/>
  <c r="A19" i="1" s="1"/>
  <c r="A20" i="1" s="1"/>
  <c r="A21" i="1" s="1"/>
  <c r="A22" i="1" s="1"/>
  <c r="A23" i="1" s="1"/>
  <c r="A24" i="1" s="1"/>
  <c r="A25" i="1" s="1"/>
  <c r="A30" i="1" s="1"/>
  <c r="A31" i="1" s="1"/>
  <c r="A32" i="1" s="1"/>
  <c r="A33" i="1" s="1"/>
  <c r="A34" i="1" s="1"/>
  <c r="N6" i="1"/>
  <c r="M9" i="1"/>
  <c r="O6" i="1" l="1"/>
  <c r="N9" i="1"/>
  <c r="P6" i="1" l="1"/>
  <c r="O9" i="1"/>
  <c r="Q6" i="1" l="1"/>
  <c r="P9" i="1"/>
  <c r="R7" i="2" l="1"/>
  <c r="R6" i="1"/>
  <c r="R7" i="1" s="1"/>
  <c r="Q9" i="1"/>
  <c r="S6" i="1" l="1"/>
  <c r="R9" i="1"/>
  <c r="R8" i="1"/>
  <c r="T6" i="1" l="1"/>
  <c r="S9" i="1"/>
  <c r="U6" i="1" l="1"/>
  <c r="T9" i="1"/>
  <c r="V6" i="1" l="1"/>
  <c r="U9" i="1"/>
  <c r="W6" i="1" l="1"/>
  <c r="V9" i="1"/>
  <c r="X6" i="1" l="1"/>
  <c r="W9" i="1"/>
  <c r="Y7" i="2" l="1"/>
  <c r="Y6" i="1"/>
  <c r="Y7" i="1" s="1"/>
  <c r="X9" i="1"/>
  <c r="Z6" i="1" l="1"/>
  <c r="Y9" i="1"/>
  <c r="Y8" i="1"/>
  <c r="AA6" i="1" l="1"/>
  <c r="Z9" i="1"/>
  <c r="AB6" i="1" l="1"/>
  <c r="AA9" i="1"/>
  <c r="AC6" i="1" l="1"/>
  <c r="AB9" i="1"/>
  <c r="AD6" i="1" l="1"/>
  <c r="AC9" i="1"/>
  <c r="AE6" i="1" l="1"/>
  <c r="AD9" i="1"/>
  <c r="AF7" i="2" l="1"/>
  <c r="AF6" i="1"/>
  <c r="AF7" i="1" s="1"/>
  <c r="AE9" i="1"/>
  <c r="AG6" i="1" l="1"/>
  <c r="AF9" i="1"/>
  <c r="AF8" i="1"/>
  <c r="AH6" i="1" l="1"/>
  <c r="AG9" i="1"/>
  <c r="AI6" i="1" l="1"/>
  <c r="AH9" i="1"/>
  <c r="AJ6" i="1" l="1"/>
  <c r="AI9" i="1"/>
  <c r="AK6" i="1" l="1"/>
  <c r="AJ9" i="1"/>
  <c r="AL6" i="1" l="1"/>
  <c r="AK9" i="1"/>
  <c r="AM7" i="2" l="1"/>
  <c r="AM6" i="1"/>
  <c r="AM7" i="1" s="1"/>
  <c r="AL9" i="1"/>
  <c r="AN6" i="1" l="1"/>
  <c r="AM9" i="1"/>
  <c r="AM8" i="1"/>
  <c r="AO6" i="1" l="1"/>
  <c r="AN9" i="1"/>
  <c r="AP6" i="1" l="1"/>
  <c r="AO9" i="1"/>
  <c r="AQ6" i="1" l="1"/>
  <c r="AP9" i="1"/>
  <c r="AR6" i="1" l="1"/>
  <c r="AQ9" i="1"/>
  <c r="AS6" i="1" l="1"/>
  <c r="AR9" i="1"/>
  <c r="AT7" i="2" l="1"/>
  <c r="AT6" i="1"/>
  <c r="AT7" i="1" s="1"/>
  <c r="AS9" i="1"/>
  <c r="AU6" i="1" l="1"/>
  <c r="AT9" i="1"/>
  <c r="AT8" i="1"/>
  <c r="AV6" i="1" l="1"/>
  <c r="AU9" i="1"/>
  <c r="AW6" i="1" l="1"/>
  <c r="AV9" i="1"/>
  <c r="AX6" i="1" l="1"/>
  <c r="AW9" i="1"/>
  <c r="AY6" i="1" l="1"/>
  <c r="AX9" i="1"/>
  <c r="AZ6" i="1" l="1"/>
  <c r="AY9" i="1"/>
  <c r="BA7" i="2" l="1"/>
  <c r="BA6" i="1"/>
  <c r="BA7" i="1" s="1"/>
  <c r="AZ9" i="1"/>
  <c r="BB6" i="1" l="1"/>
  <c r="BA9" i="1"/>
  <c r="BA8" i="1"/>
  <c r="BC6" i="1" l="1"/>
  <c r="BB9" i="1"/>
  <c r="BD6" i="1" l="1"/>
  <c r="BC9" i="1"/>
  <c r="BE6" i="1" l="1"/>
  <c r="BD9" i="1"/>
  <c r="BF6" i="1" l="1"/>
  <c r="BE9" i="1"/>
  <c r="BG6" i="1" l="1"/>
  <c r="BF9" i="1"/>
  <c r="BH7" i="2" l="1"/>
  <c r="BH6" i="1"/>
  <c r="BH7" i="1" s="1"/>
  <c r="BG9" i="1"/>
  <c r="BI6" i="1" l="1"/>
  <c r="BH9" i="1"/>
  <c r="BH8" i="1"/>
  <c r="BJ6" i="1" l="1"/>
  <c r="BI9" i="1"/>
  <c r="BK6" i="1" l="1"/>
  <c r="BJ9" i="1"/>
  <c r="BL6" i="1" l="1"/>
  <c r="BK9" i="1"/>
  <c r="BM6" i="1" l="1"/>
  <c r="BL9" i="1"/>
  <c r="BN6" i="1" l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BM9" i="1"/>
  <c r="BO7" i="2" l="1"/>
  <c r="BO7" i="1"/>
  <c r="BN9" i="1"/>
  <c r="BO8" i="1" l="1"/>
  <c r="BO9" i="1"/>
  <c r="BP9" i="1" l="1"/>
  <c r="BQ9" i="1" l="1"/>
  <c r="BR9" i="1" l="1"/>
  <c r="BS9" i="1" l="1"/>
  <c r="BT9" i="1" l="1"/>
  <c r="BV7" i="2" l="1"/>
  <c r="BV7" i="1"/>
  <c r="BU9" i="1"/>
  <c r="BV9" i="1" l="1"/>
  <c r="BV8" i="1"/>
  <c r="BW9" i="1" l="1"/>
  <c r="BX9" i="1" l="1"/>
  <c r="BY9" i="1" l="1"/>
  <c r="BZ9" i="1" l="1"/>
  <c r="CA9" i="1" l="1"/>
  <c r="CC7" i="2" l="1"/>
  <c r="CC7" i="1"/>
  <c r="CB9" i="1"/>
  <c r="CC9" i="1" l="1"/>
  <c r="CC8" i="1"/>
  <c r="CD9" i="1" l="1"/>
  <c r="CE9" i="1" l="1"/>
  <c r="CF9" i="1" l="1"/>
  <c r="CG9" i="1" l="1"/>
  <c r="CH9" i="1" l="1"/>
  <c r="CJ7" i="2" l="1"/>
  <c r="CI9" i="1"/>
  <c r="CJ7" i="1"/>
  <c r="CJ9" i="1" l="1"/>
  <c r="CJ8" i="1"/>
  <c r="CK9" i="1" l="1"/>
  <c r="CL9" i="1" l="1"/>
  <c r="CM9" i="1" l="1"/>
  <c r="CN9" i="1" l="1"/>
  <c r="CO9" i="1" l="1"/>
  <c r="CQ7" i="2" l="1"/>
  <c r="CQ7" i="1"/>
  <c r="CP9" i="1"/>
  <c r="CQ9" i="1" l="1"/>
  <c r="CQ8" i="1"/>
  <c r="CR9" i="1" l="1"/>
  <c r="CS9" i="1" l="1"/>
  <c r="CT9" i="1" l="1"/>
  <c r="CU9" i="1" l="1"/>
  <c r="CV9" i="1" l="1"/>
  <c r="CX7" i="2" l="1"/>
  <c r="CX7" i="1"/>
  <c r="CW9" i="1"/>
  <c r="CX9" i="1" l="1"/>
  <c r="CX8" i="1"/>
  <c r="CY9" i="1" l="1"/>
  <c r="CZ9" i="1" l="1"/>
  <c r="DA9" i="1" l="1"/>
  <c r="DB9" i="1" l="1"/>
  <c r="DC9" i="1" l="1"/>
  <c r="DE7" i="2" l="1"/>
  <c r="DE7" i="1"/>
  <c r="DD9" i="1"/>
  <c r="DE9" i="1" l="1"/>
  <c r="DE8" i="1"/>
  <c r="DF9" i="1" l="1"/>
  <c r="DG9" i="1" l="1"/>
  <c r="DH9" i="1" l="1"/>
  <c r="DI9" i="1" l="1"/>
  <c r="DJ9" i="1" l="1"/>
  <c r="DL7" i="2" l="1"/>
  <c r="DK9" i="1"/>
  <c r="DL7" i="1"/>
  <c r="DL9" i="1" l="1"/>
  <c r="DL8" i="1"/>
  <c r="DM9" i="1" l="1"/>
  <c r="DN9" i="1" l="1"/>
  <c r="DO9" i="1" l="1"/>
  <c r="DP9" i="1" l="1"/>
  <c r="DQ9" i="1" l="1"/>
  <c r="DS7" i="2" l="1"/>
  <c r="DS7" i="1"/>
  <c r="DR9" i="1"/>
  <c r="DS9" i="1" l="1"/>
  <c r="DS8" i="1"/>
  <c r="DT9" i="1" l="1"/>
  <c r="DU9" i="1" l="1"/>
  <c r="DV9" i="1" l="1"/>
  <c r="DW9" i="1" l="1"/>
  <c r="DX9" i="1" l="1"/>
  <c r="DZ7" i="2" l="1"/>
  <c r="DY9" i="1"/>
  <c r="DZ7" i="1" l="1"/>
  <c r="DZ8" i="1"/>
  <c r="DZ9" i="1"/>
  <c r="EA9" i="1" l="1"/>
  <c r="EB9" i="1" l="1"/>
  <c r="EC9" i="1" l="1"/>
  <c r="ED9" i="1" l="1"/>
  <c r="EE9" i="1" l="1"/>
  <c r="EG7" i="2" l="1"/>
  <c r="EF9" i="1"/>
  <c r="EG8" i="1" l="1"/>
  <c r="EG7" i="1"/>
  <c r="EG9" i="1"/>
  <c r="EH9" i="1" l="1"/>
  <c r="EI9" i="1" l="1"/>
  <c r="EJ9" i="1" l="1"/>
  <c r="EK9" i="1" l="1"/>
  <c r="EL9" i="1" l="1"/>
  <c r="EN7" i="2" l="1"/>
  <c r="EM9" i="1"/>
  <c r="EN7" i="1" l="1"/>
  <c r="EN8" i="1"/>
  <c r="EN9" i="1"/>
  <c r="EO9" i="1" l="1"/>
  <c r="EP9" i="1" l="1"/>
  <c r="EQ9" i="1" l="1"/>
  <c r="ER9" i="1" l="1"/>
  <c r="ES9" i="1" l="1"/>
  <c r="EU7" i="1" l="1"/>
  <c r="ET9" i="1"/>
  <c r="EU7" i="2" l="1"/>
  <c r="EU9" i="1"/>
  <c r="EV9" i="1" l="1"/>
  <c r="EU8" i="1"/>
  <c r="EW9" i="1" l="1"/>
  <c r="EX9" i="1" l="1"/>
  <c r="EY9" i="1" l="1"/>
  <c r="EZ9" i="1" l="1"/>
  <c r="FB7" i="1" l="1"/>
  <c r="FA9" i="1"/>
  <c r="FB7" i="2" l="1"/>
  <c r="FB9" i="1"/>
  <c r="FC9" i="1" l="1"/>
  <c r="FB8" i="1"/>
  <c r="FD9" i="1" l="1"/>
  <c r="FE9" i="1" l="1"/>
  <c r="FF9" i="1" l="1"/>
  <c r="FG9" i="1" l="1"/>
  <c r="FI7" i="1" l="1"/>
  <c r="FH9" i="1"/>
  <c r="FI7" i="2" l="1"/>
  <c r="FI9" i="1"/>
  <c r="FJ9" i="1" l="1"/>
  <c r="FI8" i="1"/>
  <c r="FK9" i="1" l="1"/>
  <c r="FL9" i="1" l="1"/>
  <c r="FM9" i="1" l="1"/>
  <c r="FN9" i="1" l="1"/>
  <c r="FO9" i="1" l="1"/>
  <c r="FP7" i="2" l="1"/>
  <c r="FP7" i="1"/>
  <c r="FP9" i="1"/>
  <c r="FQ9" i="1" l="1"/>
  <c r="FP8" i="1"/>
  <c r="FS6" i="1" l="1"/>
  <c r="FR9" i="1"/>
  <c r="FS9" i="1" l="1"/>
  <c r="FT6" i="1"/>
  <c r="FU6" i="1" l="1"/>
  <c r="FV6" i="1" s="1"/>
  <c r="FV9" i="1" s="1"/>
  <c r="FT9" i="1"/>
  <c r="FU9" i="1" l="1"/>
</calcChain>
</file>

<file path=xl/comments1.xml><?xml version="1.0" encoding="utf-8"?>
<comments xmlns="http://schemas.openxmlformats.org/spreadsheetml/2006/main">
  <authors>
    <author>Vertex42</author>
  </authors>
  <commentList>
    <comment ref="A9" authorId="0" shapeId="0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  <comment ref="D9" authorId="0" shapeId="0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F9" authorId="0" shape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9" authorId="0" shapeId="0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9" authorId="0" shapeId="0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9" authorId="0" shapeId="0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comments2.xml><?xml version="1.0" encoding="utf-8"?>
<comments xmlns="http://schemas.openxmlformats.org/spreadsheetml/2006/main">
  <authors>
    <author>Vertex42</author>
  </authors>
  <commentList>
    <comment ref="A1" authorId="0" shapeId="0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C1" authorId="0" shapeId="0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D1" authorId="0" shape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G1" authorId="0" shapeId="0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</commentList>
</comments>
</file>

<file path=xl/comments3.xml><?xml version="1.0" encoding="utf-8"?>
<comments xmlns="http://schemas.openxmlformats.org/spreadsheetml/2006/main">
  <authors>
    <author>Vertex42</author>
  </authors>
  <commentList>
    <comment ref="F8" authorId="0" shape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8" authorId="0" shapeId="0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8" authorId="0" shapeId="0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8" authorId="0" shapeId="0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<sst xmlns="http://schemas.openxmlformats.org/spreadsheetml/2006/main" count="153" uniqueCount="59">
  <si>
    <t>Project Lead:</t>
  </si>
  <si>
    <t>Project Start Date:</t>
  </si>
  <si>
    <t>Display Week:</t>
  </si>
  <si>
    <t>Start</t>
  </si>
  <si>
    <t>End</t>
  </si>
  <si>
    <t>Cal. Days</t>
  </si>
  <si>
    <t>%
Done</t>
  </si>
  <si>
    <t>Work Days</t>
  </si>
  <si>
    <t>Groupe d'Etudiants</t>
  </si>
  <si>
    <t>Sprint 1</t>
  </si>
  <si>
    <t>JALONS</t>
  </si>
  <si>
    <t>Planning de Projet de module</t>
  </si>
  <si>
    <t>Sprint 2</t>
  </si>
  <si>
    <t>Sprint 3</t>
  </si>
  <si>
    <t>Sprint 4</t>
  </si>
  <si>
    <t>Audition individuelle sur projet mi-parcours</t>
  </si>
  <si>
    <t>Audition individuelle sur projet final</t>
  </si>
  <si>
    <t>"Backlog" / URL</t>
  </si>
  <si>
    <t>Module OCS 2017 2018</t>
  </si>
  <si>
    <t>Polytech Nice Dep SI -SI5 - IAM</t>
  </si>
  <si>
    <t>Jean-Yves Tigli</t>
  </si>
  <si>
    <t>Cours</t>
  </si>
  <si>
    <t>URLs</t>
  </si>
  <si>
    <t xml:space="preserve">Lieu </t>
  </si>
  <si>
    <t>Polytech</t>
  </si>
  <si>
    <t xml:space="preserve">PLANNING DU COURS OCS </t>
  </si>
  <si>
    <r>
      <t>J.-Y. Tigli</t>
    </r>
    <r>
      <rPr>
        <sz val="10"/>
        <color theme="1"/>
        <rFont val="Segoe WP Semibold"/>
        <family val="2"/>
      </rPr>
      <t xml:space="preserve"> </t>
    </r>
  </si>
  <si>
    <t>PARTIE MANAGEMENT DE PROJET ETUDIANT</t>
  </si>
  <si>
    <t>Prototype Vy</t>
  </si>
  <si>
    <t>Prototype Vx</t>
  </si>
  <si>
    <t>Afficher Semaine</t>
  </si>
  <si>
    <t>Module ELIM 2017 2018</t>
  </si>
  <si>
    <t>C. Dartigues</t>
  </si>
  <si>
    <t xml:space="preserve">Introduction aux spécificités de la conception et le développement sur terminaux mobiles </t>
  </si>
  <si>
    <t>Les différents niveaux de développement - premier niveau Web et Web Responsive Design CSS3/HTML5</t>
  </si>
  <si>
    <t>Projet : Introduction au marchine learning : algorithmes de classification et de reconnaissance</t>
  </si>
  <si>
    <t>Les différents niveaux de développement - Développement Cross-Plateformes. Ex. Xamarin</t>
  </si>
  <si>
    <t>Patterns Logiciels associés au développement sur terminaux mobiles - Diffusion des applications mobiles et App Stores</t>
  </si>
  <si>
    <t>G. Marro</t>
  </si>
  <si>
    <t>N. Ferry</t>
  </si>
  <si>
    <t>J.-Y. Tigli, G. Marro</t>
  </si>
  <si>
    <t>J.-Y. Tigli &amp; G. Marro</t>
  </si>
  <si>
    <t>G. Rey (J.-Y. Tigli)</t>
  </si>
  <si>
    <t>Développement Natif : Introduction Android</t>
  </si>
  <si>
    <t>Développement Natif :  Android et les différentes API Graphiques pour cibles hétérogènes telles que les Mobiles, les montres, les Android TV.</t>
  </si>
  <si>
    <t>Développement Natif : SDK et accès aux capteurs/actionneurs sur les cibles Android</t>
  </si>
  <si>
    <t>Développement Natif : Accès Web Service (accès synchrone / asynchrone) sous Android</t>
  </si>
  <si>
    <t>Développement Natif : Autres Tutoriaux Android</t>
  </si>
  <si>
    <t>Développement Natif : Cours et Démonstration de l'environnement de dev Apple : Xcode / Objective C / Swift</t>
  </si>
  <si>
    <t>Développement Natif : Programmation iOS, prise en main de XCode, applications utilisant les Segues, Actions et Outlet</t>
  </si>
  <si>
    <t>Développement Natif :  programmation Swift, accès capteurs/actionneurs, création de listes</t>
  </si>
  <si>
    <t>Futur des terminaux mobiles : Werable Computers - Test Hololens de Microsoft</t>
  </si>
  <si>
    <t>Jalon 2 de Projet : Audit final de Projet</t>
  </si>
  <si>
    <t>Jalon 1 de Projet - Audit intermédiaire de Projet</t>
  </si>
  <si>
    <t>DATE</t>
  </si>
  <si>
    <t>Horaire début</t>
  </si>
  <si>
    <t>Horaire Fin</t>
  </si>
  <si>
    <t>Intervenant</t>
  </si>
  <si>
    <t>Présentation de Jalons et 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</si>
</sst>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&quot; (&quot;dddd&quot;)&quot;"/>
    <numFmt numFmtId="165" formatCode="m&quot; / &quot;d&quot; / &quot;yy"/>
    <numFmt numFmtId="166" formatCode="ddd&quot; &quot;m/dd/yy"/>
    <numFmt numFmtId="167" formatCode="ddd&quot; &quot;dd/mmm/yy"/>
  </numFmts>
  <fonts count="24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4"/>
      <color rgb="FF203764"/>
      <name val="Arial"/>
      <family val="2"/>
    </font>
    <font>
      <sz val="14"/>
      <color rgb="FF003366"/>
      <name val="Arial"/>
      <family val="2"/>
    </font>
    <font>
      <i/>
      <sz val="8"/>
      <color rgb="FFBFBFBF"/>
      <name val="Arial"/>
      <family val="2"/>
    </font>
    <font>
      <sz val="9"/>
      <color rgb="FF000000"/>
      <name val="Arial"/>
      <family val="2"/>
    </font>
    <font>
      <u/>
      <sz val="8"/>
      <color rgb="FF0000FF"/>
      <name val="Arial"/>
      <family val="2"/>
    </font>
    <font>
      <sz val="8"/>
      <color rgb="FFC0C0C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0"/>
      <color rgb="FF000000"/>
      <name val="Arial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sz val="10"/>
      <color rgb="FF000000"/>
      <name val="Calibri"/>
      <family val="2"/>
    </font>
    <font>
      <sz val="10"/>
      <color theme="1"/>
      <name val="Segoe WP Semibold"/>
      <family val="2"/>
    </font>
    <font>
      <b/>
      <sz val="10"/>
      <color theme="1"/>
      <name val="Segoe WP Semibold"/>
      <family val="2"/>
    </font>
    <font>
      <sz val="18"/>
      <color theme="1"/>
      <name val="Segoe WP Semibold"/>
      <family val="2"/>
    </font>
    <font>
      <b/>
      <sz val="18"/>
      <color theme="1"/>
      <name val="Segoe WP Semibold"/>
      <family val="2"/>
    </font>
    <font>
      <sz val="28"/>
      <color theme="1"/>
      <name val="Segoe WP Semibold"/>
      <family val="2"/>
    </font>
    <font>
      <sz val="9"/>
      <color rgb="FFFF0000"/>
      <name val="Arial"/>
      <family val="2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6DCE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rgb="FFC0C0C0"/>
      </patternFill>
    </fill>
    <fill>
      <patternFill patternType="solid">
        <fgColor theme="7" tint="0.39997558519241921"/>
        <bgColor rgb="FFC0C0C0"/>
      </patternFill>
    </fill>
    <fill>
      <patternFill patternType="solid">
        <fgColor rgb="FFFF0000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6DCE4"/>
      </patternFill>
    </fill>
  </fills>
  <borders count="4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CCFFFF"/>
      </top>
      <bottom style="thin">
        <color rgb="FFCCFFF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EFEFEF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EFEFEF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EFEFEF"/>
      </top>
      <bottom style="thin">
        <color rgb="FFEFEFE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CC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Border="0" applyProtection="0"/>
  </cellStyleXfs>
  <cellXfs count="289">
    <xf numFmtId="0" fontId="0" fillId="0" borderId="0" xfId="0"/>
    <xf numFmtId="0" fontId="6" fillId="4" borderId="0" xfId="0" applyFont="1" applyFill="1" applyAlignment="1" applyProtection="1">
      <alignment vertical="center"/>
      <protection locked="0"/>
    </xf>
    <xf numFmtId="0" fontId="0" fillId="0" borderId="0" xfId="0" applyProtection="1"/>
    <xf numFmtId="0" fontId="7" fillId="0" borderId="0" xfId="0" applyFont="1" applyAlignment="1">
      <alignment vertical="center"/>
    </xf>
    <xf numFmtId="0" fontId="0" fillId="0" borderId="0" xfId="0" applyFill="1" applyProtection="1"/>
    <xf numFmtId="0" fontId="0" fillId="5" borderId="0" xfId="0" applyFill="1" applyProtection="1"/>
    <xf numFmtId="0" fontId="0" fillId="0" borderId="0" xfId="0" applyFill="1" applyAlignment="1" applyProtection="1"/>
    <xf numFmtId="165" fontId="10" fillId="4" borderId="0" xfId="0" applyNumberFormat="1" applyFont="1" applyFill="1" applyAlignment="1" applyProtection="1">
      <alignment horizontal="center" vertical="center"/>
    </xf>
    <xf numFmtId="0" fontId="0" fillId="0" borderId="3" xfId="0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Protection="1">
      <protection locked="0"/>
    </xf>
    <xf numFmtId="167" fontId="16" fillId="0" borderId="0" xfId="6" applyNumberFormat="1" applyFont="1" applyFill="1" applyAlignment="1" applyProtection="1">
      <alignment horizontal="right" vertical="top" wrapText="1"/>
      <protection locked="0"/>
    </xf>
    <xf numFmtId="0" fontId="8" fillId="0" borderId="0" xfId="0" applyFont="1" applyFill="1" applyProtection="1">
      <protection locked="0"/>
    </xf>
    <xf numFmtId="0" fontId="8" fillId="6" borderId="5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wrapText="1"/>
    </xf>
    <xf numFmtId="0" fontId="0" fillId="7" borderId="0" xfId="0" applyFill="1" applyProtection="1"/>
    <xf numFmtId="0" fontId="8" fillId="0" borderId="9" xfId="0" applyFont="1" applyFill="1" applyBorder="1" applyAlignment="1" applyProtection="1">
      <alignment horizontal="left" vertical="center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1" fontId="4" fillId="0" borderId="6" xfId="0" applyNumberFormat="1" applyFont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 applyProtection="1">
      <alignment horizontal="center"/>
      <protection locked="0"/>
    </xf>
    <xf numFmtId="166" fontId="4" fillId="0" borderId="5" xfId="0" applyNumberFormat="1" applyFont="1" applyFill="1" applyBorder="1" applyAlignment="1" applyProtection="1">
      <alignment horizontal="right"/>
      <protection locked="0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66" fontId="4" fillId="0" borderId="6" xfId="0" applyNumberFormat="1" applyFont="1" applyBorder="1" applyAlignment="1" applyProtection="1">
      <alignment horizontal="right"/>
      <protection locked="0"/>
    </xf>
    <xf numFmtId="0" fontId="17" fillId="4" borderId="0" xfId="0" applyFont="1" applyFill="1" applyAlignment="1" applyProtection="1">
      <alignment vertical="center"/>
      <protection locked="0"/>
    </xf>
    <xf numFmtId="0" fontId="17" fillId="0" borderId="0" xfId="0" applyFont="1" applyAlignment="1" applyProtection="1">
      <protection locked="0"/>
    </xf>
    <xf numFmtId="0" fontId="17" fillId="0" borderId="5" xfId="0" applyFont="1" applyFill="1" applyBorder="1" applyAlignment="1" applyProtection="1">
      <alignment wrapText="1"/>
      <protection locked="0"/>
    </xf>
    <xf numFmtId="0" fontId="17" fillId="5" borderId="6" xfId="0" applyFont="1" applyFill="1" applyBorder="1" applyAlignment="1" applyProtection="1">
      <protection locked="0"/>
    </xf>
    <xf numFmtId="0" fontId="17" fillId="0" borderId="0" xfId="0" applyFont="1" applyProtection="1"/>
    <xf numFmtId="0" fontId="17" fillId="0" borderId="0" xfId="0" applyFont="1" applyFill="1" applyProtection="1"/>
    <xf numFmtId="0" fontId="17" fillId="0" borderId="0" xfId="0" applyFont="1" applyFill="1" applyBorder="1" applyAlignment="1" applyProtection="1">
      <alignment wrapText="1"/>
      <protection locked="0"/>
    </xf>
    <xf numFmtId="0" fontId="17" fillId="0" borderId="5" xfId="0" applyFont="1" applyFill="1" applyBorder="1" applyProtection="1">
      <protection locked="0"/>
    </xf>
    <xf numFmtId="0" fontId="17" fillId="5" borderId="0" xfId="5" applyFont="1" applyFill="1" applyAlignment="1" applyProtection="1">
      <alignment horizontal="right"/>
      <protection locked="0"/>
    </xf>
    <xf numFmtId="0" fontId="17" fillId="0" borderId="6" xfId="0" applyFont="1" applyBorder="1" applyAlignment="1" applyProtection="1">
      <alignment horizontal="center"/>
      <protection locked="0"/>
    </xf>
    <xf numFmtId="0" fontId="17" fillId="5" borderId="6" xfId="0" applyFont="1" applyFill="1" applyBorder="1" applyAlignment="1" applyProtection="1">
      <alignment horizont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167" fontId="16" fillId="0" borderId="0" xfId="6" applyNumberFormat="1" applyFont="1" applyFill="1" applyBorder="1" applyAlignment="1" applyProtection="1">
      <alignment horizontal="right" vertical="top" wrapText="1"/>
      <protection locked="0"/>
    </xf>
    <xf numFmtId="0" fontId="17" fillId="0" borderId="14" xfId="0" applyFont="1" applyFill="1" applyBorder="1" applyAlignment="1" applyProtection="1">
      <alignment horizontal="left"/>
      <protection locked="0"/>
    </xf>
    <xf numFmtId="167" fontId="16" fillId="0" borderId="15" xfId="6" applyNumberFormat="1" applyFont="1" applyFill="1" applyBorder="1" applyAlignment="1" applyProtection="1">
      <alignment horizontal="right" vertical="top" wrapText="1"/>
      <protection locked="0"/>
    </xf>
    <xf numFmtId="1" fontId="4" fillId="0" borderId="16" xfId="0" applyNumberFormat="1" applyFont="1" applyFill="1" applyBorder="1" applyAlignment="1" applyProtection="1">
      <alignment horizontal="center"/>
      <protection locked="0"/>
    </xf>
    <xf numFmtId="1" fontId="4" fillId="0" borderId="16" xfId="0" applyNumberFormat="1" applyFont="1" applyBorder="1" applyAlignment="1" applyProtection="1">
      <alignment horizont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0" fontId="17" fillId="9" borderId="19" xfId="0" applyFont="1" applyFill="1" applyBorder="1" applyProtection="1"/>
    <xf numFmtId="0" fontId="19" fillId="0" borderId="19" xfId="0" applyFont="1" applyBorder="1" applyAlignment="1" applyProtection="1">
      <protection locked="0"/>
    </xf>
    <xf numFmtId="0" fontId="17" fillId="0" borderId="20" xfId="0" applyFont="1" applyBorder="1" applyAlignment="1" applyProtection="1"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17" fillId="0" borderId="17" xfId="0" applyFont="1" applyFill="1" applyBorder="1" applyProtection="1">
      <protection locked="0"/>
    </xf>
    <xf numFmtId="0" fontId="17" fillId="0" borderId="17" xfId="0" applyFont="1" applyFill="1" applyBorder="1" applyAlignment="1" applyProtection="1">
      <alignment horizontal="center"/>
      <protection locked="0"/>
    </xf>
    <xf numFmtId="1" fontId="4" fillId="0" borderId="17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0" fontId="17" fillId="0" borderId="0" xfId="0" applyFont="1" applyFill="1" applyBorder="1" applyProtection="1"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9" fillId="9" borderId="20" xfId="0" applyFont="1" applyFill="1" applyBorder="1" applyProtection="1"/>
    <xf numFmtId="0" fontId="17" fillId="10" borderId="12" xfId="0" applyFont="1" applyFill="1" applyBorder="1" applyAlignment="1" applyProtection="1">
      <alignment horizontal="left"/>
      <protection locked="0"/>
    </xf>
    <xf numFmtId="0" fontId="17" fillId="10" borderId="0" xfId="0" applyFont="1" applyFill="1" applyBorder="1" applyAlignment="1">
      <alignment vertical="center" wrapText="1"/>
    </xf>
    <xf numFmtId="0" fontId="18" fillId="10" borderId="0" xfId="0" applyFont="1" applyFill="1" applyBorder="1" applyAlignment="1">
      <alignment vertical="center" wrapText="1"/>
    </xf>
    <xf numFmtId="167" fontId="16" fillId="10" borderId="7" xfId="6" applyNumberFormat="1" applyFont="1" applyFill="1" applyBorder="1" applyAlignment="1" applyProtection="1">
      <alignment horizontal="right" vertical="top" wrapText="1"/>
      <protection locked="0"/>
    </xf>
    <xf numFmtId="1" fontId="4" fillId="10" borderId="6" xfId="0" applyNumberFormat="1" applyFont="1" applyFill="1" applyBorder="1" applyAlignment="1" applyProtection="1">
      <alignment horizontal="center"/>
      <protection locked="0"/>
    </xf>
    <xf numFmtId="10" fontId="4" fillId="11" borderId="6" xfId="1" applyNumberFormat="1" applyFont="1" applyFill="1" applyBorder="1" applyAlignment="1" applyProtection="1">
      <alignment horizontal="center"/>
      <protection locked="0"/>
    </xf>
    <xf numFmtId="0" fontId="4" fillId="10" borderId="5" xfId="0" applyFont="1" applyFill="1" applyBorder="1" applyAlignment="1" applyProtection="1">
      <alignment horizontal="center" vertical="center"/>
      <protection locked="0"/>
    </xf>
    <xf numFmtId="0" fontId="8" fillId="10" borderId="5" xfId="0" applyFont="1" applyFill="1" applyBorder="1" applyAlignment="1" applyProtection="1">
      <alignment horizontal="center" vertical="center"/>
      <protection locked="0"/>
    </xf>
    <xf numFmtId="0" fontId="8" fillId="10" borderId="13" xfId="0" applyFont="1" applyFill="1" applyBorder="1" applyAlignment="1" applyProtection="1">
      <alignment horizontal="center" vertical="center"/>
      <protection locked="0"/>
    </xf>
    <xf numFmtId="167" fontId="16" fillId="10" borderId="0" xfId="6" applyNumberFormat="1" applyFont="1" applyFill="1" applyBorder="1" applyAlignment="1" applyProtection="1">
      <alignment horizontal="right" vertical="top" wrapText="1"/>
      <protection locked="0"/>
    </xf>
    <xf numFmtId="0" fontId="17" fillId="10" borderId="0" xfId="0" quotePrefix="1" applyFont="1" applyFill="1" applyBorder="1" applyAlignment="1">
      <alignment vertical="center" wrapText="1"/>
    </xf>
    <xf numFmtId="0" fontId="17" fillId="10" borderId="14" xfId="0" applyFont="1" applyFill="1" applyBorder="1" applyAlignment="1" applyProtection="1">
      <alignment horizontal="left"/>
      <protection locked="0"/>
    </xf>
    <xf numFmtId="0" fontId="17" fillId="10" borderId="15" xfId="0" applyFont="1" applyFill="1" applyBorder="1" applyAlignment="1">
      <alignment vertical="center" wrapText="1"/>
    </xf>
    <xf numFmtId="0" fontId="18" fillId="10" borderId="15" xfId="0" applyFont="1" applyFill="1" applyBorder="1" applyAlignment="1">
      <alignment vertical="center" wrapText="1"/>
    </xf>
    <xf numFmtId="167" fontId="16" fillId="10" borderId="15" xfId="6" applyNumberFormat="1" applyFont="1" applyFill="1" applyBorder="1" applyAlignment="1" applyProtection="1">
      <alignment horizontal="right" vertical="top" wrapText="1"/>
      <protection locked="0"/>
    </xf>
    <xf numFmtId="1" fontId="4" fillId="10" borderId="16" xfId="0" applyNumberFormat="1" applyFont="1" applyFill="1" applyBorder="1" applyAlignment="1" applyProtection="1">
      <alignment horizontal="center"/>
      <protection locked="0"/>
    </xf>
    <xf numFmtId="10" fontId="4" fillId="11" borderId="16" xfId="1" applyNumberFormat="1" applyFont="1" applyFill="1" applyBorder="1" applyAlignment="1" applyProtection="1">
      <alignment horizontal="center"/>
      <protection locked="0"/>
    </xf>
    <xf numFmtId="0" fontId="4" fillId="10" borderId="17" xfId="0" applyFont="1" applyFill="1" applyBorder="1" applyAlignment="1" applyProtection="1">
      <alignment horizontal="center" vertical="center"/>
      <protection locked="0"/>
    </xf>
    <xf numFmtId="0" fontId="8" fillId="10" borderId="17" xfId="0" applyFont="1" applyFill="1" applyBorder="1" applyAlignment="1" applyProtection="1">
      <alignment horizontal="center" vertical="center"/>
      <protection locked="0"/>
    </xf>
    <xf numFmtId="0" fontId="8" fillId="10" borderId="18" xfId="0" applyFont="1" applyFill="1" applyBorder="1" applyAlignment="1" applyProtection="1">
      <alignment horizontal="center" vertical="center"/>
      <protection locked="0"/>
    </xf>
    <xf numFmtId="0" fontId="18" fillId="4" borderId="14" xfId="0" applyFont="1" applyFill="1" applyBorder="1" applyAlignment="1" applyProtection="1">
      <alignment horizontal="left"/>
      <protection locked="0"/>
    </xf>
    <xf numFmtId="0" fontId="18" fillId="4" borderId="17" xfId="0" applyFont="1" applyFill="1" applyBorder="1" applyAlignment="1" applyProtection="1">
      <alignment wrapText="1"/>
      <protection locked="0"/>
    </xf>
    <xf numFmtId="0" fontId="17" fillId="4" borderId="17" xfId="0" applyFont="1" applyFill="1" applyBorder="1" applyProtection="1">
      <protection locked="0"/>
    </xf>
    <xf numFmtId="166" fontId="4" fillId="0" borderId="17" xfId="0" applyNumberFormat="1" applyFont="1" applyFill="1" applyBorder="1" applyAlignment="1" applyProtection="1">
      <alignment horizontal="right"/>
      <protection locked="0"/>
    </xf>
    <xf numFmtId="0" fontId="17" fillId="13" borderId="26" xfId="0" applyFont="1" applyFill="1" applyBorder="1" applyProtection="1">
      <protection locked="0"/>
    </xf>
    <xf numFmtId="0" fontId="17" fillId="13" borderId="0" xfId="0" applyFont="1" applyFill="1" applyBorder="1" applyAlignment="1" applyProtection="1">
      <alignment horizontal="center"/>
      <protection locked="0"/>
    </xf>
    <xf numFmtId="167" fontId="16" fillId="13" borderId="0" xfId="6" applyNumberFormat="1" applyFont="1" applyFill="1" applyBorder="1" applyAlignment="1" applyProtection="1">
      <alignment horizontal="right" vertical="top" wrapText="1"/>
      <protection locked="0"/>
    </xf>
    <xf numFmtId="1" fontId="4" fillId="13" borderId="0" xfId="0" applyNumberFormat="1" applyFont="1" applyFill="1" applyBorder="1" applyAlignment="1" applyProtection="1">
      <alignment horizontal="center"/>
      <protection locked="0"/>
    </xf>
    <xf numFmtId="0" fontId="17" fillId="13" borderId="0" xfId="0" applyFont="1" applyFill="1" applyBorder="1" applyAlignment="1" applyProtection="1">
      <alignment horizontal="left" wrapText="1"/>
      <protection locked="0"/>
    </xf>
    <xf numFmtId="0" fontId="17" fillId="13" borderId="0" xfId="0" applyFont="1" applyFill="1" applyBorder="1" applyProtection="1">
      <protection locked="0"/>
    </xf>
    <xf numFmtId="0" fontId="4" fillId="13" borderId="0" xfId="0" applyFont="1" applyFill="1" applyBorder="1" applyAlignment="1" applyProtection="1">
      <alignment horizontal="center" vertical="center"/>
      <protection locked="0"/>
    </xf>
    <xf numFmtId="0" fontId="8" fillId="13" borderId="0" xfId="0" applyFont="1" applyFill="1" applyBorder="1" applyAlignment="1" applyProtection="1">
      <alignment horizontal="center" vertical="center"/>
      <protection locked="0"/>
    </xf>
    <xf numFmtId="0" fontId="8" fillId="13" borderId="29" xfId="0" applyFont="1" applyFill="1" applyBorder="1" applyAlignment="1" applyProtection="1">
      <alignment horizontal="center" vertical="center"/>
      <protection locked="0"/>
    </xf>
    <xf numFmtId="0" fontId="17" fillId="13" borderId="0" xfId="0" applyFont="1" applyFill="1" applyBorder="1" applyAlignment="1" applyProtection="1">
      <alignment horizontal="left"/>
      <protection locked="0"/>
    </xf>
    <xf numFmtId="10" fontId="4" fillId="13" borderId="0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center"/>
      <protection locked="0"/>
    </xf>
    <xf numFmtId="166" fontId="4" fillId="0" borderId="0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 applyBorder="1" applyAlignment="1" applyProtection="1">
      <alignment horizontal="right"/>
      <protection locked="0"/>
    </xf>
    <xf numFmtId="166" fontId="4" fillId="13" borderId="0" xfId="0" applyNumberFormat="1" applyFont="1" applyFill="1" applyBorder="1" applyAlignment="1" applyProtection="1">
      <alignment horizontal="right"/>
      <protection locked="0"/>
    </xf>
    <xf numFmtId="0" fontId="18" fillId="14" borderId="26" xfId="0" applyFont="1" applyFill="1" applyBorder="1" applyAlignment="1" applyProtection="1">
      <alignment horizontal="left"/>
      <protection locked="0"/>
    </xf>
    <xf numFmtId="0" fontId="20" fillId="14" borderId="26" xfId="0" applyFont="1" applyFill="1" applyBorder="1" applyAlignment="1" applyProtection="1">
      <alignment wrapText="1"/>
      <protection locked="0"/>
    </xf>
    <xf numFmtId="0" fontId="18" fillId="14" borderId="26" xfId="0" applyFont="1" applyFill="1" applyBorder="1" applyAlignment="1" applyProtection="1">
      <alignment wrapText="1"/>
      <protection locked="0"/>
    </xf>
    <xf numFmtId="0" fontId="17" fillId="14" borderId="26" xfId="0" applyFont="1" applyFill="1" applyBorder="1" applyProtection="1">
      <protection locked="0"/>
    </xf>
    <xf numFmtId="0" fontId="17" fillId="0" borderId="26" xfId="0" applyFont="1" applyFill="1" applyBorder="1" applyAlignment="1" applyProtection="1">
      <alignment horizontal="center"/>
      <protection locked="0"/>
    </xf>
    <xf numFmtId="166" fontId="4" fillId="0" borderId="26" xfId="0" applyNumberFormat="1" applyFont="1" applyFill="1" applyBorder="1" applyAlignment="1" applyProtection="1">
      <alignment horizontal="right"/>
      <protection locked="0"/>
    </xf>
    <xf numFmtId="1" fontId="4" fillId="0" borderId="27" xfId="0" applyNumberFormat="1" applyFont="1" applyFill="1" applyBorder="1" applyAlignment="1" applyProtection="1">
      <alignment horizontal="center"/>
      <protection locked="0"/>
    </xf>
    <xf numFmtId="1" fontId="4" fillId="0" borderId="26" xfId="0" applyNumberFormat="1" applyFont="1" applyFill="1" applyBorder="1" applyAlignment="1" applyProtection="1">
      <alignment horizontal="center"/>
      <protection locked="0"/>
    </xf>
    <xf numFmtId="0" fontId="4" fillId="0" borderId="26" xfId="0" applyFont="1" applyFill="1" applyBorder="1" applyAlignment="1" applyProtection="1">
      <alignment horizontal="center" vertical="center"/>
      <protection locked="0"/>
    </xf>
    <xf numFmtId="0" fontId="8" fillId="0" borderId="26" xfId="0" applyFont="1" applyFill="1" applyBorder="1" applyAlignment="1" applyProtection="1">
      <alignment horizontal="center" vertical="center"/>
      <protection locked="0"/>
    </xf>
    <xf numFmtId="0" fontId="17" fillId="0" borderId="21" xfId="0" applyFont="1" applyFill="1" applyBorder="1" applyAlignment="1" applyProtection="1">
      <alignment horizontal="left"/>
      <protection locked="0"/>
    </xf>
    <xf numFmtId="0" fontId="17" fillId="0" borderId="11" xfId="0" applyFont="1" applyFill="1" applyBorder="1" applyAlignment="1" applyProtection="1">
      <alignment wrapText="1"/>
      <protection locked="0"/>
    </xf>
    <xf numFmtId="0" fontId="17" fillId="0" borderId="24" xfId="0" applyFont="1" applyFill="1" applyBorder="1" applyAlignment="1" applyProtection="1">
      <alignment wrapText="1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167" fontId="16" fillId="0" borderId="24" xfId="6" applyNumberFormat="1" applyFont="1" applyFill="1" applyBorder="1" applyAlignment="1" applyProtection="1">
      <alignment horizontal="right" vertical="top" wrapText="1"/>
      <protection locked="0"/>
    </xf>
    <xf numFmtId="1" fontId="4" fillId="0" borderId="22" xfId="0" applyNumberFormat="1" applyFont="1" applyFill="1" applyBorder="1" applyAlignment="1" applyProtection="1">
      <alignment horizontal="center"/>
      <protection locked="0"/>
    </xf>
    <xf numFmtId="1" fontId="4" fillId="0" borderId="22" xfId="0" applyNumberFormat="1" applyFont="1" applyBorder="1" applyAlignment="1" applyProtection="1">
      <alignment horizontal="center"/>
      <protection locked="0"/>
    </xf>
    <xf numFmtId="0" fontId="4" fillId="0" borderId="11" xfId="0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23" xfId="0" applyFont="1" applyFill="1" applyBorder="1" applyAlignment="1" applyProtection="1">
      <alignment horizontal="center" vertical="center"/>
      <protection locked="0"/>
    </xf>
    <xf numFmtId="0" fontId="17" fillId="0" borderId="17" xfId="0" applyFont="1" applyFill="1" applyBorder="1" applyAlignment="1" applyProtection="1">
      <alignment wrapText="1"/>
      <protection locked="0"/>
    </xf>
    <xf numFmtId="0" fontId="17" fillId="0" borderId="16" xfId="0" applyFont="1" applyBorder="1" applyAlignment="1" applyProtection="1">
      <alignment horizontal="center"/>
      <protection locked="0"/>
    </xf>
    <xf numFmtId="0" fontId="17" fillId="10" borderId="21" xfId="0" applyFont="1" applyFill="1" applyBorder="1" applyAlignment="1" applyProtection="1">
      <alignment horizontal="left"/>
      <protection locked="0"/>
    </xf>
    <xf numFmtId="1" fontId="4" fillId="10" borderId="22" xfId="0" applyNumberFormat="1" applyFont="1" applyFill="1" applyBorder="1" applyAlignment="1" applyProtection="1">
      <alignment horizontal="center"/>
      <protection locked="0"/>
    </xf>
    <xf numFmtId="10" fontId="4" fillId="11" borderId="22" xfId="1" applyNumberFormat="1" applyFont="1" applyFill="1" applyBorder="1" applyAlignment="1" applyProtection="1">
      <alignment horizontal="center"/>
      <protection locked="0"/>
    </xf>
    <xf numFmtId="0" fontId="4" fillId="10" borderId="11" xfId="0" applyFont="1" applyFill="1" applyBorder="1" applyAlignment="1" applyProtection="1">
      <alignment horizontal="center" vertical="center"/>
      <protection locked="0"/>
    </xf>
    <xf numFmtId="0" fontId="8" fillId="10" borderId="11" xfId="0" applyFont="1" applyFill="1" applyBorder="1" applyAlignment="1" applyProtection="1">
      <alignment horizontal="center" vertical="center"/>
      <protection locked="0"/>
    </xf>
    <xf numFmtId="0" fontId="8" fillId="10" borderId="23" xfId="0" applyFont="1" applyFill="1" applyBorder="1" applyAlignment="1" applyProtection="1">
      <alignment horizontal="center" vertical="center"/>
      <protection locked="0"/>
    </xf>
    <xf numFmtId="0" fontId="17" fillId="17" borderId="21" xfId="0" applyFont="1" applyFill="1" applyBorder="1" applyAlignment="1" applyProtection="1">
      <alignment horizontal="left"/>
      <protection locked="0"/>
    </xf>
    <xf numFmtId="0" fontId="17" fillId="17" borderId="11" xfId="0" applyFont="1" applyFill="1" applyBorder="1" applyAlignment="1" applyProtection="1">
      <alignment wrapText="1"/>
      <protection locked="0"/>
    </xf>
    <xf numFmtId="0" fontId="17" fillId="17" borderId="24" xfId="0" applyFont="1" applyFill="1" applyBorder="1" applyAlignment="1" applyProtection="1">
      <alignment wrapText="1"/>
      <protection locked="0"/>
    </xf>
    <xf numFmtId="167" fontId="17" fillId="17" borderId="24" xfId="6" applyNumberFormat="1" applyFont="1" applyFill="1" applyBorder="1" applyAlignment="1" applyProtection="1">
      <alignment horizontal="right" vertical="top" wrapText="1"/>
      <protection locked="0"/>
    </xf>
    <xf numFmtId="0" fontId="17" fillId="17" borderId="22" xfId="0" applyFont="1" applyFill="1" applyBorder="1" applyAlignment="1" applyProtection="1">
      <alignment horizontal="center"/>
      <protection locked="0"/>
    </xf>
    <xf numFmtId="167" fontId="16" fillId="17" borderId="24" xfId="6" applyNumberFormat="1" applyFont="1" applyFill="1" applyBorder="1" applyAlignment="1" applyProtection="1">
      <alignment horizontal="right" vertical="top" wrapText="1"/>
      <protection locked="0"/>
    </xf>
    <xf numFmtId="1" fontId="4" fillId="17" borderId="22" xfId="0" applyNumberFormat="1" applyFont="1" applyFill="1" applyBorder="1" applyAlignment="1" applyProtection="1">
      <alignment horizontal="center"/>
      <protection locked="0"/>
    </xf>
    <xf numFmtId="10" fontId="4" fillId="18" borderId="22" xfId="1" applyNumberFormat="1" applyFont="1" applyFill="1" applyBorder="1" applyAlignment="1" applyProtection="1">
      <alignment horizontal="center"/>
      <protection locked="0"/>
    </xf>
    <xf numFmtId="0" fontId="4" fillId="17" borderId="11" xfId="0" applyFont="1" applyFill="1" applyBorder="1" applyAlignment="1" applyProtection="1">
      <alignment horizontal="center" vertical="center"/>
      <protection locked="0"/>
    </xf>
    <xf numFmtId="0" fontId="8" fillId="17" borderId="11" xfId="0" applyFont="1" applyFill="1" applyBorder="1" applyAlignment="1" applyProtection="1">
      <alignment horizontal="center" vertical="center"/>
      <protection locked="0"/>
    </xf>
    <xf numFmtId="0" fontId="8" fillId="17" borderId="23" xfId="0" applyFont="1" applyFill="1" applyBorder="1" applyAlignment="1" applyProtection="1">
      <alignment horizontal="center" vertical="center"/>
      <protection locked="0"/>
    </xf>
    <xf numFmtId="0" fontId="17" fillId="17" borderId="14" xfId="0" applyFont="1" applyFill="1" applyBorder="1" applyAlignment="1" applyProtection="1">
      <alignment horizontal="left"/>
      <protection locked="0"/>
    </xf>
    <xf numFmtId="0" fontId="17" fillId="17" borderId="17" xfId="0" applyFont="1" applyFill="1" applyBorder="1" applyAlignment="1" applyProtection="1">
      <alignment wrapText="1"/>
      <protection locked="0"/>
    </xf>
    <xf numFmtId="0" fontId="17" fillId="17" borderId="17" xfId="0" applyFont="1" applyFill="1" applyBorder="1" applyProtection="1">
      <protection locked="0"/>
    </xf>
    <xf numFmtId="0" fontId="17" fillId="17" borderId="16" xfId="0" applyFont="1" applyFill="1" applyBorder="1" applyAlignment="1" applyProtection="1">
      <alignment horizontal="center"/>
      <protection locked="0"/>
    </xf>
    <xf numFmtId="167" fontId="16" fillId="17" borderId="15" xfId="6" applyNumberFormat="1" applyFont="1" applyFill="1" applyBorder="1" applyAlignment="1" applyProtection="1">
      <alignment horizontal="right" vertical="top" wrapText="1"/>
      <protection locked="0"/>
    </xf>
    <xf numFmtId="1" fontId="4" fillId="17" borderId="16" xfId="0" applyNumberFormat="1" applyFont="1" applyFill="1" applyBorder="1" applyAlignment="1" applyProtection="1">
      <alignment horizontal="center"/>
      <protection locked="0"/>
    </xf>
    <xf numFmtId="10" fontId="4" fillId="18" borderId="16" xfId="1" applyNumberFormat="1" applyFont="1" applyFill="1" applyBorder="1" applyAlignment="1" applyProtection="1">
      <alignment horizontal="center"/>
      <protection locked="0"/>
    </xf>
    <xf numFmtId="0" fontId="4" fillId="17" borderId="17" xfId="0" applyFont="1" applyFill="1" applyBorder="1" applyAlignment="1" applyProtection="1">
      <alignment horizontal="center" vertical="center"/>
      <protection locked="0"/>
    </xf>
    <xf numFmtId="0" fontId="8" fillId="17" borderId="17" xfId="0" applyFont="1" applyFill="1" applyBorder="1" applyAlignment="1" applyProtection="1">
      <alignment horizontal="center" vertical="center"/>
      <protection locked="0"/>
    </xf>
    <xf numFmtId="0" fontId="8" fillId="17" borderId="18" xfId="0" applyFont="1" applyFill="1" applyBorder="1" applyAlignment="1" applyProtection="1">
      <alignment horizontal="center" vertical="center"/>
      <protection locked="0"/>
    </xf>
    <xf numFmtId="10" fontId="4" fillId="0" borderId="16" xfId="1" applyNumberFormat="1" applyFont="1" applyFill="1" applyBorder="1" applyAlignment="1" applyProtection="1">
      <alignment horizontal="center"/>
      <protection locked="0"/>
    </xf>
    <xf numFmtId="10" fontId="4" fillId="0" borderId="6" xfId="1" applyNumberFormat="1" applyFont="1" applyFill="1" applyBorder="1" applyAlignment="1" applyProtection="1">
      <alignment horizontal="center"/>
      <protection locked="0"/>
    </xf>
    <xf numFmtId="10" fontId="4" fillId="0" borderId="27" xfId="1" applyNumberFormat="1" applyFont="1" applyFill="1" applyBorder="1" applyAlignment="1" applyProtection="1">
      <alignment horizontal="center"/>
      <protection locked="0"/>
    </xf>
    <xf numFmtId="165" fontId="10" fillId="0" borderId="0" xfId="0" applyNumberFormat="1" applyFont="1" applyFill="1" applyAlignment="1" applyProtection="1">
      <alignment horizontal="center" vertical="center"/>
    </xf>
    <xf numFmtId="0" fontId="16" fillId="0" borderId="0" xfId="0" applyFont="1" applyFill="1" applyAlignment="1" applyProtection="1"/>
    <xf numFmtId="0" fontId="8" fillId="0" borderId="29" xfId="0" applyFont="1" applyFill="1" applyBorder="1" applyAlignment="1" applyProtection="1">
      <alignment horizontal="center" vertical="center"/>
      <protection locked="0"/>
    </xf>
    <xf numFmtId="0" fontId="17" fillId="0" borderId="28" xfId="0" applyFont="1" applyFill="1" applyBorder="1" applyAlignment="1" applyProtection="1">
      <alignment horizontal="left"/>
      <protection locked="0"/>
    </xf>
    <xf numFmtId="10" fontId="4" fillId="0" borderId="0" xfId="1" applyNumberFormat="1" applyFont="1" applyFill="1" applyBorder="1" applyAlignment="1" applyProtection="1">
      <alignment horizontal="center"/>
      <protection locked="0"/>
    </xf>
    <xf numFmtId="0" fontId="21" fillId="13" borderId="28" xfId="0" applyFont="1" applyFill="1" applyBorder="1" applyAlignment="1" applyProtection="1">
      <alignment horizontal="left"/>
      <protection locked="0"/>
    </xf>
    <xf numFmtId="0" fontId="17" fillId="13" borderId="26" xfId="0" applyFont="1" applyFill="1" applyBorder="1" applyAlignment="1" applyProtection="1">
      <alignment horizontal="left"/>
      <protection locked="0"/>
    </xf>
    <xf numFmtId="0" fontId="17" fillId="13" borderId="26" xfId="0" applyFont="1" applyFill="1" applyBorder="1" applyAlignment="1" applyProtection="1">
      <alignment wrapText="1"/>
      <protection locked="0"/>
    </xf>
    <xf numFmtId="0" fontId="18" fillId="4" borderId="21" xfId="0" applyFont="1" applyFill="1" applyBorder="1" applyAlignment="1" applyProtection="1">
      <alignment horizontal="left"/>
      <protection locked="0"/>
    </xf>
    <xf numFmtId="0" fontId="18" fillId="4" borderId="11" xfId="0" applyFont="1" applyFill="1" applyBorder="1" applyAlignment="1" applyProtection="1">
      <alignment wrapText="1"/>
      <protection locked="0"/>
    </xf>
    <xf numFmtId="0" fontId="17" fillId="4" borderId="11" xfId="0" applyFont="1" applyFill="1" applyBorder="1" applyProtection="1">
      <protection locked="0"/>
    </xf>
    <xf numFmtId="0" fontId="17" fillId="0" borderId="11" xfId="0" applyFont="1" applyFill="1" applyBorder="1" applyAlignment="1" applyProtection="1">
      <alignment horizontal="center"/>
      <protection locked="0"/>
    </xf>
    <xf numFmtId="166" fontId="4" fillId="0" borderId="11" xfId="0" applyNumberFormat="1" applyFont="1" applyFill="1" applyBorder="1" applyAlignment="1" applyProtection="1">
      <alignment horizontal="right"/>
      <protection locked="0"/>
    </xf>
    <xf numFmtId="10" fontId="4" fillId="0" borderId="22" xfId="1" applyNumberFormat="1" applyFont="1" applyFill="1" applyBorder="1" applyAlignment="1" applyProtection="1">
      <alignment horizontal="center"/>
      <protection locked="0"/>
    </xf>
    <xf numFmtId="1" fontId="4" fillId="0" borderId="11" xfId="0" applyNumberFormat="1" applyFont="1" applyFill="1" applyBorder="1" applyAlignment="1" applyProtection="1">
      <alignment horizontal="center"/>
      <protection locked="0"/>
    </xf>
    <xf numFmtId="0" fontId="17" fillId="5" borderId="30" xfId="0" applyFont="1" applyFill="1" applyBorder="1" applyAlignment="1" applyProtection="1">
      <alignment horizontal="left"/>
      <protection locked="0"/>
    </xf>
    <xf numFmtId="0" fontId="17" fillId="0" borderId="31" xfId="0" applyFont="1" applyFill="1" applyBorder="1" applyAlignment="1" applyProtection="1">
      <alignment horizontal="left"/>
      <protection locked="0"/>
    </xf>
    <xf numFmtId="0" fontId="17" fillId="0" borderId="15" xfId="0" applyFont="1" applyFill="1" applyBorder="1" applyAlignment="1" applyProtection="1">
      <protection locked="0"/>
    </xf>
    <xf numFmtId="0" fontId="17" fillId="0" borderId="15" xfId="0" applyFont="1" applyFill="1" applyBorder="1" applyAlignment="1" applyProtection="1">
      <alignment horizontal="center"/>
      <protection locked="0"/>
    </xf>
    <xf numFmtId="1" fontId="4" fillId="0" borderId="15" xfId="0" applyNumberFormat="1" applyFont="1" applyFill="1" applyBorder="1" applyAlignment="1" applyProtection="1">
      <alignment horizontal="center"/>
      <protection locked="0"/>
    </xf>
    <xf numFmtId="0" fontId="17" fillId="13" borderId="0" xfId="0" applyFont="1" applyFill="1" applyBorder="1" applyAlignment="1" applyProtection="1">
      <alignment wrapText="1"/>
      <protection locked="0"/>
    </xf>
    <xf numFmtId="0" fontId="17" fillId="0" borderId="11" xfId="0" applyFont="1" applyFill="1" applyBorder="1" applyProtection="1">
      <protection locked="0"/>
    </xf>
    <xf numFmtId="166" fontId="4" fillId="0" borderId="22" xfId="0" applyNumberFormat="1" applyFont="1" applyFill="1" applyBorder="1" applyAlignment="1" applyProtection="1">
      <alignment horizontal="right"/>
      <protection locked="0"/>
    </xf>
    <xf numFmtId="166" fontId="4" fillId="0" borderId="22" xfId="0" applyNumberFormat="1" applyFont="1" applyBorder="1" applyAlignment="1" applyProtection="1">
      <alignment horizontal="right"/>
      <protection locked="0"/>
    </xf>
    <xf numFmtId="166" fontId="4" fillId="0" borderId="16" xfId="0" applyNumberFormat="1" applyFont="1" applyFill="1" applyBorder="1" applyAlignment="1" applyProtection="1">
      <alignment horizontal="right"/>
      <protection locked="0"/>
    </xf>
    <xf numFmtId="166" fontId="4" fillId="0" borderId="16" xfId="0" applyNumberFormat="1" applyFont="1" applyBorder="1" applyAlignment="1" applyProtection="1">
      <alignment horizontal="right"/>
      <protection locked="0"/>
    </xf>
    <xf numFmtId="0" fontId="17" fillId="0" borderId="28" xfId="0" applyFont="1" applyFill="1" applyBorder="1" applyProtection="1"/>
    <xf numFmtId="0" fontId="17" fillId="0" borderId="31" xfId="0" applyFont="1" applyFill="1" applyBorder="1" applyProtection="1"/>
    <xf numFmtId="0" fontId="0" fillId="0" borderId="32" xfId="0" applyFill="1" applyBorder="1" applyProtection="1"/>
    <xf numFmtId="0" fontId="0" fillId="0" borderId="0" xfId="0" applyBorder="1" applyProtection="1"/>
    <xf numFmtId="0" fontId="0" fillId="0" borderId="31" xfId="0" applyBorder="1" applyProtection="1"/>
    <xf numFmtId="0" fontId="0" fillId="0" borderId="15" xfId="0" applyBorder="1" applyProtection="1"/>
    <xf numFmtId="165" fontId="10" fillId="4" borderId="19" xfId="0" applyNumberFormat="1" applyFont="1" applyFill="1" applyBorder="1" applyAlignment="1" applyProtection="1">
      <alignment horizontal="center" vertical="center"/>
    </xf>
    <xf numFmtId="165" fontId="10" fillId="4" borderId="33" xfId="0" applyNumberFormat="1" applyFont="1" applyFill="1" applyBorder="1" applyAlignment="1" applyProtection="1">
      <alignment horizontal="center" vertical="center"/>
    </xf>
    <xf numFmtId="165" fontId="10" fillId="4" borderId="20" xfId="0" applyNumberFormat="1" applyFont="1" applyFill="1" applyBorder="1" applyAlignment="1" applyProtection="1">
      <alignment horizontal="center" vertical="center"/>
    </xf>
    <xf numFmtId="0" fontId="19" fillId="9" borderId="32" xfId="0" applyFont="1" applyFill="1" applyBorder="1" applyProtection="1"/>
    <xf numFmtId="0" fontId="17" fillId="9" borderId="15" xfId="0" applyFont="1" applyFill="1" applyBorder="1" applyProtection="1"/>
    <xf numFmtId="0" fontId="17" fillId="9" borderId="32" xfId="0" applyFont="1" applyFill="1" applyBorder="1" applyProtection="1"/>
    <xf numFmtId="0" fontId="5" fillId="16" borderId="19" xfId="0" applyFont="1" applyFill="1" applyBorder="1" applyAlignment="1" applyProtection="1">
      <alignment vertical="center"/>
      <protection locked="0"/>
    </xf>
    <xf numFmtId="0" fontId="6" fillId="16" borderId="20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8" fillId="0" borderId="24" xfId="0" applyFont="1" applyBorder="1" applyAlignment="1" applyProtection="1">
      <protection locked="0"/>
    </xf>
    <xf numFmtId="0" fontId="9" fillId="5" borderId="34" xfId="5" applyFont="1" applyFill="1" applyBorder="1" applyAlignment="1" applyProtection="1">
      <alignment horizontal="right"/>
      <protection locked="0"/>
    </xf>
    <xf numFmtId="0" fontId="17" fillId="9" borderId="31" xfId="0" applyFont="1" applyFill="1" applyBorder="1" applyProtection="1"/>
    <xf numFmtId="0" fontId="18" fillId="8" borderId="25" xfId="0" applyFont="1" applyFill="1" applyBorder="1" applyAlignment="1" applyProtection="1">
      <alignment horizontal="left"/>
      <protection locked="0"/>
    </xf>
    <xf numFmtId="0" fontId="18" fillId="8" borderId="26" xfId="0" applyFont="1" applyFill="1" applyBorder="1" applyAlignment="1" applyProtection="1">
      <alignment wrapText="1"/>
      <protection locked="0"/>
    </xf>
    <xf numFmtId="0" fontId="17" fillId="8" borderId="26" xfId="0" applyFont="1" applyFill="1" applyBorder="1" applyProtection="1">
      <protection locked="0"/>
    </xf>
    <xf numFmtId="0" fontId="8" fillId="9" borderId="26" xfId="0" applyFont="1" applyFill="1" applyBorder="1" applyAlignment="1" applyProtection="1">
      <alignment horizontal="center"/>
      <protection locked="0"/>
    </xf>
    <xf numFmtId="0" fontId="13" fillId="8" borderId="24" xfId="0" applyFont="1" applyFill="1" applyBorder="1" applyAlignment="1" applyProtection="1">
      <alignment horizontal="center"/>
    </xf>
    <xf numFmtId="0" fontId="4" fillId="8" borderId="24" xfId="0" applyFont="1" applyFill="1" applyBorder="1" applyAlignment="1" applyProtection="1">
      <alignment horizontal="center" wrapText="1"/>
    </xf>
    <xf numFmtId="0" fontId="13" fillId="8" borderId="24" xfId="0" applyFont="1" applyFill="1" applyBorder="1" applyAlignment="1" applyProtection="1">
      <alignment horizontal="center" wrapText="1"/>
    </xf>
    <xf numFmtId="0" fontId="4" fillId="8" borderId="38" xfId="0" applyFont="1" applyFill="1" applyBorder="1" applyAlignment="1" applyProtection="1">
      <alignment horizontal="center" shrinkToFit="1"/>
    </xf>
    <xf numFmtId="0" fontId="4" fillId="8" borderId="39" xfId="0" applyFont="1" applyFill="1" applyBorder="1" applyAlignment="1" applyProtection="1">
      <alignment horizontal="center" shrinkToFit="1"/>
    </xf>
    <xf numFmtId="0" fontId="8" fillId="0" borderId="26" xfId="0" applyFont="1" applyFill="1" applyBorder="1" applyProtection="1">
      <protection locked="0"/>
    </xf>
    <xf numFmtId="0" fontId="8" fillId="0" borderId="1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17" fillId="0" borderId="24" xfId="0" applyFont="1" applyFill="1" applyBorder="1" applyProtection="1">
      <protection locked="0"/>
    </xf>
    <xf numFmtId="0" fontId="17" fillId="0" borderId="24" xfId="0" applyFont="1" applyBorder="1" applyAlignment="1" applyProtection="1">
      <alignment horizontal="center"/>
      <protection locked="0"/>
    </xf>
    <xf numFmtId="166" fontId="4" fillId="0" borderId="24" xfId="0" applyNumberFormat="1" applyFont="1" applyFill="1" applyBorder="1" applyAlignment="1" applyProtection="1">
      <alignment horizontal="right"/>
      <protection locked="0"/>
    </xf>
    <xf numFmtId="166" fontId="4" fillId="0" borderId="24" xfId="0" applyNumberFormat="1" applyFont="1" applyBorder="1" applyAlignment="1" applyProtection="1">
      <alignment horizontal="right"/>
      <protection locked="0"/>
    </xf>
    <xf numFmtId="1" fontId="4" fillId="0" borderId="24" xfId="0" applyNumberFormat="1" applyFont="1" applyFill="1" applyBorder="1" applyAlignment="1" applyProtection="1">
      <alignment horizontal="center"/>
      <protection locked="0"/>
    </xf>
    <xf numFmtId="10" fontId="4" fillId="0" borderId="24" xfId="1" applyNumberFormat="1" applyFont="1" applyFill="1" applyBorder="1" applyAlignment="1" applyProtection="1">
      <alignment horizontal="center"/>
      <protection locked="0"/>
    </xf>
    <xf numFmtId="1" fontId="4" fillId="0" borderId="24" xfId="0" applyNumberFormat="1" applyFont="1" applyBorder="1" applyAlignment="1" applyProtection="1">
      <alignment horizont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8" fillId="0" borderId="34" xfId="0" applyFont="1" applyFill="1" applyBorder="1" applyAlignment="1" applyProtection="1">
      <alignment horizontal="center" vertical="center"/>
      <protection locked="0"/>
    </xf>
    <xf numFmtId="0" fontId="17" fillId="0" borderId="15" xfId="0" applyFont="1" applyFill="1" applyBorder="1" applyAlignment="1" applyProtection="1">
      <alignment wrapText="1"/>
      <protection locked="0"/>
    </xf>
    <xf numFmtId="0" fontId="17" fillId="0" borderId="15" xfId="0" applyFont="1" applyFill="1" applyBorder="1" applyProtection="1">
      <protection locked="0"/>
    </xf>
    <xf numFmtId="0" fontId="17" fillId="0" borderId="15" xfId="0" applyFont="1" applyBorder="1" applyAlignment="1" applyProtection="1">
      <alignment horizontal="center"/>
      <protection locked="0"/>
    </xf>
    <xf numFmtId="166" fontId="4" fillId="0" borderId="15" xfId="0" applyNumberFormat="1" applyFont="1" applyFill="1" applyBorder="1" applyAlignment="1" applyProtection="1">
      <alignment horizontal="right"/>
      <protection locked="0"/>
    </xf>
    <xf numFmtId="166" fontId="4" fillId="0" borderId="15" xfId="0" applyNumberFormat="1" applyFont="1" applyBorder="1" applyAlignment="1" applyProtection="1">
      <alignment horizontal="right"/>
      <protection locked="0"/>
    </xf>
    <xf numFmtId="10" fontId="4" fillId="0" borderId="15" xfId="1" applyNumberFormat="1" applyFont="1" applyFill="1" applyBorder="1" applyAlignment="1" applyProtection="1">
      <alignment horizontal="center"/>
      <protection locked="0"/>
    </xf>
    <xf numFmtId="1" fontId="4" fillId="0" borderId="15" xfId="0" applyNumberFormat="1" applyFont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32" xfId="0" applyFont="1" applyFill="1" applyBorder="1" applyAlignment="1" applyProtection="1">
      <alignment horizontal="center" vertical="center"/>
      <protection locked="0"/>
    </xf>
    <xf numFmtId="0" fontId="18" fillId="8" borderId="37" xfId="0" applyFont="1" applyFill="1" applyBorder="1" applyAlignment="1" applyProtection="1">
      <alignment horizontal="left"/>
      <protection locked="0"/>
    </xf>
    <xf numFmtId="0" fontId="18" fillId="8" borderId="24" xfId="0" applyFont="1" applyFill="1" applyBorder="1" applyAlignment="1" applyProtection="1">
      <alignment wrapText="1"/>
      <protection locked="0"/>
    </xf>
    <xf numFmtId="0" fontId="17" fillId="8" borderId="34" xfId="0" applyFont="1" applyFill="1" applyBorder="1" applyProtection="1">
      <protection locked="0"/>
    </xf>
    <xf numFmtId="1" fontId="4" fillId="0" borderId="27" xfId="0" applyNumberFormat="1" applyFont="1" applyBorder="1" applyAlignment="1" applyProtection="1">
      <alignment horizontal="center"/>
      <protection locked="0"/>
    </xf>
    <xf numFmtId="0" fontId="17" fillId="5" borderId="22" xfId="0" applyFont="1" applyFill="1" applyBorder="1" applyAlignment="1" applyProtection="1">
      <protection locked="0"/>
    </xf>
    <xf numFmtId="0" fontId="17" fillId="5" borderId="22" xfId="0" applyFont="1" applyFill="1" applyBorder="1" applyAlignment="1" applyProtection="1">
      <alignment horizontal="center"/>
      <protection locked="0"/>
    </xf>
    <xf numFmtId="0" fontId="17" fillId="5" borderId="16" xfId="0" applyFont="1" applyFill="1" applyBorder="1" applyAlignment="1" applyProtection="1">
      <protection locked="0"/>
    </xf>
    <xf numFmtId="0" fontId="17" fillId="5" borderId="16" xfId="0" applyFont="1" applyFill="1" applyBorder="1" applyAlignment="1" applyProtection="1">
      <alignment horizontal="center"/>
      <protection locked="0"/>
    </xf>
    <xf numFmtId="0" fontId="17" fillId="9" borderId="31" xfId="0" applyFont="1" applyFill="1" applyBorder="1" applyAlignment="1" applyProtection="1">
      <alignment horizontal="left"/>
      <protection locked="0"/>
    </xf>
    <xf numFmtId="0" fontId="17" fillId="9" borderId="37" xfId="0" applyFont="1" applyFill="1" applyBorder="1" applyAlignment="1" applyProtection="1">
      <alignment horizontal="left"/>
      <protection locked="0"/>
    </xf>
    <xf numFmtId="0" fontId="17" fillId="9" borderId="28" xfId="0" applyFont="1" applyFill="1" applyBorder="1" applyAlignment="1" applyProtection="1">
      <alignment horizontal="left"/>
      <protection locked="0"/>
    </xf>
    <xf numFmtId="0" fontId="8" fillId="9" borderId="37" xfId="0" applyFont="1" applyFill="1" applyBorder="1" applyAlignment="1" applyProtection="1">
      <protection locked="0"/>
    </xf>
    <xf numFmtId="0" fontId="22" fillId="9" borderId="24" xfId="0" applyFont="1" applyFill="1" applyBorder="1" applyAlignment="1" applyProtection="1">
      <protection locked="0"/>
    </xf>
    <xf numFmtId="0" fontId="0" fillId="0" borderId="0" xfId="0" applyFill="1"/>
    <xf numFmtId="0" fontId="0" fillId="0" borderId="2" xfId="0" applyBorder="1" applyAlignment="1" applyProtection="1">
      <alignment horizontal="center"/>
      <protection locked="0"/>
    </xf>
    <xf numFmtId="0" fontId="0" fillId="0" borderId="33" xfId="0" applyBorder="1" applyProtection="1"/>
    <xf numFmtId="0" fontId="18" fillId="8" borderId="37" xfId="0" applyFont="1" applyFill="1" applyBorder="1" applyAlignment="1" applyProtection="1"/>
    <xf numFmtId="0" fontId="18" fillId="8" borderId="24" xfId="0" applyFont="1" applyFill="1" applyBorder="1" applyAlignment="1" applyProtection="1">
      <alignment horizontal="left"/>
    </xf>
    <xf numFmtId="0" fontId="18" fillId="8" borderId="24" xfId="0" applyFont="1" applyFill="1" applyBorder="1" applyAlignment="1" applyProtection="1">
      <alignment horizontal="left" wrapText="1"/>
    </xf>
    <xf numFmtId="0" fontId="17" fillId="8" borderId="24" xfId="0" applyFont="1" applyFill="1" applyBorder="1" applyAlignment="1" applyProtection="1">
      <alignment horizontal="center"/>
      <protection locked="0"/>
    </xf>
    <xf numFmtId="0" fontId="17" fillId="10" borderId="24" xfId="0" applyFont="1" applyFill="1" applyBorder="1" applyAlignment="1">
      <alignment vertical="center" wrapText="1"/>
    </xf>
    <xf numFmtId="0" fontId="18" fillId="10" borderId="24" xfId="0" applyFont="1" applyFill="1" applyBorder="1" applyAlignment="1">
      <alignment vertical="center" wrapText="1"/>
    </xf>
    <xf numFmtId="167" fontId="16" fillId="10" borderId="40" xfId="6" applyNumberFormat="1" applyFont="1" applyFill="1" applyBorder="1" applyAlignment="1" applyProtection="1">
      <alignment horizontal="right" vertical="top" wrapText="1"/>
      <protection locked="0"/>
    </xf>
    <xf numFmtId="0" fontId="17" fillId="10" borderId="41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7" fillId="10" borderId="41" xfId="0" quotePrefix="1" applyFont="1" applyFill="1" applyBorder="1" applyAlignment="1">
      <alignment horizontal="center" vertical="center" wrapText="1"/>
    </xf>
    <xf numFmtId="0" fontId="18" fillId="15" borderId="37" xfId="0" applyFont="1" applyFill="1" applyBorder="1" applyAlignment="1" applyProtection="1">
      <alignment horizontal="center" vertical="center"/>
    </xf>
    <xf numFmtId="0" fontId="18" fillId="15" borderId="24" xfId="0" applyFont="1" applyFill="1" applyBorder="1" applyAlignment="1" applyProtection="1">
      <alignment horizontal="center" vertical="center"/>
    </xf>
    <xf numFmtId="0" fontId="18" fillId="15" borderId="24" xfId="0" applyFont="1" applyFill="1" applyBorder="1" applyAlignment="1" applyProtection="1">
      <alignment horizontal="center" vertical="center" wrapText="1"/>
    </xf>
    <xf numFmtId="0" fontId="13" fillId="15" borderId="24" xfId="0" applyFont="1" applyFill="1" applyBorder="1" applyAlignment="1" applyProtection="1">
      <alignment horizontal="center" vertical="center"/>
    </xf>
    <xf numFmtId="0" fontId="23" fillId="12" borderId="24" xfId="0" applyFont="1" applyFill="1" applyBorder="1" applyAlignment="1">
      <alignment horizontal="center" vertical="center"/>
    </xf>
    <xf numFmtId="0" fontId="23" fillId="1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10" borderId="41" xfId="0" applyFont="1" applyFill="1" applyBorder="1" applyAlignment="1" applyProtection="1">
      <alignment horizontal="center" vertical="center"/>
      <protection locked="0"/>
    </xf>
    <xf numFmtId="167" fontId="16" fillId="10" borderId="41" xfId="6" applyNumberFormat="1" applyFont="1" applyFill="1" applyBorder="1" applyAlignment="1" applyProtection="1">
      <alignment horizontal="center" vertical="center" wrapText="1"/>
      <protection locked="0"/>
    </xf>
    <xf numFmtId="20" fontId="23" fillId="10" borderId="41" xfId="0" applyNumberFormat="1" applyFont="1" applyFill="1" applyBorder="1" applyAlignment="1">
      <alignment horizontal="center" vertical="center"/>
    </xf>
    <xf numFmtId="20" fontId="0" fillId="10" borderId="41" xfId="0" applyNumberFormat="1" applyFill="1" applyBorder="1" applyAlignment="1">
      <alignment horizontal="center" vertical="center"/>
    </xf>
    <xf numFmtId="14" fontId="8" fillId="0" borderId="4" xfId="0" applyNumberFormat="1" applyFont="1" applyFill="1" applyBorder="1" applyAlignment="1" applyProtection="1">
      <alignment horizontal="left" vertical="center"/>
    </xf>
    <xf numFmtId="14" fontId="8" fillId="0" borderId="8" xfId="0" applyNumberFormat="1" applyFont="1" applyFill="1" applyBorder="1" applyAlignment="1" applyProtection="1">
      <alignment horizontal="left" vertical="center"/>
    </xf>
    <xf numFmtId="14" fontId="8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/>
    <xf numFmtId="0" fontId="8" fillId="0" borderId="8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9" xfId="0" applyFont="1" applyFill="1" applyBorder="1" applyAlignment="1" applyProtection="1">
      <alignment horizontal="left" vertical="center"/>
    </xf>
    <xf numFmtId="0" fontId="4" fillId="0" borderId="0" xfId="0" applyFont="1" applyFill="1" applyAlignment="1" applyProtection="1">
      <alignment horizontal="right" indent="1"/>
    </xf>
    <xf numFmtId="164" fontId="4" fillId="0" borderId="3" xfId="0" applyNumberFormat="1" applyFont="1" applyFill="1" applyBorder="1" applyAlignment="1" applyProtection="1">
      <alignment horizontal="left"/>
      <protection locked="0"/>
    </xf>
    <xf numFmtId="0" fontId="0" fillId="0" borderId="0" xfId="0"/>
    <xf numFmtId="0" fontId="0" fillId="0" borderId="0" xfId="0" applyFill="1" applyAlignment="1" applyProtection="1">
      <alignment horizontal="right" indent="1"/>
    </xf>
    <xf numFmtId="0" fontId="4" fillId="0" borderId="2" xfId="0" applyFont="1" applyFill="1" applyBorder="1" applyAlignment="1" applyProtection="1">
      <alignment horizontal="left"/>
      <protection locked="0"/>
    </xf>
    <xf numFmtId="0" fontId="3" fillId="0" borderId="0" xfId="5" applyFont="1" applyAlignment="1">
      <alignment horizontal="left"/>
    </xf>
    <xf numFmtId="0" fontId="0" fillId="0" borderId="0" xfId="0" applyFill="1" applyBorder="1" applyAlignment="1" applyProtection="1">
      <alignment horizontal="right" indent="1"/>
    </xf>
    <xf numFmtId="0" fontId="0" fillId="0" borderId="29" xfId="0" applyFill="1" applyBorder="1" applyAlignment="1" applyProtection="1">
      <alignment horizontal="right" indent="1"/>
    </xf>
    <xf numFmtId="164" fontId="4" fillId="0" borderId="19" xfId="0" applyNumberFormat="1" applyFont="1" applyFill="1" applyBorder="1" applyAlignment="1" applyProtection="1">
      <alignment horizontal="left"/>
      <protection locked="0"/>
    </xf>
    <xf numFmtId="164" fontId="4" fillId="0" borderId="33" xfId="0" applyNumberFormat="1" applyFont="1" applyFill="1" applyBorder="1" applyAlignment="1" applyProtection="1">
      <alignment horizontal="left"/>
      <protection locked="0"/>
    </xf>
    <xf numFmtId="0" fontId="4" fillId="0" borderId="15" xfId="0" applyFont="1" applyFill="1" applyBorder="1" applyAlignment="1" applyProtection="1">
      <alignment horizontal="right" indent="1"/>
    </xf>
    <xf numFmtId="0" fontId="4" fillId="0" borderId="32" xfId="0" applyFont="1" applyFill="1" applyBorder="1" applyAlignment="1" applyProtection="1">
      <alignment horizontal="right" indent="1"/>
    </xf>
    <xf numFmtId="0" fontId="8" fillId="0" borderId="29" xfId="0" applyFont="1" applyFill="1" applyBorder="1" applyAlignment="1" applyProtection="1">
      <alignment horizontal="left" vertical="center"/>
    </xf>
    <xf numFmtId="14" fontId="8" fillId="0" borderId="35" xfId="0" applyNumberFormat="1" applyFont="1" applyFill="1" applyBorder="1" applyAlignment="1" applyProtection="1">
      <alignment horizontal="left" vertical="center"/>
    </xf>
    <xf numFmtId="14" fontId="8" fillId="0" borderId="36" xfId="0" applyNumberFormat="1" applyFont="1" applyFill="1" applyBorder="1" applyAlignment="1" applyProtection="1">
      <alignment horizontal="left" vertical="center"/>
    </xf>
    <xf numFmtId="14" fontId="8" fillId="0" borderId="15" xfId="0" applyNumberFormat="1" applyFont="1" applyFill="1" applyBorder="1" applyAlignment="1" applyProtection="1">
      <alignment horizontal="left" vertical="center"/>
    </xf>
    <xf numFmtId="0" fontId="0" fillId="0" borderId="15" xfId="0" applyBorder="1" applyAlignment="1"/>
  </cellXfs>
  <cellStyles count="7">
    <cellStyle name="cf1" xfId="2"/>
    <cellStyle name="cf2" xfId="3"/>
    <cellStyle name="cf3" xfId="4"/>
    <cellStyle name="Lien hypertexte" xfId="5"/>
    <cellStyle name="Normal" xfId="0" builtinId="0" customBuiltin="1"/>
    <cellStyle name="Normal 3" xfId="6"/>
    <cellStyle name="Pourcentage" xfId="1" builtinId="5" customBuiltin="1"/>
  </cellStyles>
  <dxfs count="42"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543"/>
  <sheetViews>
    <sheetView tabSelected="1" topLeftCell="A22" zoomScale="75" zoomScaleNormal="75" workbookViewId="0">
      <selection activeCell="B29" sqref="B29"/>
    </sheetView>
  </sheetViews>
  <sheetFormatPr baseColWidth="10" defaultColWidth="9.109375" defaultRowHeight="14.4"/>
  <cols>
    <col min="1" max="1" width="6.88671875" style="30" customWidth="1"/>
    <col min="2" max="2" width="74.44140625" style="29" customWidth="1"/>
    <col min="3" max="3" width="16.5546875" style="29" customWidth="1"/>
    <col min="4" max="4" width="25.88671875" style="29" customWidth="1"/>
    <col min="5" max="5" width="13.5546875" style="29" customWidth="1"/>
    <col min="6" max="6" width="24.6640625" style="2" customWidth="1"/>
    <col min="7" max="7" width="24.21875" style="2" customWidth="1"/>
    <col min="8" max="8" width="10.33203125" style="2" customWidth="1"/>
    <col min="9" max="9" width="9.5546875" style="2" customWidth="1"/>
    <col min="10" max="10" width="5.5546875" style="2" customWidth="1"/>
    <col min="11" max="66" width="2.44140625" style="2" customWidth="1"/>
    <col min="67" max="101" width="2.44140625" style="15" customWidth="1"/>
    <col min="102" max="178" width="2.44140625" style="2" customWidth="1"/>
    <col min="179" max="16384" width="9.109375" style="4"/>
  </cols>
  <sheetData>
    <row r="1" spans="1:178" ht="17.399999999999999">
      <c r="A1" s="25" t="s">
        <v>31</v>
      </c>
      <c r="B1" s="25"/>
      <c r="C1" s="25"/>
      <c r="D1" s="25"/>
      <c r="E1" s="25"/>
      <c r="F1" s="1"/>
      <c r="G1" s="1"/>
      <c r="K1" s="3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</row>
    <row r="2" spans="1:178"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spans="1:178" ht="15" thickBot="1"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spans="1:178" ht="23.4" thickBot="1">
      <c r="A4" s="48" t="s">
        <v>19</v>
      </c>
      <c r="B4" s="49"/>
      <c r="C4" s="26"/>
      <c r="D4" s="26"/>
      <c r="E4" s="33"/>
      <c r="F4" s="274"/>
      <c r="G4" s="274"/>
      <c r="I4" s="5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spans="1:178">
      <c r="B5" s="275" t="s">
        <v>0</v>
      </c>
      <c r="C5" s="275"/>
      <c r="D5" s="275"/>
      <c r="E5" s="275"/>
      <c r="F5" s="276" t="s">
        <v>20</v>
      </c>
      <c r="G5" s="276"/>
      <c r="H5" s="6"/>
      <c r="I5" s="6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</row>
    <row r="6" spans="1:178">
      <c r="B6" s="275" t="s">
        <v>1</v>
      </c>
      <c r="C6" s="275"/>
      <c r="D6" s="275"/>
      <c r="E6" s="275"/>
      <c r="F6" s="273">
        <v>42998</v>
      </c>
      <c r="G6" s="273"/>
      <c r="K6" s="7">
        <f>F6-WEEKDAY(F6,1)+2+7*(F7-1)</f>
        <v>42996</v>
      </c>
      <c r="L6" s="7">
        <f t="shared" ref="L6:AQ6" si="0">K6+1</f>
        <v>42997</v>
      </c>
      <c r="M6" s="7">
        <f t="shared" si="0"/>
        <v>42998</v>
      </c>
      <c r="N6" s="7">
        <f t="shared" si="0"/>
        <v>42999</v>
      </c>
      <c r="O6" s="7">
        <f t="shared" si="0"/>
        <v>43000</v>
      </c>
      <c r="P6" s="7">
        <f t="shared" si="0"/>
        <v>43001</v>
      </c>
      <c r="Q6" s="7">
        <f t="shared" si="0"/>
        <v>43002</v>
      </c>
      <c r="R6" s="7">
        <f t="shared" si="0"/>
        <v>43003</v>
      </c>
      <c r="S6" s="7">
        <f t="shared" si="0"/>
        <v>43004</v>
      </c>
      <c r="T6" s="7">
        <f t="shared" si="0"/>
        <v>43005</v>
      </c>
      <c r="U6" s="7">
        <f t="shared" si="0"/>
        <v>43006</v>
      </c>
      <c r="V6" s="7">
        <f t="shared" si="0"/>
        <v>43007</v>
      </c>
      <c r="W6" s="7">
        <f t="shared" si="0"/>
        <v>43008</v>
      </c>
      <c r="X6" s="7">
        <f t="shared" si="0"/>
        <v>43009</v>
      </c>
      <c r="Y6" s="7">
        <f t="shared" si="0"/>
        <v>43010</v>
      </c>
      <c r="Z6" s="7">
        <f t="shared" si="0"/>
        <v>43011</v>
      </c>
      <c r="AA6" s="7">
        <f t="shared" si="0"/>
        <v>43012</v>
      </c>
      <c r="AB6" s="7">
        <f t="shared" si="0"/>
        <v>43013</v>
      </c>
      <c r="AC6" s="7">
        <f t="shared" si="0"/>
        <v>43014</v>
      </c>
      <c r="AD6" s="7">
        <f t="shared" si="0"/>
        <v>43015</v>
      </c>
      <c r="AE6" s="7">
        <f t="shared" si="0"/>
        <v>43016</v>
      </c>
      <c r="AF6" s="7">
        <f t="shared" si="0"/>
        <v>43017</v>
      </c>
      <c r="AG6" s="7">
        <f t="shared" si="0"/>
        <v>43018</v>
      </c>
      <c r="AH6" s="7">
        <f t="shared" si="0"/>
        <v>43019</v>
      </c>
      <c r="AI6" s="7">
        <f t="shared" si="0"/>
        <v>43020</v>
      </c>
      <c r="AJ6" s="7">
        <f t="shared" si="0"/>
        <v>43021</v>
      </c>
      <c r="AK6" s="7">
        <f t="shared" si="0"/>
        <v>43022</v>
      </c>
      <c r="AL6" s="7">
        <f t="shared" si="0"/>
        <v>43023</v>
      </c>
      <c r="AM6" s="7">
        <f t="shared" si="0"/>
        <v>43024</v>
      </c>
      <c r="AN6" s="7">
        <f t="shared" si="0"/>
        <v>43025</v>
      </c>
      <c r="AO6" s="7">
        <f t="shared" si="0"/>
        <v>43026</v>
      </c>
      <c r="AP6" s="7">
        <f t="shared" si="0"/>
        <v>43027</v>
      </c>
      <c r="AQ6" s="7">
        <f t="shared" si="0"/>
        <v>43028</v>
      </c>
      <c r="AR6" s="7">
        <f t="shared" ref="AR6:DC6" si="1">AQ6+1</f>
        <v>43029</v>
      </c>
      <c r="AS6" s="7">
        <f t="shared" si="1"/>
        <v>43030</v>
      </c>
      <c r="AT6" s="7">
        <f t="shared" si="1"/>
        <v>43031</v>
      </c>
      <c r="AU6" s="7">
        <f t="shared" si="1"/>
        <v>43032</v>
      </c>
      <c r="AV6" s="7">
        <f t="shared" si="1"/>
        <v>43033</v>
      </c>
      <c r="AW6" s="7">
        <f t="shared" si="1"/>
        <v>43034</v>
      </c>
      <c r="AX6" s="7">
        <f t="shared" si="1"/>
        <v>43035</v>
      </c>
      <c r="AY6" s="7">
        <f t="shared" si="1"/>
        <v>43036</v>
      </c>
      <c r="AZ6" s="7">
        <f t="shared" si="1"/>
        <v>43037</v>
      </c>
      <c r="BA6" s="7">
        <f t="shared" si="1"/>
        <v>43038</v>
      </c>
      <c r="BB6" s="7">
        <f t="shared" si="1"/>
        <v>43039</v>
      </c>
      <c r="BC6" s="7">
        <f t="shared" si="1"/>
        <v>43040</v>
      </c>
      <c r="BD6" s="7">
        <f t="shared" si="1"/>
        <v>43041</v>
      </c>
      <c r="BE6" s="7">
        <f t="shared" si="1"/>
        <v>43042</v>
      </c>
      <c r="BF6" s="7">
        <f t="shared" si="1"/>
        <v>43043</v>
      </c>
      <c r="BG6" s="7">
        <f t="shared" si="1"/>
        <v>43044</v>
      </c>
      <c r="BH6" s="7">
        <f t="shared" si="1"/>
        <v>43045</v>
      </c>
      <c r="BI6" s="7">
        <f t="shared" si="1"/>
        <v>43046</v>
      </c>
      <c r="BJ6" s="7">
        <f t="shared" si="1"/>
        <v>43047</v>
      </c>
      <c r="BK6" s="7">
        <f t="shared" si="1"/>
        <v>43048</v>
      </c>
      <c r="BL6" s="7">
        <f t="shared" si="1"/>
        <v>43049</v>
      </c>
      <c r="BM6" s="7">
        <f t="shared" si="1"/>
        <v>43050</v>
      </c>
      <c r="BN6" s="7">
        <f t="shared" si="1"/>
        <v>43051</v>
      </c>
      <c r="BO6" s="7">
        <f t="shared" si="1"/>
        <v>43052</v>
      </c>
      <c r="BP6" s="7">
        <f t="shared" si="1"/>
        <v>43053</v>
      </c>
      <c r="BQ6" s="7">
        <f t="shared" si="1"/>
        <v>43054</v>
      </c>
      <c r="BR6" s="7">
        <f t="shared" si="1"/>
        <v>43055</v>
      </c>
      <c r="BS6" s="7">
        <f t="shared" si="1"/>
        <v>43056</v>
      </c>
      <c r="BT6" s="7">
        <f t="shared" si="1"/>
        <v>43057</v>
      </c>
      <c r="BU6" s="7">
        <f t="shared" si="1"/>
        <v>43058</v>
      </c>
      <c r="BV6" s="7">
        <f t="shared" si="1"/>
        <v>43059</v>
      </c>
      <c r="BW6" s="7">
        <f t="shared" si="1"/>
        <v>43060</v>
      </c>
      <c r="BX6" s="7">
        <f t="shared" si="1"/>
        <v>43061</v>
      </c>
      <c r="BY6" s="7">
        <f t="shared" si="1"/>
        <v>43062</v>
      </c>
      <c r="BZ6" s="7">
        <f t="shared" si="1"/>
        <v>43063</v>
      </c>
      <c r="CA6" s="7">
        <f t="shared" si="1"/>
        <v>43064</v>
      </c>
      <c r="CB6" s="7">
        <f t="shared" si="1"/>
        <v>43065</v>
      </c>
      <c r="CC6" s="7">
        <f t="shared" si="1"/>
        <v>43066</v>
      </c>
      <c r="CD6" s="7">
        <f t="shared" si="1"/>
        <v>43067</v>
      </c>
      <c r="CE6" s="7">
        <f t="shared" si="1"/>
        <v>43068</v>
      </c>
      <c r="CF6" s="7">
        <f t="shared" si="1"/>
        <v>43069</v>
      </c>
      <c r="CG6" s="7">
        <f t="shared" si="1"/>
        <v>43070</v>
      </c>
      <c r="CH6" s="7">
        <f t="shared" si="1"/>
        <v>43071</v>
      </c>
      <c r="CI6" s="7">
        <f t="shared" si="1"/>
        <v>43072</v>
      </c>
      <c r="CJ6" s="7">
        <f t="shared" si="1"/>
        <v>43073</v>
      </c>
      <c r="CK6" s="7">
        <f t="shared" si="1"/>
        <v>43074</v>
      </c>
      <c r="CL6" s="7">
        <f t="shared" si="1"/>
        <v>43075</v>
      </c>
      <c r="CM6" s="7">
        <f t="shared" si="1"/>
        <v>43076</v>
      </c>
      <c r="CN6" s="7">
        <f t="shared" si="1"/>
        <v>43077</v>
      </c>
      <c r="CO6" s="7">
        <f t="shared" si="1"/>
        <v>43078</v>
      </c>
      <c r="CP6" s="7">
        <f t="shared" si="1"/>
        <v>43079</v>
      </c>
      <c r="CQ6" s="7">
        <f t="shared" si="1"/>
        <v>43080</v>
      </c>
      <c r="CR6" s="7">
        <f t="shared" si="1"/>
        <v>43081</v>
      </c>
      <c r="CS6" s="7">
        <f t="shared" si="1"/>
        <v>43082</v>
      </c>
      <c r="CT6" s="7">
        <f t="shared" si="1"/>
        <v>43083</v>
      </c>
      <c r="CU6" s="7">
        <f t="shared" si="1"/>
        <v>43084</v>
      </c>
      <c r="CV6" s="7">
        <f t="shared" si="1"/>
        <v>43085</v>
      </c>
      <c r="CW6" s="7">
        <f t="shared" si="1"/>
        <v>43086</v>
      </c>
      <c r="CX6" s="7">
        <f t="shared" si="1"/>
        <v>43087</v>
      </c>
      <c r="CY6" s="7">
        <f t="shared" si="1"/>
        <v>43088</v>
      </c>
      <c r="CZ6" s="7">
        <f t="shared" si="1"/>
        <v>43089</v>
      </c>
      <c r="DA6" s="7">
        <f t="shared" si="1"/>
        <v>43090</v>
      </c>
      <c r="DB6" s="7">
        <f t="shared" si="1"/>
        <v>43091</v>
      </c>
      <c r="DC6" s="7">
        <f t="shared" si="1"/>
        <v>43092</v>
      </c>
      <c r="DD6" s="7">
        <f t="shared" ref="DD6:FO6" si="2">DC6+1</f>
        <v>43093</v>
      </c>
      <c r="DE6" s="7">
        <f t="shared" si="2"/>
        <v>43094</v>
      </c>
      <c r="DF6" s="7">
        <f t="shared" si="2"/>
        <v>43095</v>
      </c>
      <c r="DG6" s="7">
        <f t="shared" si="2"/>
        <v>43096</v>
      </c>
      <c r="DH6" s="7">
        <f t="shared" si="2"/>
        <v>43097</v>
      </c>
      <c r="DI6" s="7">
        <f t="shared" si="2"/>
        <v>43098</v>
      </c>
      <c r="DJ6" s="7">
        <f t="shared" si="2"/>
        <v>43099</v>
      </c>
      <c r="DK6" s="7">
        <f t="shared" si="2"/>
        <v>43100</v>
      </c>
      <c r="DL6" s="7">
        <f t="shared" si="2"/>
        <v>43101</v>
      </c>
      <c r="DM6" s="7">
        <f t="shared" si="2"/>
        <v>43102</v>
      </c>
      <c r="DN6" s="7">
        <f t="shared" si="2"/>
        <v>43103</v>
      </c>
      <c r="DO6" s="7">
        <f t="shared" si="2"/>
        <v>43104</v>
      </c>
      <c r="DP6" s="7">
        <f t="shared" si="2"/>
        <v>43105</v>
      </c>
      <c r="DQ6" s="7">
        <f t="shared" si="2"/>
        <v>43106</v>
      </c>
      <c r="DR6" s="7">
        <f t="shared" si="2"/>
        <v>43107</v>
      </c>
      <c r="DS6" s="7">
        <f t="shared" si="2"/>
        <v>43108</v>
      </c>
      <c r="DT6" s="7">
        <f t="shared" si="2"/>
        <v>43109</v>
      </c>
      <c r="DU6" s="7">
        <f t="shared" si="2"/>
        <v>43110</v>
      </c>
      <c r="DV6" s="7">
        <f t="shared" si="2"/>
        <v>43111</v>
      </c>
      <c r="DW6" s="7">
        <f t="shared" si="2"/>
        <v>43112</v>
      </c>
      <c r="DX6" s="7">
        <f t="shared" si="2"/>
        <v>43113</v>
      </c>
      <c r="DY6" s="7">
        <f t="shared" si="2"/>
        <v>43114</v>
      </c>
      <c r="DZ6" s="7">
        <f t="shared" si="2"/>
        <v>43115</v>
      </c>
      <c r="EA6" s="7">
        <f t="shared" si="2"/>
        <v>43116</v>
      </c>
      <c r="EB6" s="7">
        <f t="shared" si="2"/>
        <v>43117</v>
      </c>
      <c r="EC6" s="7">
        <f t="shared" si="2"/>
        <v>43118</v>
      </c>
      <c r="ED6" s="7">
        <f t="shared" si="2"/>
        <v>43119</v>
      </c>
      <c r="EE6" s="7">
        <f t="shared" si="2"/>
        <v>43120</v>
      </c>
      <c r="EF6" s="7">
        <f t="shared" si="2"/>
        <v>43121</v>
      </c>
      <c r="EG6" s="7">
        <f t="shared" si="2"/>
        <v>43122</v>
      </c>
      <c r="EH6" s="7">
        <f t="shared" si="2"/>
        <v>43123</v>
      </c>
      <c r="EI6" s="7">
        <f t="shared" si="2"/>
        <v>43124</v>
      </c>
      <c r="EJ6" s="7">
        <f t="shared" si="2"/>
        <v>43125</v>
      </c>
      <c r="EK6" s="7">
        <f t="shared" si="2"/>
        <v>43126</v>
      </c>
      <c r="EL6" s="7">
        <f t="shared" si="2"/>
        <v>43127</v>
      </c>
      <c r="EM6" s="7">
        <f t="shared" si="2"/>
        <v>43128</v>
      </c>
      <c r="EN6" s="7">
        <f t="shared" si="2"/>
        <v>43129</v>
      </c>
      <c r="EO6" s="7">
        <f t="shared" si="2"/>
        <v>43130</v>
      </c>
      <c r="EP6" s="7">
        <f t="shared" si="2"/>
        <v>43131</v>
      </c>
      <c r="EQ6" s="7">
        <f t="shared" si="2"/>
        <v>43132</v>
      </c>
      <c r="ER6" s="7">
        <f t="shared" si="2"/>
        <v>43133</v>
      </c>
      <c r="ES6" s="7">
        <f t="shared" si="2"/>
        <v>43134</v>
      </c>
      <c r="ET6" s="7">
        <f t="shared" si="2"/>
        <v>43135</v>
      </c>
      <c r="EU6" s="7">
        <f t="shared" si="2"/>
        <v>43136</v>
      </c>
      <c r="EV6" s="7">
        <f t="shared" si="2"/>
        <v>43137</v>
      </c>
      <c r="EW6" s="7">
        <f t="shared" si="2"/>
        <v>43138</v>
      </c>
      <c r="EX6" s="7">
        <f t="shared" si="2"/>
        <v>43139</v>
      </c>
      <c r="EY6" s="7">
        <f t="shared" si="2"/>
        <v>43140</v>
      </c>
      <c r="EZ6" s="7">
        <f t="shared" si="2"/>
        <v>43141</v>
      </c>
      <c r="FA6" s="7">
        <f t="shared" si="2"/>
        <v>43142</v>
      </c>
      <c r="FB6" s="7">
        <f t="shared" si="2"/>
        <v>43143</v>
      </c>
      <c r="FC6" s="7">
        <f t="shared" si="2"/>
        <v>43144</v>
      </c>
      <c r="FD6" s="7">
        <f t="shared" si="2"/>
        <v>43145</v>
      </c>
      <c r="FE6" s="7">
        <f t="shared" si="2"/>
        <v>43146</v>
      </c>
      <c r="FF6" s="7">
        <f t="shared" si="2"/>
        <v>43147</v>
      </c>
      <c r="FG6" s="7">
        <f t="shared" si="2"/>
        <v>43148</v>
      </c>
      <c r="FH6" s="7">
        <f t="shared" si="2"/>
        <v>43149</v>
      </c>
      <c r="FI6" s="7">
        <f t="shared" si="2"/>
        <v>43150</v>
      </c>
      <c r="FJ6" s="7">
        <f t="shared" si="2"/>
        <v>43151</v>
      </c>
      <c r="FK6" s="7">
        <f t="shared" si="2"/>
        <v>43152</v>
      </c>
      <c r="FL6" s="7">
        <f t="shared" si="2"/>
        <v>43153</v>
      </c>
      <c r="FM6" s="7">
        <f t="shared" si="2"/>
        <v>43154</v>
      </c>
      <c r="FN6" s="7">
        <f t="shared" si="2"/>
        <v>43155</v>
      </c>
      <c r="FO6" s="7">
        <f t="shared" si="2"/>
        <v>43156</v>
      </c>
      <c r="FP6" s="7">
        <f t="shared" ref="FP6:FR6" si="3">FO6+1</f>
        <v>43157</v>
      </c>
      <c r="FQ6" s="7">
        <f t="shared" si="3"/>
        <v>43158</v>
      </c>
      <c r="FR6" s="7">
        <f t="shared" si="3"/>
        <v>43159</v>
      </c>
      <c r="FS6" s="7">
        <f t="shared" ref="FS6:FV6" si="4">FR6+1</f>
        <v>43160</v>
      </c>
      <c r="FT6" s="7">
        <f t="shared" si="4"/>
        <v>43161</v>
      </c>
      <c r="FU6" s="7">
        <f t="shared" si="4"/>
        <v>43162</v>
      </c>
      <c r="FV6" s="7">
        <f t="shared" si="4"/>
        <v>43163</v>
      </c>
    </row>
    <row r="7" spans="1:178" ht="15" thickBot="1">
      <c r="B7" s="272" t="s">
        <v>2</v>
      </c>
      <c r="C7" s="272"/>
      <c r="D7" s="272"/>
      <c r="E7" s="272"/>
      <c r="F7" s="8">
        <v>1</v>
      </c>
      <c r="G7" s="8"/>
      <c r="K7" s="269" t="str">
        <f>"Week "&amp;(K6-($F$6-WEEKDAY($F$6,1)+2))/7+1</f>
        <v>Week 1</v>
      </c>
      <c r="L7" s="270"/>
      <c r="M7" s="270"/>
      <c r="N7" s="270"/>
      <c r="O7" s="270"/>
      <c r="P7" s="270"/>
      <c r="Q7" s="271"/>
      <c r="R7" s="269" t="str">
        <f>"Week "&amp;(R6-($F$6-WEEKDAY($F$6,1)+2))/7+1</f>
        <v>Week 2</v>
      </c>
      <c r="S7" s="270"/>
      <c r="T7" s="270"/>
      <c r="U7" s="270"/>
      <c r="V7" s="270"/>
      <c r="W7" s="270"/>
      <c r="X7" s="271"/>
      <c r="Y7" s="269" t="str">
        <f t="shared" ref="Y7" si="5">"Week "&amp;(Y6-($F$6-WEEKDAY($F$6,1)+2))/7+1</f>
        <v>Week 3</v>
      </c>
      <c r="Z7" s="270"/>
      <c r="AA7" s="270"/>
      <c r="AB7" s="270"/>
      <c r="AC7" s="270"/>
      <c r="AD7" s="270"/>
      <c r="AE7" s="271"/>
      <c r="AF7" s="269" t="str">
        <f t="shared" ref="AF7" si="6">"Week "&amp;(AF6-($F$6-WEEKDAY($F$6,1)+2))/7+1</f>
        <v>Week 4</v>
      </c>
      <c r="AG7" s="270"/>
      <c r="AH7" s="270"/>
      <c r="AI7" s="270"/>
      <c r="AJ7" s="270"/>
      <c r="AK7" s="270"/>
      <c r="AL7" s="271"/>
      <c r="AM7" s="269" t="str">
        <f t="shared" ref="AM7" si="7">"Week "&amp;(AM6-($F$6-WEEKDAY($F$6,1)+2))/7+1</f>
        <v>Week 5</v>
      </c>
      <c r="AN7" s="270"/>
      <c r="AO7" s="270"/>
      <c r="AP7" s="270"/>
      <c r="AQ7" s="270"/>
      <c r="AR7" s="270"/>
      <c r="AS7" s="271"/>
      <c r="AT7" s="269" t="str">
        <f t="shared" ref="AT7" si="8">"Week "&amp;(AT6-($F$6-WEEKDAY($F$6,1)+2))/7+1</f>
        <v>Week 6</v>
      </c>
      <c r="AU7" s="270"/>
      <c r="AV7" s="270"/>
      <c r="AW7" s="270"/>
      <c r="AX7" s="270"/>
      <c r="AY7" s="270"/>
      <c r="AZ7" s="271"/>
      <c r="BA7" s="269" t="str">
        <f t="shared" ref="BA7" si="9">"Week "&amp;(BA6-($F$6-WEEKDAY($F$6,1)+2))/7+1</f>
        <v>Week 7</v>
      </c>
      <c r="BB7" s="270"/>
      <c r="BC7" s="270"/>
      <c r="BD7" s="270"/>
      <c r="BE7" s="270"/>
      <c r="BF7" s="270"/>
      <c r="BG7" s="271"/>
      <c r="BH7" s="269" t="str">
        <f t="shared" ref="BH7" si="10">"Week "&amp;(BH6-($F$6-WEEKDAY($F$6,1)+2))/7+1</f>
        <v>Week 8</v>
      </c>
      <c r="BI7" s="270"/>
      <c r="BJ7" s="270"/>
      <c r="BK7" s="270"/>
      <c r="BL7" s="270"/>
      <c r="BM7" s="270"/>
      <c r="BN7" s="271"/>
      <c r="BO7" s="269" t="str">
        <f t="shared" ref="BO7" si="11">"Week "&amp;(BO6-($F$6-WEEKDAY($F$6,1)+2))/7+1</f>
        <v>Week 9</v>
      </c>
      <c r="BP7" s="270"/>
      <c r="BQ7" s="270"/>
      <c r="BR7" s="270"/>
      <c r="BS7" s="270"/>
      <c r="BT7" s="270"/>
      <c r="BU7" s="271"/>
      <c r="BV7" s="269" t="str">
        <f t="shared" ref="BV7" si="12">"Week "&amp;(BV6-($F$6-WEEKDAY($F$6,1)+2))/7+1</f>
        <v>Week 10</v>
      </c>
      <c r="BW7" s="270"/>
      <c r="BX7" s="270"/>
      <c r="BY7" s="270"/>
      <c r="BZ7" s="270"/>
      <c r="CA7" s="270"/>
      <c r="CB7" s="271"/>
      <c r="CC7" s="269" t="str">
        <f t="shared" ref="CC7" si="13">"Week "&amp;(CC6-($F$6-WEEKDAY($F$6,1)+2))/7+1</f>
        <v>Week 11</v>
      </c>
      <c r="CD7" s="270"/>
      <c r="CE7" s="270"/>
      <c r="CF7" s="270"/>
      <c r="CG7" s="270"/>
      <c r="CH7" s="270"/>
      <c r="CI7" s="271"/>
      <c r="CJ7" s="269" t="str">
        <f t="shared" ref="CJ7" si="14">"Week "&amp;(CJ6-($F$6-WEEKDAY($F$6,1)+2))/7+1</f>
        <v>Week 12</v>
      </c>
      <c r="CK7" s="270"/>
      <c r="CL7" s="270"/>
      <c r="CM7" s="270"/>
      <c r="CN7" s="270"/>
      <c r="CO7" s="270"/>
      <c r="CP7" s="271"/>
      <c r="CQ7" s="269" t="str">
        <f t="shared" ref="CQ7" si="15">"Week "&amp;(CQ6-($F$6-WEEKDAY($F$6,1)+2))/7+1</f>
        <v>Week 13</v>
      </c>
      <c r="CR7" s="270"/>
      <c r="CS7" s="270"/>
      <c r="CT7" s="270"/>
      <c r="CU7" s="270"/>
      <c r="CV7" s="270"/>
      <c r="CW7" s="271"/>
      <c r="CX7" s="269" t="str">
        <f t="shared" ref="CX7" si="16">"Week "&amp;(CX6-($F$6-WEEKDAY($F$6,1)+2))/7+1</f>
        <v>Week 14</v>
      </c>
      <c r="CY7" s="270"/>
      <c r="CZ7" s="270"/>
      <c r="DA7" s="270"/>
      <c r="DB7" s="270"/>
      <c r="DC7" s="270"/>
      <c r="DD7" s="271"/>
      <c r="DE7" s="269" t="str">
        <f t="shared" ref="DE7" si="17">"Week "&amp;(DE6-($F$6-WEEKDAY($F$6,1)+2))/7+1</f>
        <v>Week 15</v>
      </c>
      <c r="DF7" s="270"/>
      <c r="DG7" s="270"/>
      <c r="DH7" s="270"/>
      <c r="DI7" s="270"/>
      <c r="DJ7" s="270"/>
      <c r="DK7" s="271"/>
      <c r="DL7" s="269" t="str">
        <f t="shared" ref="DL7" si="18">"Week "&amp;(DL6-($F$6-WEEKDAY($F$6,1)+2))/7+1</f>
        <v>Week 16</v>
      </c>
      <c r="DM7" s="270"/>
      <c r="DN7" s="270"/>
      <c r="DO7" s="270"/>
      <c r="DP7" s="270"/>
      <c r="DQ7" s="270"/>
      <c r="DR7" s="271"/>
      <c r="DS7" s="269" t="str">
        <f t="shared" ref="DS7" si="19">"Week "&amp;(DS6-($F$6-WEEKDAY($F$6,1)+2))/7+1</f>
        <v>Week 17</v>
      </c>
      <c r="DT7" s="270"/>
      <c r="DU7" s="270"/>
      <c r="DV7" s="270"/>
      <c r="DW7" s="270"/>
      <c r="DX7" s="270"/>
      <c r="DY7" s="271"/>
      <c r="DZ7" s="269" t="str">
        <f t="shared" ref="DZ7" si="20">"Week "&amp;(DZ6-($F$6-WEEKDAY($F$6,1)+2))/7+1</f>
        <v>Week 18</v>
      </c>
      <c r="EA7" s="270"/>
      <c r="EB7" s="270"/>
      <c r="EC7" s="270"/>
      <c r="ED7" s="270"/>
      <c r="EE7" s="270"/>
      <c r="EF7" s="271"/>
      <c r="EG7" s="269" t="str">
        <f t="shared" ref="EG7" si="21">"Week "&amp;(EG6-($F$6-WEEKDAY($F$6,1)+2))/7+1</f>
        <v>Week 19</v>
      </c>
      <c r="EH7" s="270"/>
      <c r="EI7" s="270"/>
      <c r="EJ7" s="270"/>
      <c r="EK7" s="270"/>
      <c r="EL7" s="270"/>
      <c r="EM7" s="271"/>
      <c r="EN7" s="269" t="str">
        <f t="shared" ref="EN7" si="22">"Week "&amp;(EN6-($F$6-WEEKDAY($F$6,1)+2))/7+1</f>
        <v>Week 20</v>
      </c>
      <c r="EO7" s="270"/>
      <c r="EP7" s="270"/>
      <c r="EQ7" s="270"/>
      <c r="ER7" s="270"/>
      <c r="ES7" s="270"/>
      <c r="ET7" s="271"/>
      <c r="EU7" s="269" t="str">
        <f t="shared" ref="EU7" si="23">"Week "&amp;(EU6-($F$6-WEEKDAY($F$6,1)+2))/7+1</f>
        <v>Week 21</v>
      </c>
      <c r="EV7" s="270"/>
      <c r="EW7" s="270"/>
      <c r="EX7" s="270"/>
      <c r="EY7" s="270"/>
      <c r="EZ7" s="270"/>
      <c r="FA7" s="271"/>
      <c r="FB7" s="269" t="str">
        <f t="shared" ref="FB7" si="24">"Week "&amp;(FB6-($F$6-WEEKDAY($F$6,1)+2))/7+1</f>
        <v>Week 22</v>
      </c>
      <c r="FC7" s="270"/>
      <c r="FD7" s="270"/>
      <c r="FE7" s="270"/>
      <c r="FF7" s="270"/>
      <c r="FG7" s="270"/>
      <c r="FH7" s="271"/>
      <c r="FI7" s="269" t="str">
        <f t="shared" ref="FI7" si="25">"Week "&amp;(FI6-($F$6-WEEKDAY($F$6,1)+2))/7+1</f>
        <v>Week 23</v>
      </c>
      <c r="FJ7" s="270"/>
      <c r="FK7" s="270"/>
      <c r="FL7" s="270"/>
      <c r="FM7" s="270"/>
      <c r="FN7" s="270"/>
      <c r="FO7" s="271"/>
      <c r="FP7" s="269" t="str">
        <f>"Week "&amp;(FQ6-($F$3-WEEKDAY($F$3,1)+2))/7+1</f>
        <v>Week 6167,14285714286</v>
      </c>
      <c r="FQ7" s="270"/>
      <c r="FR7" s="270"/>
      <c r="FS7" s="270"/>
      <c r="FT7" s="270"/>
      <c r="FU7" s="270"/>
      <c r="FV7" s="270"/>
    </row>
    <row r="8" spans="1:178" ht="23.4" thickBot="1">
      <c r="A8" s="47"/>
      <c r="B8" s="60" t="s">
        <v>25</v>
      </c>
      <c r="K8" s="265">
        <f>K6</f>
        <v>42996</v>
      </c>
      <c r="L8" s="265"/>
      <c r="M8" s="265"/>
      <c r="N8" s="265"/>
      <c r="O8" s="265"/>
      <c r="P8" s="265"/>
      <c r="Q8" s="265"/>
      <c r="R8" s="265">
        <f>R6</f>
        <v>43003</v>
      </c>
      <c r="S8" s="265"/>
      <c r="T8" s="265"/>
      <c r="U8" s="265"/>
      <c r="V8" s="265"/>
      <c r="W8" s="265"/>
      <c r="X8" s="265"/>
      <c r="Y8" s="265">
        <f>Y6</f>
        <v>43010</v>
      </c>
      <c r="Z8" s="265"/>
      <c r="AA8" s="265"/>
      <c r="AB8" s="265"/>
      <c r="AC8" s="265"/>
      <c r="AD8" s="265"/>
      <c r="AE8" s="265"/>
      <c r="AF8" s="265">
        <f>AF6</f>
        <v>43017</v>
      </c>
      <c r="AG8" s="265"/>
      <c r="AH8" s="265"/>
      <c r="AI8" s="265"/>
      <c r="AJ8" s="265"/>
      <c r="AK8" s="265"/>
      <c r="AL8" s="265"/>
      <c r="AM8" s="265">
        <f>AM6</f>
        <v>43024</v>
      </c>
      <c r="AN8" s="265"/>
      <c r="AO8" s="265"/>
      <c r="AP8" s="265"/>
      <c r="AQ8" s="265"/>
      <c r="AR8" s="265"/>
      <c r="AS8" s="265"/>
      <c r="AT8" s="265">
        <f>AT6</f>
        <v>43031</v>
      </c>
      <c r="AU8" s="265"/>
      <c r="AV8" s="265"/>
      <c r="AW8" s="265"/>
      <c r="AX8" s="265"/>
      <c r="AY8" s="265"/>
      <c r="AZ8" s="265"/>
      <c r="BA8" s="265">
        <f>BA6</f>
        <v>43038</v>
      </c>
      <c r="BB8" s="265"/>
      <c r="BC8" s="265"/>
      <c r="BD8" s="265"/>
      <c r="BE8" s="265"/>
      <c r="BF8" s="265"/>
      <c r="BG8" s="265"/>
      <c r="BH8" s="265">
        <f>BH6</f>
        <v>43045</v>
      </c>
      <c r="BI8" s="265"/>
      <c r="BJ8" s="265"/>
      <c r="BK8" s="265"/>
      <c r="BL8" s="265"/>
      <c r="BM8" s="265"/>
      <c r="BN8" s="265"/>
      <c r="BO8" s="265">
        <f>BO6</f>
        <v>43052</v>
      </c>
      <c r="BP8" s="265"/>
      <c r="BQ8" s="265"/>
      <c r="BR8" s="265"/>
      <c r="BS8" s="265"/>
      <c r="BT8" s="265"/>
      <c r="BU8" s="265"/>
      <c r="BV8" s="265">
        <f>BV6</f>
        <v>43059</v>
      </c>
      <c r="BW8" s="265"/>
      <c r="BX8" s="265"/>
      <c r="BY8" s="265"/>
      <c r="BZ8" s="265"/>
      <c r="CA8" s="265"/>
      <c r="CB8" s="265"/>
      <c r="CC8" s="265">
        <f>CC6</f>
        <v>43066</v>
      </c>
      <c r="CD8" s="265"/>
      <c r="CE8" s="265"/>
      <c r="CF8" s="265"/>
      <c r="CG8" s="265"/>
      <c r="CH8" s="265"/>
      <c r="CI8" s="265"/>
      <c r="CJ8" s="265">
        <f>CJ6</f>
        <v>43073</v>
      </c>
      <c r="CK8" s="265"/>
      <c r="CL8" s="265"/>
      <c r="CM8" s="265"/>
      <c r="CN8" s="265"/>
      <c r="CO8" s="265"/>
      <c r="CP8" s="265"/>
      <c r="CQ8" s="265">
        <f>CQ6</f>
        <v>43080</v>
      </c>
      <c r="CR8" s="265"/>
      <c r="CS8" s="265"/>
      <c r="CT8" s="265"/>
      <c r="CU8" s="265"/>
      <c r="CV8" s="265"/>
      <c r="CW8" s="265"/>
      <c r="CX8" s="265">
        <f>CX6</f>
        <v>43087</v>
      </c>
      <c r="CY8" s="265"/>
      <c r="CZ8" s="265"/>
      <c r="DA8" s="265"/>
      <c r="DB8" s="265"/>
      <c r="DC8" s="265"/>
      <c r="DD8" s="265"/>
      <c r="DE8" s="265">
        <f>DE6</f>
        <v>43094</v>
      </c>
      <c r="DF8" s="265"/>
      <c r="DG8" s="265"/>
      <c r="DH8" s="265"/>
      <c r="DI8" s="265"/>
      <c r="DJ8" s="265"/>
      <c r="DK8" s="265"/>
      <c r="DL8" s="265">
        <f>DL6</f>
        <v>43101</v>
      </c>
      <c r="DM8" s="265"/>
      <c r="DN8" s="265"/>
      <c r="DO8" s="265"/>
      <c r="DP8" s="265"/>
      <c r="DQ8" s="265"/>
      <c r="DR8" s="265"/>
      <c r="DS8" s="265">
        <f>DS6</f>
        <v>43108</v>
      </c>
      <c r="DT8" s="265"/>
      <c r="DU8" s="265"/>
      <c r="DV8" s="265"/>
      <c r="DW8" s="265"/>
      <c r="DX8" s="265"/>
      <c r="DY8" s="265"/>
      <c r="DZ8" s="265">
        <f t="shared" ref="DZ8" si="26">DZ6</f>
        <v>43115</v>
      </c>
      <c r="EA8" s="265"/>
      <c r="EB8" s="265"/>
      <c r="EC8" s="265"/>
      <c r="ED8" s="265"/>
      <c r="EE8" s="265"/>
      <c r="EF8" s="265"/>
      <c r="EG8" s="265">
        <f t="shared" ref="EG8" si="27">EG6</f>
        <v>43122</v>
      </c>
      <c r="EH8" s="265"/>
      <c r="EI8" s="265"/>
      <c r="EJ8" s="265"/>
      <c r="EK8" s="265"/>
      <c r="EL8" s="265"/>
      <c r="EM8" s="265"/>
      <c r="EN8" s="265">
        <f t="shared" ref="EN8" si="28">EN6</f>
        <v>43129</v>
      </c>
      <c r="EO8" s="265"/>
      <c r="EP8" s="265"/>
      <c r="EQ8" s="265"/>
      <c r="ER8" s="265"/>
      <c r="ES8" s="265"/>
      <c r="ET8" s="265"/>
      <c r="EU8" s="265">
        <f>EV6</f>
        <v>43137</v>
      </c>
      <c r="EV8" s="265"/>
      <c r="EW8" s="265"/>
      <c r="EX8" s="265"/>
      <c r="EY8" s="265"/>
      <c r="EZ8" s="265"/>
      <c r="FA8" s="265"/>
      <c r="FB8" s="265">
        <f>FC6</f>
        <v>43144</v>
      </c>
      <c r="FC8" s="265"/>
      <c r="FD8" s="265"/>
      <c r="FE8" s="265"/>
      <c r="FF8" s="265"/>
      <c r="FG8" s="265"/>
      <c r="FH8" s="265"/>
      <c r="FI8" s="265">
        <f>FJ6</f>
        <v>43151</v>
      </c>
      <c r="FJ8" s="265"/>
      <c r="FK8" s="265"/>
      <c r="FL8" s="265"/>
      <c r="FM8" s="265"/>
      <c r="FN8" s="265"/>
      <c r="FO8" s="265"/>
      <c r="FP8" s="266">
        <f>FQ6</f>
        <v>43158</v>
      </c>
      <c r="FQ8" s="267"/>
      <c r="FR8" s="267"/>
      <c r="FS8" s="267"/>
      <c r="FT8" s="267"/>
      <c r="FU8" s="268"/>
      <c r="FV8" s="4"/>
    </row>
    <row r="9" spans="1:178" s="153" customFormat="1" ht="40.799999999999997" thickBot="1">
      <c r="A9" s="244">
        <v>1</v>
      </c>
      <c r="B9" s="245" t="s">
        <v>21</v>
      </c>
      <c r="C9" s="245" t="s">
        <v>23</v>
      </c>
      <c r="D9" s="246" t="s">
        <v>21</v>
      </c>
      <c r="E9" s="247" t="s">
        <v>22</v>
      </c>
      <c r="F9" s="200" t="s">
        <v>3</v>
      </c>
      <c r="G9" s="200" t="s">
        <v>4</v>
      </c>
      <c r="H9" s="201" t="s">
        <v>5</v>
      </c>
      <c r="I9" s="202" t="s">
        <v>6</v>
      </c>
      <c r="J9" s="202" t="s">
        <v>7</v>
      </c>
      <c r="K9" s="203" t="str">
        <f t="shared" ref="K9:AP9" si="29">CHOOSE(WEEKDAY(K6,1),"S","M","T","W","T","F","S")</f>
        <v>M</v>
      </c>
      <c r="L9" s="203" t="str">
        <f t="shared" si="29"/>
        <v>T</v>
      </c>
      <c r="M9" s="203" t="str">
        <f t="shared" si="29"/>
        <v>W</v>
      </c>
      <c r="N9" s="203" t="str">
        <f t="shared" si="29"/>
        <v>T</v>
      </c>
      <c r="O9" s="203" t="str">
        <f t="shared" si="29"/>
        <v>F</v>
      </c>
      <c r="P9" s="203" t="str">
        <f t="shared" si="29"/>
        <v>S</v>
      </c>
      <c r="Q9" s="203" t="str">
        <f t="shared" si="29"/>
        <v>S</v>
      </c>
      <c r="R9" s="203" t="str">
        <f t="shared" si="29"/>
        <v>M</v>
      </c>
      <c r="S9" s="203" t="str">
        <f t="shared" si="29"/>
        <v>T</v>
      </c>
      <c r="T9" s="203" t="str">
        <f t="shared" si="29"/>
        <v>W</v>
      </c>
      <c r="U9" s="203" t="str">
        <f t="shared" si="29"/>
        <v>T</v>
      </c>
      <c r="V9" s="203" t="str">
        <f t="shared" si="29"/>
        <v>F</v>
      </c>
      <c r="W9" s="203" t="str">
        <f t="shared" si="29"/>
        <v>S</v>
      </c>
      <c r="X9" s="203" t="str">
        <f t="shared" si="29"/>
        <v>S</v>
      </c>
      <c r="Y9" s="203" t="str">
        <f t="shared" si="29"/>
        <v>M</v>
      </c>
      <c r="Z9" s="203" t="str">
        <f t="shared" si="29"/>
        <v>T</v>
      </c>
      <c r="AA9" s="203" t="str">
        <f t="shared" si="29"/>
        <v>W</v>
      </c>
      <c r="AB9" s="203" t="str">
        <f t="shared" si="29"/>
        <v>T</v>
      </c>
      <c r="AC9" s="203" t="str">
        <f t="shared" si="29"/>
        <v>F</v>
      </c>
      <c r="AD9" s="203" t="str">
        <f t="shared" si="29"/>
        <v>S</v>
      </c>
      <c r="AE9" s="203" t="str">
        <f t="shared" si="29"/>
        <v>S</v>
      </c>
      <c r="AF9" s="203" t="str">
        <f t="shared" si="29"/>
        <v>M</v>
      </c>
      <c r="AG9" s="203" t="str">
        <f t="shared" si="29"/>
        <v>T</v>
      </c>
      <c r="AH9" s="203" t="str">
        <f t="shared" si="29"/>
        <v>W</v>
      </c>
      <c r="AI9" s="203" t="str">
        <f t="shared" si="29"/>
        <v>T</v>
      </c>
      <c r="AJ9" s="203" t="str">
        <f t="shared" si="29"/>
        <v>F</v>
      </c>
      <c r="AK9" s="203" t="str">
        <f t="shared" si="29"/>
        <v>S</v>
      </c>
      <c r="AL9" s="203" t="str">
        <f t="shared" si="29"/>
        <v>S</v>
      </c>
      <c r="AM9" s="203" t="str">
        <f t="shared" si="29"/>
        <v>M</v>
      </c>
      <c r="AN9" s="203" t="str">
        <f t="shared" si="29"/>
        <v>T</v>
      </c>
      <c r="AO9" s="203" t="str">
        <f t="shared" si="29"/>
        <v>W</v>
      </c>
      <c r="AP9" s="203" t="str">
        <f t="shared" si="29"/>
        <v>T</v>
      </c>
      <c r="AQ9" s="203" t="str">
        <f t="shared" ref="AQ9:BV9" si="30">CHOOSE(WEEKDAY(AQ6,1),"S","M","T","W","T","F","S")</f>
        <v>F</v>
      </c>
      <c r="AR9" s="203" t="str">
        <f t="shared" si="30"/>
        <v>S</v>
      </c>
      <c r="AS9" s="203" t="str">
        <f t="shared" si="30"/>
        <v>S</v>
      </c>
      <c r="AT9" s="203" t="str">
        <f t="shared" si="30"/>
        <v>M</v>
      </c>
      <c r="AU9" s="203" t="str">
        <f t="shared" si="30"/>
        <v>T</v>
      </c>
      <c r="AV9" s="203" t="str">
        <f t="shared" si="30"/>
        <v>W</v>
      </c>
      <c r="AW9" s="203" t="str">
        <f t="shared" si="30"/>
        <v>T</v>
      </c>
      <c r="AX9" s="203" t="str">
        <f t="shared" si="30"/>
        <v>F</v>
      </c>
      <c r="AY9" s="203" t="str">
        <f t="shared" si="30"/>
        <v>S</v>
      </c>
      <c r="AZ9" s="203" t="str">
        <f t="shared" si="30"/>
        <v>S</v>
      </c>
      <c r="BA9" s="203" t="str">
        <f t="shared" si="30"/>
        <v>M</v>
      </c>
      <c r="BB9" s="203" t="str">
        <f t="shared" si="30"/>
        <v>T</v>
      </c>
      <c r="BC9" s="203" t="str">
        <f t="shared" si="30"/>
        <v>W</v>
      </c>
      <c r="BD9" s="203" t="str">
        <f t="shared" si="30"/>
        <v>T</v>
      </c>
      <c r="BE9" s="203" t="str">
        <f t="shared" si="30"/>
        <v>F</v>
      </c>
      <c r="BF9" s="203" t="str">
        <f t="shared" si="30"/>
        <v>S</v>
      </c>
      <c r="BG9" s="203" t="str">
        <f t="shared" si="30"/>
        <v>S</v>
      </c>
      <c r="BH9" s="203" t="str">
        <f t="shared" si="30"/>
        <v>M</v>
      </c>
      <c r="BI9" s="203" t="str">
        <f t="shared" si="30"/>
        <v>T</v>
      </c>
      <c r="BJ9" s="203" t="str">
        <f t="shared" si="30"/>
        <v>W</v>
      </c>
      <c r="BK9" s="203" t="str">
        <f t="shared" si="30"/>
        <v>T</v>
      </c>
      <c r="BL9" s="203" t="str">
        <f t="shared" si="30"/>
        <v>F</v>
      </c>
      <c r="BM9" s="203" t="str">
        <f t="shared" si="30"/>
        <v>S</v>
      </c>
      <c r="BN9" s="203" t="str">
        <f t="shared" si="30"/>
        <v>S</v>
      </c>
      <c r="BO9" s="203" t="str">
        <f t="shared" si="30"/>
        <v>M</v>
      </c>
      <c r="BP9" s="203" t="str">
        <f t="shared" si="30"/>
        <v>T</v>
      </c>
      <c r="BQ9" s="203" t="str">
        <f t="shared" si="30"/>
        <v>W</v>
      </c>
      <c r="BR9" s="203" t="str">
        <f t="shared" si="30"/>
        <v>T</v>
      </c>
      <c r="BS9" s="203" t="str">
        <f t="shared" si="30"/>
        <v>F</v>
      </c>
      <c r="BT9" s="203" t="str">
        <f t="shared" si="30"/>
        <v>S</v>
      </c>
      <c r="BU9" s="203" t="str">
        <f t="shared" si="30"/>
        <v>S</v>
      </c>
      <c r="BV9" s="203" t="str">
        <f t="shared" si="30"/>
        <v>M</v>
      </c>
      <c r="BW9" s="203" t="str">
        <f t="shared" ref="BW9:DB9" si="31">CHOOSE(WEEKDAY(BW6,1),"S","M","T","W","T","F","S")</f>
        <v>T</v>
      </c>
      <c r="BX9" s="203" t="str">
        <f t="shared" si="31"/>
        <v>W</v>
      </c>
      <c r="BY9" s="203" t="str">
        <f t="shared" si="31"/>
        <v>T</v>
      </c>
      <c r="BZ9" s="203" t="str">
        <f t="shared" si="31"/>
        <v>F</v>
      </c>
      <c r="CA9" s="203" t="str">
        <f t="shared" si="31"/>
        <v>S</v>
      </c>
      <c r="CB9" s="203" t="str">
        <f t="shared" si="31"/>
        <v>S</v>
      </c>
      <c r="CC9" s="203" t="str">
        <f t="shared" si="31"/>
        <v>M</v>
      </c>
      <c r="CD9" s="203" t="str">
        <f t="shared" si="31"/>
        <v>T</v>
      </c>
      <c r="CE9" s="203" t="str">
        <f t="shared" si="31"/>
        <v>W</v>
      </c>
      <c r="CF9" s="203" t="str">
        <f t="shared" si="31"/>
        <v>T</v>
      </c>
      <c r="CG9" s="203" t="str">
        <f t="shared" si="31"/>
        <v>F</v>
      </c>
      <c r="CH9" s="203" t="str">
        <f t="shared" si="31"/>
        <v>S</v>
      </c>
      <c r="CI9" s="203" t="str">
        <f t="shared" si="31"/>
        <v>S</v>
      </c>
      <c r="CJ9" s="203" t="str">
        <f t="shared" si="31"/>
        <v>M</v>
      </c>
      <c r="CK9" s="203" t="str">
        <f t="shared" si="31"/>
        <v>T</v>
      </c>
      <c r="CL9" s="203" t="str">
        <f t="shared" si="31"/>
        <v>W</v>
      </c>
      <c r="CM9" s="203" t="str">
        <f t="shared" si="31"/>
        <v>T</v>
      </c>
      <c r="CN9" s="203" t="str">
        <f t="shared" si="31"/>
        <v>F</v>
      </c>
      <c r="CO9" s="203" t="str">
        <f t="shared" si="31"/>
        <v>S</v>
      </c>
      <c r="CP9" s="203" t="str">
        <f t="shared" si="31"/>
        <v>S</v>
      </c>
      <c r="CQ9" s="203" t="str">
        <f t="shared" si="31"/>
        <v>M</v>
      </c>
      <c r="CR9" s="203" t="str">
        <f t="shared" si="31"/>
        <v>T</v>
      </c>
      <c r="CS9" s="203" t="str">
        <f t="shared" si="31"/>
        <v>W</v>
      </c>
      <c r="CT9" s="203" t="str">
        <f t="shared" si="31"/>
        <v>T</v>
      </c>
      <c r="CU9" s="203" t="str">
        <f t="shared" si="31"/>
        <v>F</v>
      </c>
      <c r="CV9" s="203" t="str">
        <f t="shared" si="31"/>
        <v>S</v>
      </c>
      <c r="CW9" s="203" t="str">
        <f t="shared" si="31"/>
        <v>S</v>
      </c>
      <c r="CX9" s="203" t="str">
        <f t="shared" si="31"/>
        <v>M</v>
      </c>
      <c r="CY9" s="203" t="str">
        <f t="shared" si="31"/>
        <v>T</v>
      </c>
      <c r="CZ9" s="203" t="str">
        <f t="shared" si="31"/>
        <v>W</v>
      </c>
      <c r="DA9" s="203" t="str">
        <f t="shared" si="31"/>
        <v>T</v>
      </c>
      <c r="DB9" s="203" t="str">
        <f t="shared" si="31"/>
        <v>F</v>
      </c>
      <c r="DC9" s="203" t="str">
        <f t="shared" ref="DC9:EH9" si="32">CHOOSE(WEEKDAY(DC6,1),"S","M","T","W","T","F","S")</f>
        <v>S</v>
      </c>
      <c r="DD9" s="203" t="str">
        <f t="shared" si="32"/>
        <v>S</v>
      </c>
      <c r="DE9" s="203" t="str">
        <f t="shared" si="32"/>
        <v>M</v>
      </c>
      <c r="DF9" s="203" t="str">
        <f t="shared" si="32"/>
        <v>T</v>
      </c>
      <c r="DG9" s="203" t="str">
        <f t="shared" si="32"/>
        <v>W</v>
      </c>
      <c r="DH9" s="203" t="str">
        <f t="shared" si="32"/>
        <v>T</v>
      </c>
      <c r="DI9" s="203" t="str">
        <f t="shared" si="32"/>
        <v>F</v>
      </c>
      <c r="DJ9" s="203" t="str">
        <f t="shared" si="32"/>
        <v>S</v>
      </c>
      <c r="DK9" s="203" t="str">
        <f t="shared" si="32"/>
        <v>S</v>
      </c>
      <c r="DL9" s="203" t="str">
        <f t="shared" si="32"/>
        <v>M</v>
      </c>
      <c r="DM9" s="203" t="str">
        <f t="shared" si="32"/>
        <v>T</v>
      </c>
      <c r="DN9" s="203" t="str">
        <f t="shared" si="32"/>
        <v>W</v>
      </c>
      <c r="DO9" s="203" t="str">
        <f t="shared" si="32"/>
        <v>T</v>
      </c>
      <c r="DP9" s="203" t="str">
        <f t="shared" si="32"/>
        <v>F</v>
      </c>
      <c r="DQ9" s="203" t="str">
        <f t="shared" si="32"/>
        <v>S</v>
      </c>
      <c r="DR9" s="203" t="str">
        <f t="shared" si="32"/>
        <v>S</v>
      </c>
      <c r="DS9" s="203" t="str">
        <f t="shared" si="32"/>
        <v>M</v>
      </c>
      <c r="DT9" s="203" t="str">
        <f t="shared" si="32"/>
        <v>T</v>
      </c>
      <c r="DU9" s="203" t="str">
        <f t="shared" si="32"/>
        <v>W</v>
      </c>
      <c r="DV9" s="203" t="str">
        <f t="shared" si="32"/>
        <v>T</v>
      </c>
      <c r="DW9" s="203" t="str">
        <f t="shared" si="32"/>
        <v>F</v>
      </c>
      <c r="DX9" s="203" t="str">
        <f t="shared" si="32"/>
        <v>S</v>
      </c>
      <c r="DY9" s="203" t="str">
        <f t="shared" si="32"/>
        <v>S</v>
      </c>
      <c r="DZ9" s="203" t="str">
        <f t="shared" si="32"/>
        <v>M</v>
      </c>
      <c r="EA9" s="203" t="str">
        <f t="shared" si="32"/>
        <v>T</v>
      </c>
      <c r="EB9" s="203" t="str">
        <f t="shared" si="32"/>
        <v>W</v>
      </c>
      <c r="EC9" s="203" t="str">
        <f t="shared" si="32"/>
        <v>T</v>
      </c>
      <c r="ED9" s="203" t="str">
        <f t="shared" si="32"/>
        <v>F</v>
      </c>
      <c r="EE9" s="203" t="str">
        <f t="shared" si="32"/>
        <v>S</v>
      </c>
      <c r="EF9" s="203" t="str">
        <f t="shared" si="32"/>
        <v>S</v>
      </c>
      <c r="EG9" s="203" t="str">
        <f t="shared" si="32"/>
        <v>M</v>
      </c>
      <c r="EH9" s="203" t="str">
        <f t="shared" si="32"/>
        <v>T</v>
      </c>
      <c r="EI9" s="203" t="str">
        <f t="shared" ref="EI9:FN9" si="33">CHOOSE(WEEKDAY(EI6,1),"S","M","T","W","T","F","S")</f>
        <v>W</v>
      </c>
      <c r="EJ9" s="203" t="str">
        <f t="shared" si="33"/>
        <v>T</v>
      </c>
      <c r="EK9" s="203" t="str">
        <f t="shared" si="33"/>
        <v>F</v>
      </c>
      <c r="EL9" s="203" t="str">
        <f t="shared" si="33"/>
        <v>S</v>
      </c>
      <c r="EM9" s="203" t="str">
        <f t="shared" si="33"/>
        <v>S</v>
      </c>
      <c r="EN9" s="203" t="str">
        <f t="shared" si="33"/>
        <v>M</v>
      </c>
      <c r="EO9" s="203" t="str">
        <f t="shared" si="33"/>
        <v>T</v>
      </c>
      <c r="EP9" s="203" t="str">
        <f t="shared" si="33"/>
        <v>W</v>
      </c>
      <c r="EQ9" s="203" t="str">
        <f t="shared" si="33"/>
        <v>T</v>
      </c>
      <c r="ER9" s="203" t="str">
        <f t="shared" si="33"/>
        <v>F</v>
      </c>
      <c r="ES9" s="203" t="str">
        <f t="shared" si="33"/>
        <v>S</v>
      </c>
      <c r="ET9" s="203" t="str">
        <f t="shared" si="33"/>
        <v>S</v>
      </c>
      <c r="EU9" s="203" t="str">
        <f t="shared" si="33"/>
        <v>M</v>
      </c>
      <c r="EV9" s="203" t="str">
        <f t="shared" si="33"/>
        <v>T</v>
      </c>
      <c r="EW9" s="203" t="str">
        <f t="shared" si="33"/>
        <v>W</v>
      </c>
      <c r="EX9" s="203" t="str">
        <f t="shared" si="33"/>
        <v>T</v>
      </c>
      <c r="EY9" s="203" t="str">
        <f t="shared" si="33"/>
        <v>F</v>
      </c>
      <c r="EZ9" s="203" t="str">
        <f t="shared" si="33"/>
        <v>S</v>
      </c>
      <c r="FA9" s="203" t="str">
        <f t="shared" si="33"/>
        <v>S</v>
      </c>
      <c r="FB9" s="203" t="str">
        <f t="shared" si="33"/>
        <v>M</v>
      </c>
      <c r="FC9" s="203" t="str">
        <f t="shared" si="33"/>
        <v>T</v>
      </c>
      <c r="FD9" s="203" t="str">
        <f t="shared" si="33"/>
        <v>W</v>
      </c>
      <c r="FE9" s="203" t="str">
        <f t="shared" si="33"/>
        <v>T</v>
      </c>
      <c r="FF9" s="203" t="str">
        <f t="shared" si="33"/>
        <v>F</v>
      </c>
      <c r="FG9" s="203" t="str">
        <f t="shared" si="33"/>
        <v>S</v>
      </c>
      <c r="FH9" s="203" t="str">
        <f t="shared" si="33"/>
        <v>S</v>
      </c>
      <c r="FI9" s="203" t="str">
        <f t="shared" si="33"/>
        <v>M</v>
      </c>
      <c r="FJ9" s="203" t="str">
        <f t="shared" si="33"/>
        <v>T</v>
      </c>
      <c r="FK9" s="203" t="str">
        <f t="shared" si="33"/>
        <v>W</v>
      </c>
      <c r="FL9" s="203" t="str">
        <f t="shared" si="33"/>
        <v>T</v>
      </c>
      <c r="FM9" s="203" t="str">
        <f t="shared" si="33"/>
        <v>F</v>
      </c>
      <c r="FN9" s="203" t="str">
        <f t="shared" si="33"/>
        <v>S</v>
      </c>
      <c r="FO9" s="203" t="str">
        <f t="shared" ref="FO9:FV9" si="34">CHOOSE(WEEKDAY(FO6,1),"S","M","T","W","T","F","S")</f>
        <v>S</v>
      </c>
      <c r="FP9" s="203" t="str">
        <f t="shared" si="34"/>
        <v>M</v>
      </c>
      <c r="FQ9" s="203" t="str">
        <f t="shared" si="34"/>
        <v>T</v>
      </c>
      <c r="FR9" s="203" t="str">
        <f t="shared" si="34"/>
        <v>W</v>
      </c>
      <c r="FS9" s="203" t="str">
        <f t="shared" si="34"/>
        <v>T</v>
      </c>
      <c r="FT9" s="203" t="str">
        <f t="shared" si="34"/>
        <v>F</v>
      </c>
      <c r="FU9" s="203" t="str">
        <f t="shared" si="34"/>
        <v>S</v>
      </c>
      <c r="FV9" s="204" t="str">
        <f t="shared" si="34"/>
        <v>S</v>
      </c>
    </row>
    <row r="10" spans="1:178" s="10" customFormat="1" ht="32.4" customHeight="1">
      <c r="A10" s="122" t="str">
        <f t="shared" ref="A10:A25" ca="1" si="35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1.1</v>
      </c>
      <c r="B10" s="248" t="s">
        <v>33</v>
      </c>
      <c r="C10" s="248" t="s">
        <v>24</v>
      </c>
      <c r="D10" s="249" t="s">
        <v>26</v>
      </c>
      <c r="E10" s="248"/>
      <c r="F10" s="250">
        <v>42998</v>
      </c>
      <c r="G10" s="250">
        <v>42998</v>
      </c>
      <c r="H10" s="123">
        <f t="shared" ref="H10:H25" si="36">IF(OR(G10=0,F10=0),0,G10-F10+1)</f>
        <v>1</v>
      </c>
      <c r="I10" s="124">
        <f t="shared" ref="I10:I25" ca="1" si="37">IF(TODAY()&lt;F10,0,IF(TODAY()&gt;G10,100%,TODAY()-F10/H10))</f>
        <v>1</v>
      </c>
      <c r="J10" s="123">
        <f t="shared" ref="J10:J25" si="38">IF(OR(G10=0,F10=0),0,NETWORKDAYS(F10,G10))</f>
        <v>1</v>
      </c>
      <c r="K10" s="125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/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DY10" s="126"/>
      <c r="DZ10" s="126"/>
      <c r="EA10" s="126"/>
      <c r="EB10" s="126"/>
      <c r="EC10" s="126"/>
      <c r="ED10" s="126"/>
      <c r="EE10" s="126"/>
      <c r="EF10" s="126"/>
      <c r="EG10" s="126"/>
      <c r="EH10" s="126"/>
      <c r="EI10" s="126"/>
      <c r="EJ10" s="126"/>
      <c r="EK10" s="126"/>
      <c r="EL10" s="126"/>
      <c r="EM10" s="126"/>
      <c r="EN10" s="126"/>
      <c r="EO10" s="126"/>
      <c r="EP10" s="126"/>
      <c r="EQ10" s="126"/>
      <c r="ER10" s="126"/>
      <c r="ES10" s="126"/>
      <c r="ET10" s="126"/>
      <c r="EU10" s="126"/>
      <c r="EV10" s="126"/>
      <c r="EW10" s="126"/>
      <c r="EX10" s="126"/>
      <c r="EY10" s="126"/>
      <c r="EZ10" s="126"/>
      <c r="FA10" s="126"/>
      <c r="FB10" s="126"/>
      <c r="FC10" s="126"/>
      <c r="FD10" s="126"/>
      <c r="FE10" s="126"/>
      <c r="FF10" s="126"/>
      <c r="FG10" s="126"/>
      <c r="FH10" s="126"/>
      <c r="FI10" s="126"/>
      <c r="FJ10" s="126"/>
      <c r="FK10" s="126"/>
      <c r="FL10" s="126"/>
      <c r="FM10" s="126"/>
      <c r="FN10" s="126"/>
      <c r="FO10" s="126"/>
      <c r="FP10" s="126"/>
      <c r="FQ10" s="126"/>
      <c r="FR10" s="126"/>
      <c r="FS10" s="126"/>
      <c r="FT10" s="126"/>
      <c r="FU10" s="126"/>
      <c r="FV10" s="127"/>
    </row>
    <row r="11" spans="1:178" s="10" customFormat="1" ht="32.4" customHeight="1">
      <c r="A11" s="61" t="str">
        <f t="shared" ca="1" si="35"/>
        <v>1.2</v>
      </c>
      <c r="B11" s="62" t="s">
        <v>34</v>
      </c>
      <c r="C11" s="62" t="s">
        <v>24</v>
      </c>
      <c r="D11" s="63" t="s">
        <v>26</v>
      </c>
      <c r="E11" s="62"/>
      <c r="F11" s="64">
        <v>43005</v>
      </c>
      <c r="G11" s="64">
        <v>43005</v>
      </c>
      <c r="H11" s="65">
        <f t="shared" si="36"/>
        <v>1</v>
      </c>
      <c r="I11" s="66">
        <f t="shared" ca="1" si="37"/>
        <v>1</v>
      </c>
      <c r="J11" s="65">
        <f t="shared" si="38"/>
        <v>1</v>
      </c>
      <c r="K11" s="67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9"/>
    </row>
    <row r="12" spans="1:178" s="10" customFormat="1" ht="32.4" customHeight="1">
      <c r="A12" s="61" t="str">
        <f t="shared" ca="1" si="35"/>
        <v>1.3</v>
      </c>
      <c r="B12" s="62" t="s">
        <v>35</v>
      </c>
      <c r="C12" s="62" t="s">
        <v>24</v>
      </c>
      <c r="D12" s="63" t="s">
        <v>32</v>
      </c>
      <c r="E12" s="62"/>
      <c r="F12" s="64">
        <v>43012</v>
      </c>
      <c r="G12" s="64">
        <v>43012</v>
      </c>
      <c r="H12" s="65">
        <f t="shared" si="36"/>
        <v>1</v>
      </c>
      <c r="I12" s="66">
        <f t="shared" ca="1" si="37"/>
        <v>1</v>
      </c>
      <c r="J12" s="65">
        <f t="shared" si="38"/>
        <v>1</v>
      </c>
      <c r="K12" s="67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9"/>
    </row>
    <row r="13" spans="1:178" s="10" customFormat="1" ht="32.4" customHeight="1">
      <c r="A13" s="61" t="str">
        <f t="shared" ca="1" si="35"/>
        <v>1.4</v>
      </c>
      <c r="B13" s="62" t="s">
        <v>36</v>
      </c>
      <c r="C13" s="62" t="s">
        <v>24</v>
      </c>
      <c r="D13" s="63" t="s">
        <v>26</v>
      </c>
      <c r="E13" s="62"/>
      <c r="F13" s="64">
        <v>43019</v>
      </c>
      <c r="G13" s="64">
        <v>43019</v>
      </c>
      <c r="H13" s="65">
        <f t="shared" si="36"/>
        <v>1</v>
      </c>
      <c r="I13" s="66">
        <f t="shared" ca="1" si="37"/>
        <v>1</v>
      </c>
      <c r="J13" s="65">
        <f t="shared" si="38"/>
        <v>1</v>
      </c>
      <c r="K13" s="67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9"/>
    </row>
    <row r="14" spans="1:178" s="10" customFormat="1" ht="32.4" customHeight="1">
      <c r="A14" s="61" t="str">
        <f t="shared" ca="1" si="35"/>
        <v>1.5</v>
      </c>
      <c r="B14" s="62" t="s">
        <v>37</v>
      </c>
      <c r="C14" s="62" t="s">
        <v>24</v>
      </c>
      <c r="D14" s="63" t="s">
        <v>38</v>
      </c>
      <c r="E14" s="62"/>
      <c r="F14" s="64">
        <v>43026</v>
      </c>
      <c r="G14" s="64">
        <v>43026</v>
      </c>
      <c r="H14" s="65">
        <f t="shared" si="36"/>
        <v>1</v>
      </c>
      <c r="I14" s="66">
        <f t="shared" ca="1" si="37"/>
        <v>1</v>
      </c>
      <c r="J14" s="65">
        <f t="shared" si="38"/>
        <v>1</v>
      </c>
      <c r="K14" s="67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9"/>
    </row>
    <row r="15" spans="1:178" s="10" customFormat="1" ht="32.4" customHeight="1">
      <c r="A15" s="61" t="str">
        <f t="shared" ca="1" si="35"/>
        <v>1.6</v>
      </c>
      <c r="B15" s="62" t="s">
        <v>43</v>
      </c>
      <c r="C15" s="62" t="s">
        <v>24</v>
      </c>
      <c r="D15" s="63" t="s">
        <v>38</v>
      </c>
      <c r="E15" s="62"/>
      <c r="F15" s="64">
        <v>43033</v>
      </c>
      <c r="G15" s="64">
        <v>43033</v>
      </c>
      <c r="H15" s="65">
        <f t="shared" si="36"/>
        <v>1</v>
      </c>
      <c r="I15" s="66">
        <f t="shared" ca="1" si="37"/>
        <v>0</v>
      </c>
      <c r="J15" s="65">
        <f t="shared" si="38"/>
        <v>1</v>
      </c>
      <c r="K15" s="67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9"/>
    </row>
    <row r="16" spans="1:178" s="10" customFormat="1" ht="32.4" customHeight="1">
      <c r="A16" s="61" t="str">
        <f t="shared" ca="1" si="35"/>
        <v>1.7</v>
      </c>
      <c r="B16" s="62" t="s">
        <v>44</v>
      </c>
      <c r="C16" s="62" t="s">
        <v>24</v>
      </c>
      <c r="D16" s="63" t="s">
        <v>38</v>
      </c>
      <c r="E16" s="62"/>
      <c r="F16" s="64">
        <v>43047</v>
      </c>
      <c r="G16" s="64">
        <v>43047</v>
      </c>
      <c r="H16" s="65">
        <f t="shared" si="36"/>
        <v>1</v>
      </c>
      <c r="I16" s="66">
        <f t="shared" ca="1" si="37"/>
        <v>0</v>
      </c>
      <c r="J16" s="65">
        <f t="shared" si="38"/>
        <v>1</v>
      </c>
      <c r="K16" s="67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9"/>
    </row>
    <row r="17" spans="1:178" s="10" customFormat="1" ht="32.4" customHeight="1">
      <c r="A17" s="61" t="str">
        <f t="shared" ca="1" si="35"/>
        <v>1.8</v>
      </c>
      <c r="B17" s="62" t="s">
        <v>45</v>
      </c>
      <c r="C17" s="62" t="s">
        <v>24</v>
      </c>
      <c r="D17" s="63" t="s">
        <v>38</v>
      </c>
      <c r="E17" s="62"/>
      <c r="F17" s="64">
        <v>43054</v>
      </c>
      <c r="G17" s="64">
        <v>43054</v>
      </c>
      <c r="H17" s="65">
        <f t="shared" ref="H17" si="39">IF(OR(G17=0,F17=0),0,G17-F17+1)</f>
        <v>1</v>
      </c>
      <c r="I17" s="66">
        <f t="shared" ref="I17" ca="1" si="40">IF(TODAY()&lt;F17,0,IF(TODAY()&gt;G17,100%,TODAY()-F17/H17))</f>
        <v>0</v>
      </c>
      <c r="J17" s="65">
        <f t="shared" ref="J17" si="41">IF(OR(G17=0,F17=0),0,NETWORKDAYS(F17,G17))</f>
        <v>1</v>
      </c>
      <c r="K17" s="67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9"/>
    </row>
    <row r="18" spans="1:178" s="10" customFormat="1" ht="32.4" customHeight="1">
      <c r="A18" s="61" t="str">
        <f t="shared" ca="1" si="35"/>
        <v>1.9</v>
      </c>
      <c r="B18" s="62" t="s">
        <v>53</v>
      </c>
      <c r="C18" s="62" t="s">
        <v>24</v>
      </c>
      <c r="D18" s="63" t="s">
        <v>40</v>
      </c>
      <c r="E18" s="62"/>
      <c r="F18" s="70">
        <v>43089</v>
      </c>
      <c r="G18" s="70">
        <v>43089</v>
      </c>
      <c r="H18" s="65">
        <f t="shared" si="36"/>
        <v>1</v>
      </c>
      <c r="I18" s="66">
        <f t="shared" ca="1" si="37"/>
        <v>0</v>
      </c>
      <c r="J18" s="65">
        <f t="shared" si="38"/>
        <v>1</v>
      </c>
      <c r="K18" s="67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9"/>
    </row>
    <row r="19" spans="1:178" s="10" customFormat="1" ht="32.4" customHeight="1">
      <c r="A19" s="61" t="str">
        <f t="shared" ca="1" si="35"/>
        <v>1.10</v>
      </c>
      <c r="B19" s="62" t="s">
        <v>46</v>
      </c>
      <c r="C19" s="62" t="s">
        <v>24</v>
      </c>
      <c r="D19" s="63" t="s">
        <v>39</v>
      </c>
      <c r="E19" s="62"/>
      <c r="F19" s="70">
        <v>43110</v>
      </c>
      <c r="G19" s="70">
        <v>43110</v>
      </c>
      <c r="H19" s="65">
        <f t="shared" si="36"/>
        <v>1</v>
      </c>
      <c r="I19" s="66">
        <f t="shared" ca="1" si="37"/>
        <v>0</v>
      </c>
      <c r="J19" s="65">
        <f t="shared" si="38"/>
        <v>1</v>
      </c>
      <c r="K19" s="67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9"/>
    </row>
    <row r="20" spans="1:178" s="10" customFormat="1" ht="32.4" customHeight="1">
      <c r="A20" s="61" t="str">
        <f t="shared" ca="1" si="35"/>
        <v>1.11</v>
      </c>
      <c r="B20" s="71" t="s">
        <v>47</v>
      </c>
      <c r="C20" s="62" t="s">
        <v>24</v>
      </c>
      <c r="D20" s="63" t="s">
        <v>38</v>
      </c>
      <c r="E20" s="71"/>
      <c r="F20" s="70">
        <v>43117</v>
      </c>
      <c r="G20" s="70">
        <v>43117</v>
      </c>
      <c r="H20" s="65">
        <f t="shared" si="36"/>
        <v>1</v>
      </c>
      <c r="I20" s="66">
        <f t="shared" ca="1" si="37"/>
        <v>0</v>
      </c>
      <c r="J20" s="65">
        <f t="shared" si="38"/>
        <v>1</v>
      </c>
      <c r="K20" s="67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9"/>
    </row>
    <row r="21" spans="1:178" s="10" customFormat="1" ht="32.4" customHeight="1">
      <c r="A21" s="61" t="str">
        <f t="shared" ca="1" si="35"/>
        <v>1.12</v>
      </c>
      <c r="B21" s="62" t="s">
        <v>48</v>
      </c>
      <c r="C21" s="62" t="s">
        <v>24</v>
      </c>
      <c r="D21" s="63" t="s">
        <v>38</v>
      </c>
      <c r="E21" s="62"/>
      <c r="F21" s="70">
        <v>43124</v>
      </c>
      <c r="G21" s="70">
        <v>43124</v>
      </c>
      <c r="H21" s="65">
        <f t="shared" si="36"/>
        <v>1</v>
      </c>
      <c r="I21" s="66">
        <f t="shared" ca="1" si="37"/>
        <v>0</v>
      </c>
      <c r="J21" s="65">
        <f t="shared" si="38"/>
        <v>1</v>
      </c>
      <c r="K21" s="67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9"/>
    </row>
    <row r="22" spans="1:178" s="10" customFormat="1" ht="32.4" customHeight="1">
      <c r="A22" s="61" t="str">
        <f t="shared" ca="1" si="35"/>
        <v>1.13</v>
      </c>
      <c r="B22" s="62" t="s">
        <v>49</v>
      </c>
      <c r="C22" s="62" t="s">
        <v>24</v>
      </c>
      <c r="D22" s="63" t="s">
        <v>38</v>
      </c>
      <c r="E22" s="62"/>
      <c r="F22" s="70">
        <v>43131</v>
      </c>
      <c r="G22" s="70">
        <v>43131</v>
      </c>
      <c r="H22" s="65">
        <f t="shared" si="36"/>
        <v>1</v>
      </c>
      <c r="I22" s="66">
        <f t="shared" ca="1" si="37"/>
        <v>0</v>
      </c>
      <c r="J22" s="65">
        <f t="shared" si="38"/>
        <v>1</v>
      </c>
      <c r="K22" s="67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9"/>
    </row>
    <row r="23" spans="1:178" s="10" customFormat="1" ht="32.4" customHeight="1">
      <c r="A23" s="61" t="str">
        <f t="shared" ca="1" si="35"/>
        <v>1.14</v>
      </c>
      <c r="B23" s="62" t="s">
        <v>50</v>
      </c>
      <c r="C23" s="62" t="s">
        <v>24</v>
      </c>
      <c r="D23" s="63" t="s">
        <v>38</v>
      </c>
      <c r="E23" s="62"/>
      <c r="F23" s="70">
        <v>43138</v>
      </c>
      <c r="G23" s="70">
        <v>43138</v>
      </c>
      <c r="H23" s="65">
        <f t="shared" si="36"/>
        <v>1</v>
      </c>
      <c r="I23" s="66">
        <f t="shared" ca="1" si="37"/>
        <v>0</v>
      </c>
      <c r="J23" s="65">
        <f t="shared" si="38"/>
        <v>1</v>
      </c>
      <c r="K23" s="67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9"/>
    </row>
    <row r="24" spans="1:178" s="10" customFormat="1" ht="32.4" customHeight="1">
      <c r="A24" s="61" t="str">
        <f t="shared" ca="1" si="35"/>
        <v>1.15</v>
      </c>
      <c r="B24" s="62" t="s">
        <v>51</v>
      </c>
      <c r="C24" s="62" t="s">
        <v>24</v>
      </c>
      <c r="D24" s="63" t="s">
        <v>42</v>
      </c>
      <c r="E24" s="62"/>
      <c r="F24" s="70">
        <v>43145</v>
      </c>
      <c r="G24" s="70">
        <v>43145</v>
      </c>
      <c r="H24" s="65">
        <f t="shared" si="36"/>
        <v>1</v>
      </c>
      <c r="I24" s="66">
        <f t="shared" ca="1" si="37"/>
        <v>0</v>
      </c>
      <c r="J24" s="65">
        <f t="shared" si="38"/>
        <v>1</v>
      </c>
      <c r="K24" s="67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9"/>
    </row>
    <row r="25" spans="1:178" s="10" customFormat="1" ht="32.4" customHeight="1" thickBot="1">
      <c r="A25" s="72" t="str">
        <f t="shared" ca="1" si="35"/>
        <v>1.16</v>
      </c>
      <c r="B25" s="73" t="s">
        <v>52</v>
      </c>
      <c r="C25" s="73" t="s">
        <v>24</v>
      </c>
      <c r="D25" s="74" t="s">
        <v>41</v>
      </c>
      <c r="E25" s="73"/>
      <c r="F25" s="75">
        <v>43152</v>
      </c>
      <c r="G25" s="75">
        <v>43152</v>
      </c>
      <c r="H25" s="76">
        <f t="shared" si="36"/>
        <v>1</v>
      </c>
      <c r="I25" s="77">
        <f t="shared" ca="1" si="37"/>
        <v>0</v>
      </c>
      <c r="J25" s="76">
        <f t="shared" si="38"/>
        <v>1</v>
      </c>
      <c r="K25" s="78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80"/>
    </row>
    <row r="26" spans="1:178" s="10" customFormat="1" ht="39" customHeight="1" thickBot="1">
      <c r="A26" s="100"/>
      <c r="B26" s="101" t="s">
        <v>58</v>
      </c>
      <c r="C26" s="102"/>
      <c r="D26" s="103"/>
      <c r="E26" s="104"/>
      <c r="F26" s="105"/>
      <c r="G26" s="105"/>
      <c r="H26" s="106"/>
      <c r="I26" s="151"/>
      <c r="J26" s="107"/>
      <c r="K26" s="108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09"/>
      <c r="FG26" s="109"/>
      <c r="FH26" s="109"/>
      <c r="FI26" s="109"/>
      <c r="FJ26" s="109"/>
      <c r="FK26" s="109"/>
      <c r="FL26" s="109"/>
      <c r="FM26" s="109"/>
      <c r="FN26" s="109"/>
      <c r="FO26" s="109"/>
      <c r="FP26" s="109"/>
      <c r="FQ26" s="109"/>
      <c r="FR26" s="109"/>
      <c r="FS26" s="109"/>
      <c r="FT26" s="109"/>
      <c r="FU26" s="109"/>
      <c r="FV26" s="109"/>
    </row>
    <row r="27" spans="1:178" s="10" customFormat="1" ht="13.8">
      <c r="A27" s="128" t="str">
        <f ca="1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0.1</v>
      </c>
      <c r="B27" s="129" t="s">
        <v>15</v>
      </c>
      <c r="C27" s="130"/>
      <c r="D27" s="131"/>
      <c r="E27" s="132"/>
      <c r="F27" s="133">
        <v>43046</v>
      </c>
      <c r="G27" s="133">
        <v>43046</v>
      </c>
      <c r="H27" s="134">
        <f>IF(OR(G27=0,F27=0),0,G27-F27+1)</f>
        <v>1</v>
      </c>
      <c r="I27" s="135">
        <f ca="1">IF(TODAY()&lt;F27,0,IF(TODAY()&gt;G27,100%,TODAY()-F27/H27))</f>
        <v>0</v>
      </c>
      <c r="J27" s="134">
        <f>IF(OR(G27=0,F27=0),0,NETWORKDAYS(F27,G27))</f>
        <v>1</v>
      </c>
      <c r="K27" s="136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37"/>
      <c r="DL27" s="137"/>
      <c r="DM27" s="137"/>
      <c r="DN27" s="137"/>
      <c r="DO27" s="137"/>
      <c r="DP27" s="137"/>
      <c r="DQ27" s="137"/>
      <c r="DR27" s="137"/>
      <c r="DS27" s="137"/>
      <c r="DT27" s="137"/>
      <c r="DU27" s="137"/>
      <c r="DV27" s="137"/>
      <c r="DW27" s="137"/>
      <c r="DX27" s="137"/>
      <c r="DY27" s="137"/>
      <c r="DZ27" s="137"/>
      <c r="EA27" s="137"/>
      <c r="EB27" s="137"/>
      <c r="EC27" s="137"/>
      <c r="ED27" s="137"/>
      <c r="EE27" s="137"/>
      <c r="EF27" s="137"/>
      <c r="EG27" s="137"/>
      <c r="EH27" s="137"/>
      <c r="EI27" s="137"/>
      <c r="EJ27" s="137"/>
      <c r="EK27" s="137"/>
      <c r="EL27" s="137"/>
      <c r="EM27" s="137"/>
      <c r="EN27" s="137"/>
      <c r="EO27" s="137"/>
      <c r="EP27" s="137"/>
      <c r="EQ27" s="137"/>
      <c r="ER27" s="137"/>
      <c r="ES27" s="137"/>
      <c r="ET27" s="137"/>
      <c r="EU27" s="137"/>
      <c r="EV27" s="137"/>
      <c r="EW27" s="137"/>
      <c r="EX27" s="137"/>
      <c r="EY27" s="137"/>
      <c r="EZ27" s="137"/>
      <c r="FA27" s="137"/>
      <c r="FB27" s="137"/>
      <c r="FC27" s="137"/>
      <c r="FD27" s="137"/>
      <c r="FE27" s="137"/>
      <c r="FF27" s="137"/>
      <c r="FG27" s="137"/>
      <c r="FH27" s="137"/>
      <c r="FI27" s="137"/>
      <c r="FJ27" s="137"/>
      <c r="FK27" s="137"/>
      <c r="FL27" s="137"/>
      <c r="FM27" s="137"/>
      <c r="FN27" s="137"/>
      <c r="FO27" s="137"/>
      <c r="FP27" s="137"/>
      <c r="FQ27" s="137"/>
      <c r="FR27" s="137"/>
      <c r="FS27" s="137"/>
      <c r="FT27" s="137"/>
      <c r="FU27" s="137"/>
      <c r="FV27" s="138"/>
    </row>
    <row r="28" spans="1:178" s="10" customFormat="1" thickBot="1">
      <c r="A28" s="139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0.2</v>
      </c>
      <c r="B28" s="140" t="s">
        <v>16</v>
      </c>
      <c r="C28" s="140"/>
      <c r="D28" s="141"/>
      <c r="E28" s="142"/>
      <c r="F28" s="143">
        <v>43151</v>
      </c>
      <c r="G28" s="143">
        <v>43151</v>
      </c>
      <c r="H28" s="144">
        <f>IF(OR(G28=0,F28=0),0,G28-F28+1)</f>
        <v>1</v>
      </c>
      <c r="I28" s="145">
        <f ca="1">IF(TODAY()&lt;F28,0,IF(TODAY()&gt;G28,100%,TODAY()-F28/H28))</f>
        <v>0</v>
      </c>
      <c r="J28" s="144">
        <f>IF(OR(G28=0,F28=0),0,NETWORKDAYS(F28,G28))</f>
        <v>1</v>
      </c>
      <c r="K28" s="146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  <c r="CT28" s="147"/>
      <c r="CU28" s="147"/>
      <c r="CV28" s="147"/>
      <c r="CW28" s="147"/>
      <c r="CX28" s="147"/>
      <c r="CY28" s="147"/>
      <c r="CZ28" s="147"/>
      <c r="DA28" s="147"/>
      <c r="DB28" s="147"/>
      <c r="DC28" s="147"/>
      <c r="DD28" s="147"/>
      <c r="DE28" s="147"/>
      <c r="DF28" s="147"/>
      <c r="DG28" s="147"/>
      <c r="DH28" s="147"/>
      <c r="DI28" s="147"/>
      <c r="DJ28" s="147"/>
      <c r="DK28" s="147"/>
      <c r="DL28" s="147"/>
      <c r="DM28" s="147"/>
      <c r="DN28" s="147"/>
      <c r="DO28" s="147"/>
      <c r="DP28" s="147"/>
      <c r="DQ28" s="147"/>
      <c r="DR28" s="147"/>
      <c r="DS28" s="147"/>
      <c r="DT28" s="147"/>
      <c r="DU28" s="147"/>
      <c r="DV28" s="147"/>
      <c r="DW28" s="147"/>
      <c r="DX28" s="147"/>
      <c r="DY28" s="147"/>
      <c r="DZ28" s="147"/>
      <c r="EA28" s="147"/>
      <c r="EB28" s="147"/>
      <c r="EC28" s="147"/>
      <c r="ED28" s="147"/>
      <c r="EE28" s="147"/>
      <c r="EF28" s="147"/>
      <c r="EG28" s="147"/>
      <c r="EH28" s="147"/>
      <c r="EI28" s="147"/>
      <c r="EJ28" s="147"/>
      <c r="EK28" s="147"/>
      <c r="EL28" s="147"/>
      <c r="EM28" s="147"/>
      <c r="EN28" s="147"/>
      <c r="EO28" s="147"/>
      <c r="EP28" s="147"/>
      <c r="EQ28" s="147"/>
      <c r="ER28" s="147"/>
      <c r="ES28" s="147"/>
      <c r="ET28" s="147"/>
      <c r="EU28" s="147"/>
      <c r="EV28" s="147"/>
      <c r="EW28" s="147"/>
      <c r="EX28" s="147"/>
      <c r="EY28" s="147"/>
      <c r="EZ28" s="147"/>
      <c r="FA28" s="147"/>
      <c r="FB28" s="147"/>
      <c r="FC28" s="147"/>
      <c r="FD28" s="147"/>
      <c r="FE28" s="147"/>
      <c r="FF28" s="147"/>
      <c r="FG28" s="147"/>
      <c r="FH28" s="147"/>
      <c r="FI28" s="147"/>
      <c r="FJ28" s="147"/>
      <c r="FK28" s="147"/>
      <c r="FL28" s="147"/>
      <c r="FM28" s="147"/>
      <c r="FN28" s="147"/>
      <c r="FO28" s="147"/>
      <c r="FP28" s="147"/>
      <c r="FQ28" s="147"/>
      <c r="FR28" s="147"/>
      <c r="FS28" s="147"/>
      <c r="FT28" s="147"/>
      <c r="FU28" s="147"/>
      <c r="FV28" s="148"/>
    </row>
    <row r="29" spans="1:178" s="10" customFormat="1" ht="136.19999999999999" customHeight="1">
      <c r="A29" s="157" t="s">
        <v>27</v>
      </c>
      <c r="B29" s="89"/>
      <c r="C29" s="89"/>
      <c r="D29" s="90"/>
      <c r="E29" s="86"/>
      <c r="F29" s="87"/>
      <c r="G29" s="87"/>
      <c r="H29" s="88"/>
      <c r="I29" s="95"/>
      <c r="J29" s="88"/>
      <c r="K29" s="91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92"/>
      <c r="EL29" s="92"/>
      <c r="EM29" s="92"/>
      <c r="EN29" s="92"/>
      <c r="EO29" s="92"/>
      <c r="EP29" s="92"/>
      <c r="EQ29" s="92"/>
      <c r="ER29" s="92"/>
      <c r="ES29" s="92"/>
      <c r="ET29" s="92"/>
      <c r="EU29" s="92"/>
      <c r="EV29" s="92"/>
      <c r="EW29" s="92"/>
      <c r="EX29" s="92"/>
      <c r="EY29" s="92"/>
      <c r="EZ29" s="92"/>
      <c r="FA29" s="92"/>
      <c r="FB29" s="92"/>
      <c r="FC29" s="92"/>
      <c r="FD29" s="92"/>
      <c r="FE29" s="92"/>
      <c r="FF29" s="92"/>
      <c r="FG29" s="92"/>
      <c r="FH29" s="92"/>
      <c r="FI29" s="92"/>
      <c r="FJ29" s="92"/>
      <c r="FK29" s="92"/>
      <c r="FL29" s="92"/>
      <c r="FM29" s="92"/>
      <c r="FN29" s="92"/>
      <c r="FO29" s="92"/>
      <c r="FP29" s="92"/>
      <c r="FQ29" s="92"/>
      <c r="FR29" s="92"/>
      <c r="FS29" s="92"/>
      <c r="FT29" s="92"/>
      <c r="FU29" s="92"/>
      <c r="FV29" s="93"/>
    </row>
    <row r="30" spans="1:178" s="10" customFormat="1" ht="39" customHeight="1" thickBot="1">
      <c r="A30" s="81" t="str">
        <f ca="1">IF(ISERROR(VALUE(SUBSTITUTE(OFFSET(A30,-1,0,1,1),".",""))),"1",IF(ISERROR(FIND("`",SUBSTITUTE(OFFSET(A30,-1,0,1,1),".","`",1))),TEXT(VALUE(OFFSET(A30,-1,0,1,1))+1,"#"),TEXT(VALUE(LEFT(OFFSET(A30,-1,0,1,1),FIND("`",SUBSTITUTE(OFFSET(A30,-1,0,1,1),".","`",1))-1))+1,"#")))</f>
        <v>1</v>
      </c>
      <c r="B30" s="82" t="s">
        <v>11</v>
      </c>
      <c r="C30" s="82"/>
      <c r="D30" s="83" t="s">
        <v>8</v>
      </c>
      <c r="E30" s="55"/>
      <c r="F30" s="84"/>
      <c r="G30" s="84"/>
      <c r="H30" s="42">
        <f t="shared" ref="H30:H34" si="42">IF(OR(G30=0,F30=0),0,G30-F30+1)</f>
        <v>0</v>
      </c>
      <c r="I30" s="149">
        <f t="shared" ref="I30:I34" ca="1" si="43">IF(TODAY()&lt;F30,0,IF(TODAY()&gt;G30,100%,TODAY()-F30/H30))</f>
        <v>1</v>
      </c>
      <c r="J30" s="56"/>
      <c r="K30" s="44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6"/>
    </row>
    <row r="31" spans="1:178" s="10" customFormat="1" ht="13.2">
      <c r="A31" s="110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1.1</v>
      </c>
      <c r="B31" s="111" t="s">
        <v>9</v>
      </c>
      <c r="C31" s="111"/>
      <c r="D31" s="173"/>
      <c r="E31" s="113"/>
      <c r="F31" s="174"/>
      <c r="G31" s="175"/>
      <c r="H31" s="115">
        <f t="shared" si="42"/>
        <v>0</v>
      </c>
      <c r="I31" s="165">
        <f t="shared" ca="1" si="43"/>
        <v>1</v>
      </c>
      <c r="J31" s="116">
        <f>IF(OR(G31=0,F31=0),0,NETWORKDAYS(F31,G31))</f>
        <v>0</v>
      </c>
      <c r="K31" s="117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  <c r="CQ31" s="118"/>
      <c r="CR31" s="118"/>
      <c r="CS31" s="118"/>
      <c r="CT31" s="118"/>
      <c r="CU31" s="118"/>
      <c r="CV31" s="118"/>
      <c r="CW31" s="118"/>
      <c r="CX31" s="118"/>
      <c r="CY31" s="118"/>
      <c r="CZ31" s="118"/>
      <c r="DA31" s="118"/>
      <c r="DB31" s="118"/>
      <c r="DC31" s="118"/>
      <c r="DD31" s="118"/>
      <c r="DE31" s="118"/>
      <c r="DF31" s="118"/>
      <c r="DG31" s="118"/>
      <c r="DH31" s="118"/>
      <c r="DI31" s="118"/>
      <c r="DJ31" s="118"/>
      <c r="DK31" s="118"/>
      <c r="DL31" s="118"/>
      <c r="DM31" s="118"/>
      <c r="DN31" s="118"/>
      <c r="DO31" s="118"/>
      <c r="DP31" s="118"/>
      <c r="DQ31" s="118"/>
      <c r="DR31" s="118"/>
      <c r="DS31" s="118"/>
      <c r="DT31" s="118"/>
      <c r="DU31" s="118"/>
      <c r="DV31" s="118"/>
      <c r="DW31" s="118"/>
      <c r="DX31" s="118"/>
      <c r="DY31" s="118"/>
      <c r="DZ31" s="118"/>
      <c r="EA31" s="118"/>
      <c r="EB31" s="118"/>
      <c r="EC31" s="118"/>
      <c r="ED31" s="118"/>
      <c r="EE31" s="118"/>
      <c r="EF31" s="118"/>
      <c r="EG31" s="118"/>
      <c r="EH31" s="118"/>
      <c r="EI31" s="118"/>
      <c r="EJ31" s="118"/>
      <c r="EK31" s="118"/>
      <c r="EL31" s="118"/>
      <c r="EM31" s="118"/>
      <c r="EN31" s="118"/>
      <c r="EO31" s="118"/>
      <c r="EP31" s="118"/>
      <c r="EQ31" s="118"/>
      <c r="ER31" s="118"/>
      <c r="ES31" s="118"/>
      <c r="ET31" s="118"/>
      <c r="EU31" s="118"/>
      <c r="EV31" s="118"/>
      <c r="EW31" s="118"/>
      <c r="EX31" s="118"/>
      <c r="EY31" s="118"/>
      <c r="EZ31" s="118"/>
      <c r="FA31" s="118"/>
      <c r="FB31" s="118"/>
      <c r="FC31" s="118"/>
      <c r="FD31" s="118"/>
      <c r="FE31" s="118"/>
      <c r="FF31" s="118"/>
      <c r="FG31" s="118"/>
      <c r="FH31" s="118"/>
      <c r="FI31" s="118"/>
      <c r="FJ31" s="118"/>
      <c r="FK31" s="118"/>
      <c r="FL31" s="118"/>
      <c r="FM31" s="118"/>
      <c r="FN31" s="118"/>
      <c r="FO31" s="118"/>
      <c r="FP31" s="118"/>
      <c r="FQ31" s="118"/>
      <c r="FR31" s="118"/>
      <c r="FS31" s="118"/>
      <c r="FT31" s="118"/>
      <c r="FU31" s="118"/>
      <c r="FV31" s="119"/>
    </row>
    <row r="32" spans="1:178" s="10" customFormat="1" ht="13.2">
      <c r="A32" s="37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1.2</v>
      </c>
      <c r="B32" s="27" t="s">
        <v>12</v>
      </c>
      <c r="C32" s="27"/>
      <c r="D32" s="32"/>
      <c r="E32" s="34"/>
      <c r="F32" s="23"/>
      <c r="G32" s="24"/>
      <c r="H32" s="17">
        <f t="shared" si="42"/>
        <v>0</v>
      </c>
      <c r="I32" s="150">
        <f t="shared" ca="1" si="43"/>
        <v>1</v>
      </c>
      <c r="J32" s="18">
        <f>IF(OR(G32=0,F32=0),0,NETWORKDAYS(F32,G32))</f>
        <v>0</v>
      </c>
      <c r="K32" s="1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38"/>
    </row>
    <row r="33" spans="1:178" s="10" customFormat="1" ht="13.2">
      <c r="A33" s="37" t="str">
        <f ca="1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1.3</v>
      </c>
      <c r="B33" s="27" t="s">
        <v>13</v>
      </c>
      <c r="C33" s="27"/>
      <c r="D33" s="32"/>
      <c r="E33" s="34"/>
      <c r="F33" s="23"/>
      <c r="G33" s="24"/>
      <c r="H33" s="17">
        <f t="shared" si="42"/>
        <v>0</v>
      </c>
      <c r="I33" s="150">
        <f t="shared" ca="1" si="43"/>
        <v>1</v>
      </c>
      <c r="J33" s="18">
        <f>IF(OR(G33=0,F33=0),0,NETWORKDAYS(F33,G33))</f>
        <v>0</v>
      </c>
      <c r="K33" s="1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38"/>
    </row>
    <row r="34" spans="1:178" s="10" customFormat="1" ht="13.8" thickBot="1">
      <c r="A34" s="40" t="str">
        <f ca="1">IF(ISERROR(VALUE(SUBSTITUTE(OFFSET(A34,-1,0,1,1),".",""))),"0.1",IF(ISERROR(FIND("`",SUBSTITUTE(OFFSET(A34,-1,0,1,1),".","`",1))),OFFSET(A34,-1,0,1,1)&amp;".1",LEFT(OFFSET(A34,-1,0,1,1),FIND("`",SUBSTITUTE(OFFSET(A34,-1,0,1,1),".","`",1)))&amp;IF(ISERROR(FIND("`",SUBSTITUTE(OFFSET(A34,-1,0,1,1),".","`",2))),VALUE(RIGHT(OFFSET(A34,-1,0,1,1),LEN(OFFSET(A34,-1,0,1,1))-FIND("`",SUBSTITUTE(OFFSET(A34,-1,0,1,1),".","`",1))))+1,VALUE(MID(OFFSET(A34,-1,0,1,1),FIND("`",SUBSTITUTE(OFFSET(A34,-1,0,1,1),".","`",1))+1,(FIND("`",SUBSTITUTE(OFFSET(A34,-1,0,1,1),".","`",2))-FIND("`",SUBSTITUTE(OFFSET(A34,-1,0,1,1),".","`",1))-1)))+1)))</f>
        <v>1.4</v>
      </c>
      <c r="B34" s="120" t="s">
        <v>14</v>
      </c>
      <c r="C34" s="120"/>
      <c r="D34" s="54"/>
      <c r="E34" s="121"/>
      <c r="F34" s="176"/>
      <c r="G34" s="177"/>
      <c r="H34" s="42">
        <f t="shared" si="42"/>
        <v>0</v>
      </c>
      <c r="I34" s="149">
        <f t="shared" ca="1" si="43"/>
        <v>1</v>
      </c>
      <c r="J34" s="43">
        <f>IF(OR(G34=0,F34=0),0,NETWORKDAYS(F34,G34))</f>
        <v>0</v>
      </c>
      <c r="K34" s="44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6"/>
    </row>
    <row r="35" spans="1:178" s="10" customFormat="1" ht="13.8" thickBot="1">
      <c r="A35" s="94"/>
      <c r="B35" s="172"/>
      <c r="C35" s="172"/>
      <c r="D35" s="90"/>
      <c r="E35" s="86"/>
      <c r="F35" s="99"/>
      <c r="G35" s="99"/>
      <c r="H35" s="88"/>
      <c r="I35" s="156"/>
      <c r="J35" s="88"/>
      <c r="K35" s="91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92"/>
      <c r="EL35" s="92"/>
      <c r="EM35" s="92"/>
      <c r="EN35" s="92"/>
      <c r="EO35" s="92"/>
      <c r="EP35" s="92"/>
      <c r="EQ35" s="92"/>
      <c r="ER35" s="92"/>
      <c r="ES35" s="92"/>
      <c r="ET35" s="92"/>
      <c r="EU35" s="92"/>
      <c r="EV35" s="92"/>
      <c r="EW35" s="92"/>
      <c r="EX35" s="92"/>
      <c r="EY35" s="92"/>
      <c r="EZ35" s="92"/>
      <c r="FA35" s="92"/>
      <c r="FB35" s="92"/>
      <c r="FC35" s="92"/>
      <c r="FD35" s="92"/>
      <c r="FE35" s="92"/>
      <c r="FF35" s="92"/>
      <c r="FG35" s="92"/>
      <c r="FH35" s="92"/>
      <c r="FI35" s="92"/>
      <c r="FJ35" s="92"/>
      <c r="FK35" s="92"/>
      <c r="FL35" s="92"/>
      <c r="FM35" s="92"/>
      <c r="FN35" s="92"/>
      <c r="FO35" s="92"/>
      <c r="FP35" s="92"/>
      <c r="FQ35" s="92"/>
      <c r="FR35" s="92"/>
      <c r="FS35" s="92"/>
      <c r="FT35" s="92"/>
      <c r="FU35" s="92"/>
      <c r="FV35" s="92"/>
    </row>
    <row r="36" spans="1:178" s="10" customFormat="1" ht="39" customHeight="1">
      <c r="A36" s="160"/>
      <c r="B36" s="161" t="s">
        <v>10</v>
      </c>
      <c r="C36" s="161"/>
      <c r="D36" s="162" t="s">
        <v>8</v>
      </c>
      <c r="E36" s="163"/>
      <c r="F36" s="164"/>
      <c r="G36" s="164"/>
      <c r="H36" s="115"/>
      <c r="I36" s="165"/>
      <c r="J36" s="166"/>
      <c r="K36" s="117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18"/>
      <c r="CS36" s="118"/>
      <c r="CT36" s="118"/>
      <c r="CU36" s="118"/>
      <c r="CV36" s="118"/>
      <c r="CW36" s="118"/>
      <c r="CX36" s="118"/>
      <c r="CY36" s="118"/>
      <c r="CZ36" s="118"/>
      <c r="DA36" s="118"/>
      <c r="DB36" s="118"/>
      <c r="DC36" s="118"/>
      <c r="DD36" s="118"/>
      <c r="DE36" s="118"/>
      <c r="DF36" s="118"/>
      <c r="DG36" s="118"/>
      <c r="DH36" s="118"/>
      <c r="DI36" s="118"/>
      <c r="DJ36" s="118"/>
      <c r="DK36" s="118"/>
      <c r="DL36" s="118"/>
      <c r="DM36" s="118"/>
      <c r="DN36" s="118"/>
      <c r="DO36" s="118"/>
      <c r="DP36" s="118"/>
      <c r="DQ36" s="118"/>
      <c r="DR36" s="118"/>
      <c r="DS36" s="118"/>
      <c r="DT36" s="118"/>
      <c r="DU36" s="118"/>
      <c r="DV36" s="118"/>
      <c r="DW36" s="118"/>
      <c r="DX36" s="118"/>
      <c r="DY36" s="118"/>
      <c r="DZ36" s="118"/>
      <c r="EA36" s="118"/>
      <c r="EB36" s="118"/>
      <c r="EC36" s="118"/>
      <c r="ED36" s="118"/>
      <c r="EE36" s="118"/>
      <c r="EF36" s="118"/>
      <c r="EG36" s="118"/>
      <c r="EH36" s="118"/>
      <c r="EI36" s="118"/>
      <c r="EJ36" s="118"/>
      <c r="EK36" s="118"/>
      <c r="EL36" s="118"/>
      <c r="EM36" s="118"/>
      <c r="EN36" s="118"/>
      <c r="EO36" s="118"/>
      <c r="EP36" s="118"/>
      <c r="EQ36" s="118"/>
      <c r="ER36" s="118"/>
      <c r="ES36" s="118"/>
      <c r="ET36" s="118"/>
      <c r="EU36" s="118"/>
      <c r="EV36" s="118"/>
      <c r="EW36" s="118"/>
      <c r="EX36" s="118"/>
      <c r="EY36" s="118"/>
      <c r="EZ36" s="118"/>
      <c r="FA36" s="118"/>
      <c r="FB36" s="118"/>
      <c r="FC36" s="118"/>
      <c r="FD36" s="118"/>
      <c r="FE36" s="118"/>
      <c r="FF36" s="118"/>
      <c r="FG36" s="118"/>
      <c r="FH36" s="118"/>
      <c r="FI36" s="118"/>
      <c r="FJ36" s="118"/>
      <c r="FK36" s="118"/>
      <c r="FL36" s="118"/>
      <c r="FM36" s="118"/>
      <c r="FN36" s="118"/>
      <c r="FO36" s="118"/>
      <c r="FP36" s="118"/>
      <c r="FQ36" s="118"/>
      <c r="FR36" s="118"/>
      <c r="FS36" s="118"/>
      <c r="FT36" s="118"/>
      <c r="FU36" s="118"/>
      <c r="FV36" s="119"/>
    </row>
    <row r="37" spans="1:178" s="12" customFormat="1" ht="13.8">
      <c r="A37" s="155">
        <v>1</v>
      </c>
      <c r="B37" s="28" t="s">
        <v>29</v>
      </c>
      <c r="C37" s="28"/>
      <c r="D37" s="28"/>
      <c r="E37" s="35"/>
      <c r="F37" s="39">
        <v>43089</v>
      </c>
      <c r="G37" s="39">
        <v>43089</v>
      </c>
      <c r="H37" s="17">
        <f>IF(OR(G37=0,F37=0),0,G37-F37+1)</f>
        <v>1</v>
      </c>
      <c r="I37" s="150">
        <f ca="1">IF(TODAY()&lt;F37,0,IF(TODAY()&gt;G37,100%,TODAY()-F37/H37))</f>
        <v>0</v>
      </c>
      <c r="J37" s="18">
        <f>IF(OR(G37=0,F37=0),0,NETWORKDAYS(F37,G37))</f>
        <v>1</v>
      </c>
      <c r="K37" s="1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3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38"/>
    </row>
    <row r="38" spans="1:178" s="12" customFormat="1" ht="13.8">
      <c r="A38" s="167">
        <v>2</v>
      </c>
      <c r="B38" s="28" t="s">
        <v>28</v>
      </c>
      <c r="C38" s="28"/>
      <c r="D38" s="28"/>
      <c r="E38" s="35"/>
      <c r="F38" s="39">
        <v>43152</v>
      </c>
      <c r="G38" s="39">
        <v>43152</v>
      </c>
      <c r="H38" s="17">
        <f>IF(OR(G38=0,F38=0),0,G38-F38+1)</f>
        <v>1</v>
      </c>
      <c r="I38" s="150">
        <f ca="1">IF(TODAY()&lt;F38,0,IF(TODAY()&gt;G38,100%,TODAY()-F38/H38))</f>
        <v>0</v>
      </c>
      <c r="J38" s="18">
        <f>IF(OR(G38=0,F38=0),0,NETWORKDAYS(F38,G38))</f>
        <v>1</v>
      </c>
      <c r="K38" s="1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38"/>
    </row>
    <row r="39" spans="1:178" s="12" customFormat="1" thickBot="1">
      <c r="A39" s="168"/>
      <c r="B39" s="169"/>
      <c r="C39" s="169"/>
      <c r="D39" s="169"/>
      <c r="E39" s="170"/>
      <c r="F39" s="41"/>
      <c r="G39" s="41"/>
      <c r="H39" s="42"/>
      <c r="I39" s="149"/>
      <c r="J39" s="171"/>
      <c r="K39" s="44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6"/>
    </row>
    <row r="40" spans="1:178" s="12" customFormat="1" ht="13.8">
      <c r="A40" s="50"/>
      <c r="B40" s="57"/>
      <c r="C40" s="57"/>
      <c r="D40" s="57"/>
      <c r="E40" s="59"/>
      <c r="F40" s="39"/>
      <c r="G40" s="39"/>
      <c r="H40" s="51"/>
      <c r="I40" s="156"/>
      <c r="J40" s="51"/>
      <c r="K40" s="52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</row>
    <row r="41" spans="1:178">
      <c r="B41" s="30"/>
      <c r="C41" s="30"/>
      <c r="D41" s="30"/>
      <c r="E41" s="3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</row>
    <row r="42" spans="1:178">
      <c r="B42" s="30"/>
      <c r="C42" s="30"/>
      <c r="D42" s="30"/>
      <c r="E42" s="3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</row>
    <row r="43" spans="1:178">
      <c r="B43" s="30"/>
      <c r="C43" s="30"/>
      <c r="D43" s="30"/>
      <c r="E43" s="3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</row>
    <row r="44" spans="1:178">
      <c r="B44" s="30"/>
      <c r="C44" s="30"/>
      <c r="D44" s="30"/>
      <c r="E44" s="3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</row>
    <row r="45" spans="1:178">
      <c r="B45" s="30"/>
      <c r="C45" s="30"/>
      <c r="D45" s="30"/>
      <c r="E45" s="3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</row>
    <row r="46" spans="1:178">
      <c r="B46" s="30"/>
      <c r="C46" s="30"/>
      <c r="D46" s="30"/>
      <c r="E46" s="3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</row>
    <row r="47" spans="1:178">
      <c r="B47" s="30"/>
      <c r="C47" s="30"/>
      <c r="D47" s="30"/>
      <c r="E47" s="3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</row>
    <row r="48" spans="1:178">
      <c r="B48" s="30"/>
      <c r="C48" s="30"/>
      <c r="D48" s="30"/>
      <c r="E48" s="3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</row>
    <row r="49" spans="2:178">
      <c r="B49" s="30"/>
      <c r="C49" s="30"/>
      <c r="D49" s="30"/>
      <c r="E49" s="3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</row>
    <row r="50" spans="2:178">
      <c r="B50" s="30"/>
      <c r="C50" s="30"/>
      <c r="D50" s="30"/>
      <c r="E50" s="3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</row>
    <row r="51" spans="2:178">
      <c r="B51" s="30"/>
      <c r="C51" s="30"/>
      <c r="D51" s="30"/>
      <c r="E51" s="3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</row>
    <row r="52" spans="2:178">
      <c r="B52" s="30"/>
      <c r="C52" s="30"/>
      <c r="D52" s="30"/>
      <c r="E52" s="3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</row>
    <row r="53" spans="2:178">
      <c r="B53" s="30"/>
      <c r="C53" s="30"/>
      <c r="D53" s="30"/>
      <c r="E53" s="3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</row>
    <row r="54" spans="2:178">
      <c r="B54" s="30"/>
      <c r="C54" s="30"/>
      <c r="D54" s="30"/>
      <c r="E54" s="3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</row>
    <row r="55" spans="2:178">
      <c r="B55" s="30"/>
      <c r="C55" s="30"/>
      <c r="D55" s="30"/>
      <c r="E55" s="3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</row>
    <row r="56" spans="2:178">
      <c r="B56" s="30"/>
      <c r="C56" s="30"/>
      <c r="D56" s="30"/>
      <c r="E56" s="3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</row>
    <row r="57" spans="2:178">
      <c r="B57" s="30"/>
      <c r="C57" s="30"/>
      <c r="D57" s="30"/>
      <c r="E57" s="3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</row>
    <row r="58" spans="2:178">
      <c r="B58" s="30"/>
      <c r="C58" s="30"/>
      <c r="D58" s="30"/>
      <c r="E58" s="3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</row>
    <row r="59" spans="2:178">
      <c r="B59" s="30"/>
      <c r="C59" s="30"/>
      <c r="D59" s="30"/>
      <c r="E59" s="3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</row>
    <row r="60" spans="2:178">
      <c r="B60" s="30"/>
      <c r="C60" s="30"/>
      <c r="D60" s="30"/>
      <c r="E60" s="3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</row>
    <row r="61" spans="2:178">
      <c r="B61" s="30"/>
      <c r="C61" s="30"/>
      <c r="D61" s="30"/>
      <c r="E61" s="3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</row>
    <row r="62" spans="2:178">
      <c r="B62" s="30"/>
      <c r="C62" s="30"/>
      <c r="D62" s="30"/>
      <c r="E62" s="3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</row>
    <row r="63" spans="2:178">
      <c r="B63" s="30"/>
      <c r="C63" s="30"/>
      <c r="D63" s="30"/>
      <c r="E63" s="3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</row>
    <row r="64" spans="2:178">
      <c r="B64" s="30"/>
      <c r="C64" s="30"/>
      <c r="D64" s="30"/>
      <c r="E64" s="3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</row>
    <row r="65" spans="2:178">
      <c r="B65" s="30"/>
      <c r="C65" s="30"/>
      <c r="D65" s="30"/>
      <c r="E65" s="3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</row>
    <row r="66" spans="2:178">
      <c r="B66" s="30"/>
      <c r="C66" s="30"/>
      <c r="D66" s="30"/>
      <c r="E66" s="3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</row>
    <row r="67" spans="2:178">
      <c r="B67" s="30"/>
      <c r="C67" s="30"/>
      <c r="D67" s="30"/>
      <c r="E67" s="3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</row>
    <row r="68" spans="2:178">
      <c r="B68" s="30"/>
      <c r="C68" s="30"/>
      <c r="D68" s="30"/>
      <c r="E68" s="3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</row>
    <row r="69" spans="2:178">
      <c r="B69" s="30"/>
      <c r="C69" s="30"/>
      <c r="D69" s="30"/>
      <c r="E69" s="3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</row>
    <row r="70" spans="2:178">
      <c r="B70" s="30"/>
      <c r="C70" s="30"/>
      <c r="D70" s="30"/>
      <c r="E70" s="3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</row>
    <row r="71" spans="2:178">
      <c r="B71" s="30"/>
      <c r="C71" s="30"/>
      <c r="D71" s="30"/>
      <c r="E71" s="3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</row>
    <row r="72" spans="2:178">
      <c r="B72" s="30"/>
      <c r="C72" s="30"/>
      <c r="D72" s="30"/>
      <c r="E72" s="3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</row>
    <row r="73" spans="2:178">
      <c r="B73" s="30"/>
      <c r="C73" s="30"/>
      <c r="D73" s="30"/>
      <c r="E73" s="3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</row>
    <row r="74" spans="2:178">
      <c r="B74" s="30"/>
      <c r="C74" s="30"/>
      <c r="D74" s="30"/>
      <c r="E74" s="3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</row>
    <row r="75" spans="2:178">
      <c r="B75" s="30"/>
      <c r="C75" s="30"/>
      <c r="D75" s="30"/>
      <c r="E75" s="3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</row>
    <row r="76" spans="2:178">
      <c r="B76" s="30"/>
      <c r="C76" s="30"/>
      <c r="D76" s="30"/>
      <c r="E76" s="3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</row>
    <row r="77" spans="2:178">
      <c r="B77" s="30"/>
      <c r="C77" s="30"/>
      <c r="D77" s="30"/>
      <c r="E77" s="3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</row>
    <row r="78" spans="2:178">
      <c r="B78" s="30"/>
      <c r="C78" s="30"/>
      <c r="D78" s="30"/>
      <c r="E78" s="3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</row>
    <row r="79" spans="2:178">
      <c r="B79" s="30"/>
      <c r="C79" s="30"/>
      <c r="D79" s="30"/>
      <c r="E79" s="3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</row>
    <row r="80" spans="2:178">
      <c r="B80" s="30"/>
      <c r="C80" s="30"/>
      <c r="D80" s="30"/>
      <c r="E80" s="3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</row>
    <row r="81" spans="2:178">
      <c r="B81" s="30"/>
      <c r="C81" s="30"/>
      <c r="D81" s="30"/>
      <c r="E81" s="3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</row>
    <row r="82" spans="2:178">
      <c r="B82" s="30"/>
      <c r="C82" s="30"/>
      <c r="D82" s="30"/>
      <c r="E82" s="3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</row>
    <row r="83" spans="2:178">
      <c r="B83" s="30"/>
      <c r="C83" s="30"/>
      <c r="D83" s="30"/>
      <c r="E83" s="3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</row>
    <row r="84" spans="2:178">
      <c r="B84" s="30"/>
      <c r="C84" s="30"/>
      <c r="D84" s="30"/>
      <c r="E84" s="3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</row>
    <row r="85" spans="2:178">
      <c r="B85" s="30"/>
      <c r="C85" s="30"/>
      <c r="D85" s="30"/>
      <c r="E85" s="3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</row>
    <row r="86" spans="2:178">
      <c r="B86" s="30"/>
      <c r="C86" s="30"/>
      <c r="D86" s="30"/>
      <c r="E86" s="3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</row>
    <row r="87" spans="2:178">
      <c r="B87" s="30"/>
      <c r="C87" s="30"/>
      <c r="D87" s="30"/>
      <c r="E87" s="3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</row>
    <row r="88" spans="2:178">
      <c r="B88" s="30"/>
      <c r="C88" s="30"/>
      <c r="D88" s="30"/>
      <c r="E88" s="3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</row>
    <row r="89" spans="2:178">
      <c r="B89" s="30"/>
      <c r="C89" s="30"/>
      <c r="D89" s="30"/>
      <c r="E89" s="3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</row>
    <row r="90" spans="2:178">
      <c r="B90" s="30"/>
      <c r="C90" s="30"/>
      <c r="D90" s="30"/>
      <c r="E90" s="3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</row>
    <row r="91" spans="2:178">
      <c r="B91" s="30"/>
      <c r="C91" s="30"/>
      <c r="D91" s="30"/>
      <c r="E91" s="3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</row>
    <row r="92" spans="2:178">
      <c r="B92" s="30"/>
      <c r="C92" s="30"/>
      <c r="D92" s="30"/>
      <c r="E92" s="3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</row>
    <row r="93" spans="2:178">
      <c r="B93" s="30"/>
      <c r="C93" s="30"/>
      <c r="D93" s="30"/>
      <c r="E93" s="3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</row>
    <row r="94" spans="2:178">
      <c r="B94" s="30"/>
      <c r="C94" s="30"/>
      <c r="D94" s="30"/>
      <c r="E94" s="3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</row>
    <row r="95" spans="2:178">
      <c r="B95" s="30"/>
      <c r="C95" s="30"/>
      <c r="D95" s="30"/>
      <c r="E95" s="3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</row>
    <row r="96" spans="2:178">
      <c r="B96" s="30"/>
      <c r="C96" s="30"/>
      <c r="D96" s="30"/>
      <c r="E96" s="3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</row>
    <row r="97" spans="2:178">
      <c r="B97" s="30"/>
      <c r="C97" s="30"/>
      <c r="D97" s="30"/>
      <c r="E97" s="3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</row>
    <row r="98" spans="2:178">
      <c r="B98" s="30"/>
      <c r="C98" s="30"/>
      <c r="D98" s="30"/>
      <c r="E98" s="3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</row>
    <row r="99" spans="2:178">
      <c r="B99" s="30"/>
      <c r="C99" s="30"/>
      <c r="D99" s="30"/>
      <c r="E99" s="3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</row>
    <row r="100" spans="2:178">
      <c r="B100" s="30"/>
      <c r="C100" s="30"/>
      <c r="D100" s="30"/>
      <c r="E100" s="3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</row>
    <row r="101" spans="2:178">
      <c r="B101" s="30"/>
      <c r="C101" s="30"/>
      <c r="D101" s="30"/>
      <c r="E101" s="3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</row>
    <row r="102" spans="2:178">
      <c r="B102" s="30"/>
      <c r="C102" s="30"/>
      <c r="D102" s="30"/>
      <c r="E102" s="3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</row>
    <row r="103" spans="2:178">
      <c r="B103" s="30"/>
      <c r="C103" s="30"/>
      <c r="D103" s="30"/>
      <c r="E103" s="3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</row>
    <row r="104" spans="2:178">
      <c r="B104" s="30"/>
      <c r="C104" s="30"/>
      <c r="D104" s="30"/>
      <c r="E104" s="3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</row>
    <row r="105" spans="2:178">
      <c r="B105" s="30"/>
      <c r="C105" s="30"/>
      <c r="D105" s="30"/>
      <c r="E105" s="3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</row>
    <row r="106" spans="2:178">
      <c r="B106" s="30"/>
      <c r="C106" s="30"/>
      <c r="D106" s="30"/>
      <c r="E106" s="3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</row>
    <row r="107" spans="2:178">
      <c r="B107" s="30"/>
      <c r="C107" s="30"/>
      <c r="D107" s="30"/>
      <c r="E107" s="3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</row>
    <row r="108" spans="2:178">
      <c r="B108" s="30"/>
      <c r="C108" s="30"/>
      <c r="D108" s="30"/>
      <c r="E108" s="3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</row>
    <row r="109" spans="2:178">
      <c r="B109" s="30"/>
      <c r="C109" s="30"/>
      <c r="D109" s="30"/>
      <c r="E109" s="3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</row>
    <row r="110" spans="2:178">
      <c r="B110" s="30"/>
      <c r="C110" s="30"/>
      <c r="D110" s="30"/>
      <c r="E110" s="3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</row>
    <row r="111" spans="2:178">
      <c r="B111" s="30"/>
      <c r="C111" s="30"/>
      <c r="D111" s="30"/>
      <c r="E111" s="3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</row>
    <row r="112" spans="2:178">
      <c r="B112" s="30"/>
      <c r="C112" s="30"/>
      <c r="D112" s="30"/>
      <c r="E112" s="3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</row>
    <row r="113" spans="2:178">
      <c r="B113" s="30"/>
      <c r="C113" s="30"/>
      <c r="D113" s="30"/>
      <c r="E113" s="3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</row>
    <row r="114" spans="2:178">
      <c r="B114" s="30"/>
      <c r="C114" s="30"/>
      <c r="D114" s="30"/>
      <c r="E114" s="3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</row>
    <row r="115" spans="2:178">
      <c r="B115" s="30"/>
      <c r="C115" s="30"/>
      <c r="D115" s="30"/>
      <c r="E115" s="3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</row>
    <row r="116" spans="2:178">
      <c r="B116" s="30"/>
      <c r="C116" s="30"/>
      <c r="D116" s="30"/>
      <c r="E116" s="3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</row>
    <row r="117" spans="2:178">
      <c r="B117" s="30"/>
      <c r="C117" s="30"/>
      <c r="D117" s="30"/>
      <c r="E117" s="3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</row>
    <row r="118" spans="2:178">
      <c r="B118" s="30"/>
      <c r="C118" s="30"/>
      <c r="D118" s="30"/>
      <c r="E118" s="3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</row>
    <row r="119" spans="2:178">
      <c r="B119" s="30"/>
      <c r="C119" s="30"/>
      <c r="D119" s="30"/>
      <c r="E119" s="3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</row>
    <row r="120" spans="2:178">
      <c r="B120" s="30"/>
      <c r="C120" s="30"/>
      <c r="D120" s="30"/>
      <c r="E120" s="3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</row>
    <row r="121" spans="2:178">
      <c r="B121" s="30"/>
      <c r="C121" s="30"/>
      <c r="D121" s="30"/>
      <c r="E121" s="3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</row>
    <row r="122" spans="2:178">
      <c r="B122" s="30"/>
      <c r="C122" s="30"/>
      <c r="D122" s="30"/>
      <c r="E122" s="3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</row>
    <row r="123" spans="2:178">
      <c r="B123" s="30"/>
      <c r="C123" s="30"/>
      <c r="D123" s="30"/>
      <c r="E123" s="3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</row>
    <row r="124" spans="2:178">
      <c r="B124" s="30"/>
      <c r="C124" s="30"/>
      <c r="D124" s="30"/>
      <c r="E124" s="3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</row>
    <row r="125" spans="2:178">
      <c r="B125" s="30"/>
      <c r="C125" s="30"/>
      <c r="D125" s="30"/>
      <c r="E125" s="3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</row>
    <row r="126" spans="2:178">
      <c r="B126" s="30"/>
      <c r="C126" s="30"/>
      <c r="D126" s="30"/>
      <c r="E126" s="3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</row>
    <row r="127" spans="2:178">
      <c r="B127" s="30"/>
      <c r="C127" s="30"/>
      <c r="D127" s="30"/>
      <c r="E127" s="3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</row>
    <row r="128" spans="2:178">
      <c r="B128" s="30"/>
      <c r="C128" s="30"/>
      <c r="D128" s="30"/>
      <c r="E128" s="3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</row>
    <row r="129" spans="2:178">
      <c r="B129" s="30"/>
      <c r="C129" s="30"/>
      <c r="D129" s="30"/>
      <c r="E129" s="3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</row>
    <row r="130" spans="2:178">
      <c r="B130" s="30"/>
      <c r="C130" s="30"/>
      <c r="D130" s="30"/>
      <c r="E130" s="3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</row>
    <row r="131" spans="2:178">
      <c r="B131" s="30"/>
      <c r="C131" s="30"/>
      <c r="D131" s="30"/>
      <c r="E131" s="3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</row>
    <row r="132" spans="2:178">
      <c r="B132" s="30"/>
      <c r="C132" s="30"/>
      <c r="D132" s="30"/>
      <c r="E132" s="3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</row>
    <row r="133" spans="2:178">
      <c r="B133" s="30"/>
      <c r="C133" s="30"/>
      <c r="D133" s="30"/>
      <c r="E133" s="3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</row>
    <row r="134" spans="2:178">
      <c r="B134" s="30"/>
      <c r="C134" s="30"/>
      <c r="D134" s="30"/>
      <c r="E134" s="3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</row>
    <row r="135" spans="2:178">
      <c r="B135" s="30"/>
      <c r="C135" s="30"/>
      <c r="D135" s="30"/>
      <c r="E135" s="3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</row>
    <row r="136" spans="2:178">
      <c r="B136" s="30"/>
      <c r="C136" s="30"/>
      <c r="D136" s="30"/>
      <c r="E136" s="3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</row>
    <row r="137" spans="2:178">
      <c r="B137" s="30"/>
      <c r="C137" s="30"/>
      <c r="D137" s="30"/>
      <c r="E137" s="3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</row>
    <row r="138" spans="2:178">
      <c r="B138" s="30"/>
      <c r="C138" s="30"/>
      <c r="D138" s="30"/>
      <c r="E138" s="3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</row>
    <row r="139" spans="2:178">
      <c r="B139" s="30"/>
      <c r="C139" s="30"/>
      <c r="D139" s="30"/>
      <c r="E139" s="3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</row>
    <row r="140" spans="2:178">
      <c r="B140" s="30"/>
      <c r="C140" s="30"/>
      <c r="D140" s="30"/>
      <c r="E140" s="3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</row>
    <row r="141" spans="2:178">
      <c r="B141" s="30"/>
      <c r="C141" s="30"/>
      <c r="D141" s="30"/>
      <c r="E141" s="3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</row>
    <row r="142" spans="2:178">
      <c r="B142" s="30"/>
      <c r="C142" s="30"/>
      <c r="D142" s="30"/>
      <c r="E142" s="3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</row>
    <row r="143" spans="2:178">
      <c r="B143" s="30"/>
      <c r="C143" s="30"/>
      <c r="D143" s="30"/>
      <c r="E143" s="3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</row>
    <row r="144" spans="2:178">
      <c r="B144" s="30"/>
      <c r="C144" s="30"/>
      <c r="D144" s="30"/>
      <c r="E144" s="3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</row>
    <row r="145" spans="2:178">
      <c r="B145" s="30"/>
      <c r="C145" s="30"/>
      <c r="D145" s="30"/>
      <c r="E145" s="3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</row>
    <row r="146" spans="2:178">
      <c r="B146" s="30"/>
      <c r="C146" s="30"/>
      <c r="D146" s="30"/>
      <c r="E146" s="3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</row>
    <row r="147" spans="2:178">
      <c r="B147" s="30"/>
      <c r="C147" s="30"/>
      <c r="D147" s="30"/>
      <c r="E147" s="3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</row>
    <row r="148" spans="2:178">
      <c r="B148" s="30"/>
      <c r="C148" s="30"/>
      <c r="D148" s="30"/>
      <c r="E148" s="3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</row>
    <row r="149" spans="2:178">
      <c r="B149" s="30"/>
      <c r="C149" s="30"/>
      <c r="D149" s="30"/>
      <c r="E149" s="3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</row>
    <row r="150" spans="2:178">
      <c r="B150" s="30"/>
      <c r="C150" s="30"/>
      <c r="D150" s="30"/>
      <c r="E150" s="3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</row>
    <row r="151" spans="2:178">
      <c r="B151" s="30"/>
      <c r="C151" s="30"/>
      <c r="D151" s="30"/>
      <c r="E151" s="3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</row>
    <row r="152" spans="2:178">
      <c r="B152" s="30"/>
      <c r="C152" s="30"/>
      <c r="D152" s="30"/>
      <c r="E152" s="3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</row>
    <row r="153" spans="2:178">
      <c r="B153" s="30"/>
      <c r="C153" s="30"/>
      <c r="D153" s="30"/>
      <c r="E153" s="3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</row>
    <row r="154" spans="2:178">
      <c r="B154" s="30"/>
      <c r="C154" s="30"/>
      <c r="D154" s="30"/>
      <c r="E154" s="3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</row>
    <row r="155" spans="2:178">
      <c r="B155" s="30"/>
      <c r="C155" s="30"/>
      <c r="D155" s="30"/>
      <c r="E155" s="3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</row>
    <row r="156" spans="2:178">
      <c r="B156" s="30"/>
      <c r="C156" s="30"/>
      <c r="D156" s="30"/>
      <c r="E156" s="3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</row>
    <row r="157" spans="2:178">
      <c r="B157" s="30"/>
      <c r="C157" s="30"/>
      <c r="D157" s="30"/>
      <c r="E157" s="3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</row>
    <row r="158" spans="2:178">
      <c r="B158" s="30"/>
      <c r="C158" s="30"/>
      <c r="D158" s="30"/>
      <c r="E158" s="3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</row>
    <row r="159" spans="2:178">
      <c r="B159" s="30"/>
      <c r="C159" s="30"/>
      <c r="D159" s="30"/>
      <c r="E159" s="3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</row>
    <row r="160" spans="2:178">
      <c r="B160" s="30"/>
      <c r="C160" s="30"/>
      <c r="D160" s="30"/>
      <c r="E160" s="3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</row>
    <row r="161" spans="2:178">
      <c r="B161" s="30"/>
      <c r="C161" s="30"/>
      <c r="D161" s="30"/>
      <c r="E161" s="3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</row>
    <row r="162" spans="2:178">
      <c r="B162" s="30"/>
      <c r="C162" s="30"/>
      <c r="D162" s="30"/>
      <c r="E162" s="3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</row>
    <row r="163" spans="2:178">
      <c r="B163" s="30"/>
      <c r="C163" s="30"/>
      <c r="D163" s="30"/>
      <c r="E163" s="3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</row>
    <row r="164" spans="2:178">
      <c r="B164" s="30"/>
      <c r="C164" s="30"/>
      <c r="D164" s="30"/>
      <c r="E164" s="3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</row>
    <row r="165" spans="2:178">
      <c r="B165" s="30"/>
      <c r="C165" s="30"/>
      <c r="D165" s="30"/>
      <c r="E165" s="3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</row>
    <row r="166" spans="2:178">
      <c r="B166" s="30"/>
      <c r="C166" s="30"/>
      <c r="D166" s="30"/>
      <c r="E166" s="3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</row>
    <row r="167" spans="2:178">
      <c r="B167" s="30"/>
      <c r="C167" s="30"/>
      <c r="D167" s="30"/>
      <c r="E167" s="3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</row>
    <row r="168" spans="2:178">
      <c r="B168" s="30"/>
      <c r="C168" s="30"/>
      <c r="D168" s="30"/>
      <c r="E168" s="3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</row>
    <row r="169" spans="2:178">
      <c r="B169" s="30"/>
      <c r="C169" s="30"/>
      <c r="D169" s="30"/>
      <c r="E169" s="3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</row>
    <row r="170" spans="2:178">
      <c r="B170" s="30"/>
      <c r="C170" s="30"/>
      <c r="D170" s="30"/>
      <c r="E170" s="3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</row>
    <row r="171" spans="2:178">
      <c r="B171" s="30"/>
      <c r="C171" s="30"/>
      <c r="D171" s="30"/>
      <c r="E171" s="3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</row>
    <row r="172" spans="2:178">
      <c r="B172" s="30"/>
      <c r="C172" s="30"/>
      <c r="D172" s="30"/>
      <c r="E172" s="3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</row>
    <row r="173" spans="2:178">
      <c r="B173" s="30"/>
      <c r="C173" s="30"/>
      <c r="D173" s="30"/>
      <c r="E173" s="3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</row>
    <row r="174" spans="2:178">
      <c r="B174" s="30"/>
      <c r="C174" s="30"/>
      <c r="D174" s="30"/>
      <c r="E174" s="3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</row>
    <row r="175" spans="2:178">
      <c r="B175" s="30"/>
      <c r="C175" s="30"/>
      <c r="D175" s="30"/>
      <c r="E175" s="3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</row>
    <row r="176" spans="2:178">
      <c r="B176" s="30"/>
      <c r="C176" s="30"/>
      <c r="D176" s="30"/>
      <c r="E176" s="3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</row>
    <row r="177" spans="2:178">
      <c r="B177" s="30"/>
      <c r="C177" s="30"/>
      <c r="D177" s="30"/>
      <c r="E177" s="3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</row>
    <row r="178" spans="2:178">
      <c r="B178" s="30"/>
      <c r="C178" s="30"/>
      <c r="D178" s="30"/>
      <c r="E178" s="3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</row>
    <row r="179" spans="2:178">
      <c r="B179" s="30"/>
      <c r="C179" s="30"/>
      <c r="D179" s="30"/>
      <c r="E179" s="3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</row>
    <row r="180" spans="2:178">
      <c r="B180" s="30"/>
      <c r="C180" s="30"/>
      <c r="D180" s="30"/>
      <c r="E180" s="3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</row>
    <row r="181" spans="2:178">
      <c r="B181" s="30"/>
      <c r="C181" s="30"/>
      <c r="D181" s="30"/>
      <c r="E181" s="3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</row>
    <row r="182" spans="2:178">
      <c r="B182" s="30"/>
      <c r="C182" s="30"/>
      <c r="D182" s="30"/>
      <c r="E182" s="3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</row>
    <row r="183" spans="2:178">
      <c r="B183" s="30"/>
      <c r="C183" s="30"/>
      <c r="D183" s="30"/>
      <c r="E183" s="3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</row>
    <row r="184" spans="2:178">
      <c r="B184" s="30"/>
      <c r="C184" s="30"/>
      <c r="D184" s="30"/>
      <c r="E184" s="3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</row>
    <row r="185" spans="2:178">
      <c r="B185" s="30"/>
      <c r="C185" s="30"/>
      <c r="D185" s="30"/>
      <c r="E185" s="3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</row>
    <row r="186" spans="2:178">
      <c r="B186" s="30"/>
      <c r="C186" s="30"/>
      <c r="D186" s="30"/>
      <c r="E186" s="3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</row>
    <row r="187" spans="2:178">
      <c r="B187" s="30"/>
      <c r="C187" s="30"/>
      <c r="D187" s="30"/>
      <c r="E187" s="3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</row>
    <row r="188" spans="2:178">
      <c r="B188" s="30"/>
      <c r="C188" s="30"/>
      <c r="D188" s="30"/>
      <c r="E188" s="3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</row>
    <row r="189" spans="2:178">
      <c r="B189" s="30"/>
      <c r="C189" s="30"/>
      <c r="D189" s="30"/>
      <c r="E189" s="3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</row>
    <row r="190" spans="2:178">
      <c r="B190" s="30"/>
      <c r="C190" s="30"/>
      <c r="D190" s="30"/>
      <c r="E190" s="3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</row>
    <row r="191" spans="2:178">
      <c r="B191" s="30"/>
      <c r="C191" s="30"/>
      <c r="D191" s="30"/>
      <c r="E191" s="3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</row>
    <row r="192" spans="2:178">
      <c r="B192" s="30"/>
      <c r="C192" s="30"/>
      <c r="D192" s="30"/>
      <c r="E192" s="3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</row>
    <row r="193" spans="2:178">
      <c r="B193" s="30"/>
      <c r="C193" s="30"/>
      <c r="D193" s="30"/>
      <c r="E193" s="3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</row>
    <row r="194" spans="2:178">
      <c r="B194" s="30"/>
      <c r="C194" s="30"/>
      <c r="D194" s="30"/>
      <c r="E194" s="3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</row>
    <row r="195" spans="2:178">
      <c r="B195" s="30"/>
      <c r="C195" s="30"/>
      <c r="D195" s="30"/>
      <c r="E195" s="3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</row>
    <row r="196" spans="2:178">
      <c r="B196" s="30"/>
      <c r="C196" s="30"/>
      <c r="D196" s="30"/>
      <c r="E196" s="3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</row>
    <row r="197" spans="2:178">
      <c r="B197" s="30"/>
      <c r="C197" s="30"/>
      <c r="D197" s="30"/>
      <c r="E197" s="3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</row>
    <row r="198" spans="2:178">
      <c r="B198" s="30"/>
      <c r="C198" s="30"/>
      <c r="D198" s="30"/>
      <c r="E198" s="3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</row>
    <row r="199" spans="2:178">
      <c r="B199" s="30"/>
      <c r="C199" s="30"/>
      <c r="D199" s="30"/>
      <c r="E199" s="3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</row>
    <row r="200" spans="2:178">
      <c r="B200" s="30"/>
      <c r="C200" s="30"/>
      <c r="D200" s="30"/>
      <c r="E200" s="3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</row>
    <row r="201" spans="2:178">
      <c r="B201" s="30"/>
      <c r="C201" s="30"/>
      <c r="D201" s="30"/>
      <c r="E201" s="3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</row>
    <row r="202" spans="2:178">
      <c r="B202" s="30"/>
      <c r="C202" s="30"/>
      <c r="D202" s="30"/>
      <c r="E202" s="3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</row>
    <row r="203" spans="2:178">
      <c r="B203" s="30"/>
      <c r="C203" s="30"/>
      <c r="D203" s="30"/>
      <c r="E203" s="3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</row>
    <row r="204" spans="2:178">
      <c r="B204" s="30"/>
      <c r="C204" s="30"/>
      <c r="D204" s="30"/>
      <c r="E204" s="3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</row>
    <row r="205" spans="2:178">
      <c r="B205" s="30"/>
      <c r="C205" s="30"/>
      <c r="D205" s="30"/>
      <c r="E205" s="3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</row>
    <row r="206" spans="2:178">
      <c r="B206" s="30"/>
      <c r="C206" s="30"/>
      <c r="D206" s="30"/>
      <c r="E206" s="3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</row>
    <row r="207" spans="2:178">
      <c r="B207" s="30"/>
      <c r="C207" s="30"/>
      <c r="D207" s="30"/>
      <c r="E207" s="3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</row>
    <row r="208" spans="2:178">
      <c r="B208" s="30"/>
      <c r="C208" s="30"/>
      <c r="D208" s="30"/>
      <c r="E208" s="3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</row>
    <row r="209" spans="2:178">
      <c r="B209" s="30"/>
      <c r="C209" s="30"/>
      <c r="D209" s="30"/>
      <c r="E209" s="3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</row>
    <row r="210" spans="2:178">
      <c r="B210" s="30"/>
      <c r="C210" s="30"/>
      <c r="D210" s="30"/>
      <c r="E210" s="3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</row>
    <row r="211" spans="2:178">
      <c r="B211" s="30"/>
      <c r="C211" s="30"/>
      <c r="D211" s="30"/>
      <c r="E211" s="3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</row>
    <row r="212" spans="2:178">
      <c r="B212" s="30"/>
      <c r="C212" s="30"/>
      <c r="D212" s="30"/>
      <c r="E212" s="3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</row>
    <row r="213" spans="2:178">
      <c r="B213" s="30"/>
      <c r="C213" s="30"/>
      <c r="D213" s="30"/>
      <c r="E213" s="3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</row>
    <row r="214" spans="2:178">
      <c r="B214" s="30"/>
      <c r="C214" s="30"/>
      <c r="D214" s="30"/>
      <c r="E214" s="3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</row>
    <row r="215" spans="2:178">
      <c r="B215" s="30"/>
      <c r="C215" s="30"/>
      <c r="D215" s="30"/>
      <c r="E215" s="3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</row>
    <row r="216" spans="2:178">
      <c r="B216" s="30"/>
      <c r="C216" s="30"/>
      <c r="D216" s="30"/>
      <c r="E216" s="3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</row>
    <row r="217" spans="2:178">
      <c r="B217" s="30"/>
      <c r="C217" s="30"/>
      <c r="D217" s="30"/>
      <c r="E217" s="3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</row>
    <row r="218" spans="2:178">
      <c r="B218" s="30"/>
      <c r="C218" s="30"/>
      <c r="D218" s="30"/>
      <c r="E218" s="3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</row>
    <row r="219" spans="2:178">
      <c r="B219" s="30"/>
      <c r="C219" s="30"/>
      <c r="D219" s="30"/>
      <c r="E219" s="3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</row>
    <row r="220" spans="2:178">
      <c r="B220" s="30"/>
      <c r="C220" s="30"/>
      <c r="D220" s="30"/>
      <c r="E220" s="3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</row>
    <row r="221" spans="2:178">
      <c r="B221" s="30"/>
      <c r="C221" s="30"/>
      <c r="D221" s="30"/>
      <c r="E221" s="3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</row>
    <row r="222" spans="2:178">
      <c r="B222" s="30"/>
      <c r="C222" s="30"/>
      <c r="D222" s="30"/>
      <c r="E222" s="3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</row>
    <row r="223" spans="2:178">
      <c r="B223" s="30"/>
      <c r="C223" s="30"/>
      <c r="D223" s="30"/>
      <c r="E223" s="3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</row>
    <row r="224" spans="2:178">
      <c r="B224" s="30"/>
      <c r="C224" s="30"/>
      <c r="D224" s="30"/>
      <c r="E224" s="3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</row>
    <row r="225" spans="2:178">
      <c r="B225" s="30"/>
      <c r="C225" s="30"/>
      <c r="D225" s="30"/>
      <c r="E225" s="3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</row>
    <row r="226" spans="2:178">
      <c r="B226" s="30"/>
      <c r="C226" s="30"/>
      <c r="D226" s="30"/>
      <c r="E226" s="3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</row>
    <row r="227" spans="2:178">
      <c r="B227" s="30"/>
      <c r="C227" s="30"/>
      <c r="D227" s="30"/>
      <c r="E227" s="3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</row>
    <row r="228" spans="2:178">
      <c r="B228" s="30"/>
      <c r="C228" s="30"/>
      <c r="D228" s="30"/>
      <c r="E228" s="3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</row>
    <row r="229" spans="2:178">
      <c r="B229" s="30"/>
      <c r="C229" s="30"/>
      <c r="D229" s="30"/>
      <c r="E229" s="3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</row>
    <row r="230" spans="2:178">
      <c r="B230" s="30"/>
      <c r="C230" s="30"/>
      <c r="D230" s="30"/>
      <c r="E230" s="3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</row>
    <row r="231" spans="2:178">
      <c r="B231" s="30"/>
      <c r="C231" s="30"/>
      <c r="D231" s="30"/>
      <c r="E231" s="3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</row>
    <row r="232" spans="2:178">
      <c r="B232" s="30"/>
      <c r="C232" s="30"/>
      <c r="D232" s="30"/>
      <c r="E232" s="3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</row>
    <row r="233" spans="2:178">
      <c r="B233" s="30"/>
      <c r="C233" s="30"/>
      <c r="D233" s="30"/>
      <c r="E233" s="3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</row>
    <row r="234" spans="2:178">
      <c r="B234" s="30"/>
      <c r="C234" s="30"/>
      <c r="D234" s="30"/>
      <c r="E234" s="3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</row>
    <row r="235" spans="2:178">
      <c r="B235" s="30"/>
      <c r="C235" s="30"/>
      <c r="D235" s="30"/>
      <c r="E235" s="3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</row>
    <row r="236" spans="2:178">
      <c r="B236" s="30"/>
      <c r="C236" s="30"/>
      <c r="D236" s="30"/>
      <c r="E236" s="3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</row>
    <row r="237" spans="2:178">
      <c r="B237" s="30"/>
      <c r="C237" s="30"/>
      <c r="D237" s="30"/>
      <c r="E237" s="3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</row>
    <row r="238" spans="2:178">
      <c r="B238" s="30"/>
      <c r="C238" s="30"/>
      <c r="D238" s="30"/>
      <c r="E238" s="3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</row>
    <row r="239" spans="2:178">
      <c r="B239" s="30"/>
      <c r="C239" s="30"/>
      <c r="D239" s="30"/>
      <c r="E239" s="3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</row>
    <row r="240" spans="2:178">
      <c r="B240" s="30"/>
      <c r="C240" s="30"/>
      <c r="D240" s="30"/>
      <c r="E240" s="3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</row>
    <row r="241" spans="2:178">
      <c r="B241" s="30"/>
      <c r="C241" s="30"/>
      <c r="D241" s="30"/>
      <c r="E241" s="3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</row>
    <row r="242" spans="2:178">
      <c r="B242" s="30"/>
      <c r="C242" s="30"/>
      <c r="D242" s="30"/>
      <c r="E242" s="3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</row>
    <row r="243" spans="2:178">
      <c r="B243" s="30"/>
      <c r="C243" s="30"/>
      <c r="D243" s="30"/>
      <c r="E243" s="3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</row>
    <row r="244" spans="2:178">
      <c r="B244" s="30"/>
      <c r="C244" s="30"/>
      <c r="D244" s="30"/>
      <c r="E244" s="3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</row>
    <row r="245" spans="2:178">
      <c r="B245" s="30"/>
      <c r="C245" s="30"/>
      <c r="D245" s="30"/>
      <c r="E245" s="3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</row>
    <row r="246" spans="2:178">
      <c r="B246" s="30"/>
      <c r="C246" s="30"/>
      <c r="D246" s="30"/>
      <c r="E246" s="3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</row>
    <row r="247" spans="2:178">
      <c r="B247" s="30"/>
      <c r="C247" s="30"/>
      <c r="D247" s="30"/>
      <c r="E247" s="3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</row>
    <row r="248" spans="2:178">
      <c r="B248" s="30"/>
      <c r="C248" s="30"/>
      <c r="D248" s="30"/>
      <c r="E248" s="3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</row>
    <row r="249" spans="2:178">
      <c r="B249" s="30"/>
      <c r="C249" s="30"/>
      <c r="D249" s="30"/>
      <c r="E249" s="3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</row>
    <row r="250" spans="2:178">
      <c r="B250" s="30"/>
      <c r="C250" s="30"/>
      <c r="D250" s="30"/>
      <c r="E250" s="3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</row>
    <row r="251" spans="2:178">
      <c r="B251" s="30"/>
      <c r="C251" s="30"/>
      <c r="D251" s="30"/>
      <c r="E251" s="3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</row>
    <row r="252" spans="2:178">
      <c r="B252" s="30"/>
      <c r="C252" s="30"/>
      <c r="D252" s="30"/>
      <c r="E252" s="3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</row>
    <row r="253" spans="2:178">
      <c r="B253" s="30"/>
      <c r="C253" s="30"/>
      <c r="D253" s="30"/>
      <c r="E253" s="3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</row>
    <row r="254" spans="2:178">
      <c r="B254" s="30"/>
      <c r="C254" s="30"/>
      <c r="D254" s="30"/>
      <c r="E254" s="3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</row>
    <row r="255" spans="2:178">
      <c r="B255" s="30"/>
      <c r="C255" s="30"/>
      <c r="D255" s="30"/>
      <c r="E255" s="3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</row>
    <row r="256" spans="2:178">
      <c r="B256" s="30"/>
      <c r="C256" s="30"/>
      <c r="D256" s="30"/>
      <c r="E256" s="3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</row>
    <row r="257" spans="2:178">
      <c r="B257" s="30"/>
      <c r="C257" s="30"/>
      <c r="D257" s="30"/>
      <c r="E257" s="3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</row>
    <row r="258" spans="2:178">
      <c r="B258" s="30"/>
      <c r="C258" s="30"/>
      <c r="D258" s="30"/>
      <c r="E258" s="3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</row>
    <row r="259" spans="2:178">
      <c r="B259" s="30"/>
      <c r="C259" s="30"/>
      <c r="D259" s="30"/>
      <c r="E259" s="3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</row>
    <row r="260" spans="2:178">
      <c r="B260" s="30"/>
      <c r="C260" s="30"/>
      <c r="D260" s="30"/>
      <c r="E260" s="3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</row>
    <row r="261" spans="2:178">
      <c r="B261" s="30"/>
      <c r="C261" s="30"/>
      <c r="D261" s="30"/>
      <c r="E261" s="3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</row>
    <row r="262" spans="2:178">
      <c r="B262" s="30"/>
      <c r="C262" s="30"/>
      <c r="D262" s="30"/>
      <c r="E262" s="3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</row>
    <row r="263" spans="2:178">
      <c r="B263" s="30"/>
      <c r="C263" s="30"/>
      <c r="D263" s="30"/>
      <c r="E263" s="3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</row>
    <row r="264" spans="2:178">
      <c r="B264" s="30"/>
      <c r="C264" s="30"/>
      <c r="D264" s="30"/>
      <c r="E264" s="3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</row>
    <row r="265" spans="2:178">
      <c r="B265" s="30"/>
      <c r="C265" s="30"/>
      <c r="D265" s="30"/>
      <c r="E265" s="3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</row>
    <row r="266" spans="2:178">
      <c r="B266" s="30"/>
      <c r="C266" s="30"/>
      <c r="D266" s="30"/>
      <c r="E266" s="3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</row>
    <row r="267" spans="2:178">
      <c r="B267" s="30"/>
      <c r="C267" s="30"/>
      <c r="D267" s="30"/>
      <c r="E267" s="3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</row>
    <row r="268" spans="2:178">
      <c r="B268" s="30"/>
      <c r="C268" s="30"/>
      <c r="D268" s="30"/>
      <c r="E268" s="3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</row>
    <row r="269" spans="2:178">
      <c r="B269" s="30"/>
      <c r="C269" s="30"/>
      <c r="D269" s="30"/>
      <c r="E269" s="3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</row>
    <row r="270" spans="2:178">
      <c r="B270" s="30"/>
      <c r="C270" s="30"/>
      <c r="D270" s="30"/>
      <c r="E270" s="3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</row>
    <row r="271" spans="2:178">
      <c r="B271" s="30"/>
      <c r="C271" s="30"/>
      <c r="D271" s="30"/>
      <c r="E271" s="3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</row>
    <row r="272" spans="2:178">
      <c r="B272" s="30"/>
      <c r="C272" s="30"/>
      <c r="D272" s="30"/>
      <c r="E272" s="3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</row>
    <row r="273" spans="2:178">
      <c r="B273" s="30"/>
      <c r="C273" s="30"/>
      <c r="D273" s="30"/>
      <c r="E273" s="3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</row>
    <row r="274" spans="2:178">
      <c r="B274" s="30"/>
      <c r="C274" s="30"/>
      <c r="D274" s="30"/>
      <c r="E274" s="3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</row>
    <row r="275" spans="2:178">
      <c r="B275" s="30"/>
      <c r="C275" s="30"/>
      <c r="D275" s="30"/>
      <c r="E275" s="3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</row>
    <row r="276" spans="2:178">
      <c r="B276" s="30"/>
      <c r="C276" s="30"/>
      <c r="D276" s="30"/>
      <c r="E276" s="3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</row>
    <row r="277" spans="2:178">
      <c r="B277" s="30"/>
      <c r="C277" s="30"/>
      <c r="D277" s="30"/>
      <c r="E277" s="3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</row>
    <row r="278" spans="2:178">
      <c r="B278" s="30"/>
      <c r="C278" s="30"/>
      <c r="D278" s="30"/>
      <c r="E278" s="3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</row>
    <row r="279" spans="2:178">
      <c r="B279" s="30"/>
      <c r="C279" s="30"/>
      <c r="D279" s="30"/>
      <c r="E279" s="3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</row>
    <row r="280" spans="2:178">
      <c r="B280" s="30"/>
      <c r="C280" s="30"/>
      <c r="D280" s="30"/>
      <c r="E280" s="3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</row>
    <row r="281" spans="2:178">
      <c r="B281" s="30"/>
      <c r="C281" s="30"/>
      <c r="D281" s="30"/>
      <c r="E281" s="3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</row>
    <row r="282" spans="2:178">
      <c r="B282" s="30"/>
      <c r="C282" s="30"/>
      <c r="D282" s="30"/>
      <c r="E282" s="3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</row>
    <row r="283" spans="2:178">
      <c r="B283" s="30"/>
      <c r="C283" s="30"/>
      <c r="D283" s="30"/>
      <c r="E283" s="3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</row>
    <row r="284" spans="2:178">
      <c r="B284" s="30"/>
      <c r="C284" s="30"/>
      <c r="D284" s="30"/>
      <c r="E284" s="3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</row>
    <row r="285" spans="2:178">
      <c r="B285" s="30"/>
      <c r="C285" s="30"/>
      <c r="D285" s="30"/>
      <c r="E285" s="3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</row>
    <row r="286" spans="2:178">
      <c r="B286" s="30"/>
      <c r="C286" s="30"/>
      <c r="D286" s="30"/>
      <c r="E286" s="3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</row>
    <row r="287" spans="2:178">
      <c r="B287" s="30"/>
      <c r="C287" s="30"/>
      <c r="D287" s="30"/>
      <c r="E287" s="3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</row>
    <row r="288" spans="2:178">
      <c r="B288" s="30"/>
      <c r="C288" s="30"/>
      <c r="D288" s="30"/>
      <c r="E288" s="3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</row>
    <row r="289" spans="2:178">
      <c r="B289" s="30"/>
      <c r="C289" s="30"/>
      <c r="D289" s="30"/>
      <c r="E289" s="3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</row>
    <row r="290" spans="2:178">
      <c r="B290" s="30"/>
      <c r="C290" s="30"/>
      <c r="D290" s="30"/>
      <c r="E290" s="3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</row>
    <row r="291" spans="2:178">
      <c r="B291" s="30"/>
      <c r="C291" s="30"/>
      <c r="D291" s="30"/>
      <c r="E291" s="3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</row>
    <row r="292" spans="2:178">
      <c r="B292" s="30"/>
      <c r="C292" s="30"/>
      <c r="D292" s="30"/>
      <c r="E292" s="3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</row>
    <row r="293" spans="2:178">
      <c r="B293" s="30"/>
      <c r="C293" s="30"/>
      <c r="D293" s="30"/>
      <c r="E293" s="3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</row>
    <row r="294" spans="2:178">
      <c r="B294" s="30"/>
      <c r="C294" s="30"/>
      <c r="D294" s="30"/>
      <c r="E294" s="3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</row>
    <row r="295" spans="2:178">
      <c r="B295" s="30"/>
      <c r="C295" s="30"/>
      <c r="D295" s="30"/>
      <c r="E295" s="3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</row>
    <row r="296" spans="2:178">
      <c r="B296" s="30"/>
      <c r="C296" s="30"/>
      <c r="D296" s="30"/>
      <c r="E296" s="3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</row>
    <row r="297" spans="2:178">
      <c r="B297" s="30"/>
      <c r="C297" s="30"/>
      <c r="D297" s="30"/>
      <c r="E297" s="3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</row>
    <row r="298" spans="2:178">
      <c r="B298" s="30"/>
      <c r="C298" s="30"/>
      <c r="D298" s="30"/>
      <c r="E298" s="3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</row>
    <row r="299" spans="2:178">
      <c r="B299" s="30"/>
      <c r="C299" s="30"/>
      <c r="D299" s="30"/>
      <c r="E299" s="3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</row>
    <row r="300" spans="2:178">
      <c r="B300" s="30"/>
      <c r="C300" s="30"/>
      <c r="D300" s="30"/>
      <c r="E300" s="3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</row>
    <row r="301" spans="2:178">
      <c r="B301" s="30"/>
      <c r="C301" s="30"/>
      <c r="D301" s="30"/>
      <c r="E301" s="3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</row>
    <row r="302" spans="2:178">
      <c r="B302" s="30"/>
      <c r="C302" s="30"/>
      <c r="D302" s="30"/>
      <c r="E302" s="3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</row>
    <row r="303" spans="2:178">
      <c r="B303" s="30"/>
      <c r="C303" s="30"/>
      <c r="D303" s="30"/>
      <c r="E303" s="3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</row>
    <row r="304" spans="2:178">
      <c r="B304" s="30"/>
      <c r="C304" s="30"/>
      <c r="D304" s="30"/>
      <c r="E304" s="3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</row>
    <row r="305" spans="2:178">
      <c r="B305" s="30"/>
      <c r="C305" s="30"/>
      <c r="D305" s="30"/>
      <c r="E305" s="3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</row>
    <row r="306" spans="2:178">
      <c r="B306" s="30"/>
      <c r="C306" s="30"/>
      <c r="D306" s="30"/>
      <c r="E306" s="3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</row>
    <row r="307" spans="2:178">
      <c r="B307" s="30"/>
      <c r="C307" s="30"/>
      <c r="D307" s="30"/>
      <c r="E307" s="3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</row>
    <row r="308" spans="2:178">
      <c r="B308" s="30"/>
      <c r="C308" s="30"/>
      <c r="D308" s="30"/>
      <c r="E308" s="3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</row>
    <row r="309" spans="2:178">
      <c r="B309" s="30"/>
      <c r="C309" s="30"/>
      <c r="D309" s="30"/>
      <c r="E309" s="3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</row>
    <row r="310" spans="2:178">
      <c r="B310" s="30"/>
      <c r="C310" s="30"/>
      <c r="D310" s="30"/>
      <c r="E310" s="3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</row>
    <row r="311" spans="2:178">
      <c r="B311" s="30"/>
      <c r="C311" s="30"/>
      <c r="D311" s="30"/>
      <c r="E311" s="3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</row>
    <row r="312" spans="2:178">
      <c r="B312" s="30"/>
      <c r="C312" s="30"/>
      <c r="D312" s="30"/>
      <c r="E312" s="3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</row>
    <row r="313" spans="2:178">
      <c r="B313" s="30"/>
      <c r="C313" s="30"/>
      <c r="D313" s="30"/>
      <c r="E313" s="3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</row>
    <row r="314" spans="2:178">
      <c r="B314" s="30"/>
      <c r="C314" s="30"/>
      <c r="D314" s="30"/>
      <c r="E314" s="3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</row>
    <row r="315" spans="2:178">
      <c r="B315" s="30"/>
      <c r="C315" s="30"/>
      <c r="D315" s="30"/>
      <c r="E315" s="3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</row>
    <row r="316" spans="2:178">
      <c r="B316" s="30"/>
      <c r="C316" s="30"/>
      <c r="D316" s="30"/>
      <c r="E316" s="3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</row>
    <row r="317" spans="2:178">
      <c r="B317" s="30"/>
      <c r="C317" s="30"/>
      <c r="D317" s="30"/>
      <c r="E317" s="3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</row>
    <row r="318" spans="2:178">
      <c r="B318" s="30"/>
      <c r="C318" s="30"/>
      <c r="D318" s="30"/>
      <c r="E318" s="3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</row>
    <row r="319" spans="2:178">
      <c r="B319" s="30"/>
      <c r="C319" s="30"/>
      <c r="D319" s="30"/>
      <c r="E319" s="3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</row>
    <row r="320" spans="2:178">
      <c r="B320" s="30"/>
      <c r="C320" s="30"/>
      <c r="D320" s="30"/>
      <c r="E320" s="3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</row>
    <row r="321" spans="2:178">
      <c r="B321" s="30"/>
      <c r="C321" s="30"/>
      <c r="D321" s="30"/>
      <c r="E321" s="3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</row>
    <row r="322" spans="2:178">
      <c r="B322" s="30"/>
      <c r="C322" s="30"/>
      <c r="D322" s="30"/>
      <c r="E322" s="3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</row>
    <row r="323" spans="2:178">
      <c r="B323" s="30"/>
      <c r="C323" s="30"/>
      <c r="D323" s="30"/>
      <c r="E323" s="3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</row>
    <row r="324" spans="2:178">
      <c r="B324" s="30"/>
      <c r="C324" s="30"/>
      <c r="D324" s="30"/>
      <c r="E324" s="3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</row>
    <row r="325" spans="2:178">
      <c r="B325" s="30"/>
      <c r="C325" s="30"/>
      <c r="D325" s="30"/>
      <c r="E325" s="3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</row>
    <row r="326" spans="2:178">
      <c r="B326" s="30"/>
      <c r="C326" s="30"/>
      <c r="D326" s="30"/>
      <c r="E326" s="3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</row>
    <row r="327" spans="2:178">
      <c r="B327" s="30"/>
      <c r="C327" s="30"/>
      <c r="D327" s="30"/>
      <c r="E327" s="3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</row>
    <row r="328" spans="2:178">
      <c r="B328" s="30"/>
      <c r="C328" s="30"/>
      <c r="D328" s="30"/>
      <c r="E328" s="3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</row>
    <row r="329" spans="2:178">
      <c r="B329" s="30"/>
      <c r="C329" s="30"/>
      <c r="D329" s="30"/>
      <c r="E329" s="3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</row>
    <row r="330" spans="2:178">
      <c r="B330" s="30"/>
      <c r="C330" s="30"/>
      <c r="D330" s="30"/>
      <c r="E330" s="3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</row>
    <row r="331" spans="2:178">
      <c r="B331" s="30"/>
      <c r="C331" s="30"/>
      <c r="D331" s="30"/>
      <c r="E331" s="3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</row>
    <row r="332" spans="2:178">
      <c r="B332" s="30"/>
      <c r="C332" s="30"/>
      <c r="D332" s="30"/>
      <c r="E332" s="3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</row>
    <row r="333" spans="2:178">
      <c r="B333" s="30"/>
      <c r="C333" s="30"/>
      <c r="D333" s="30"/>
      <c r="E333" s="3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</row>
    <row r="334" spans="2:178">
      <c r="B334" s="30"/>
      <c r="C334" s="30"/>
      <c r="D334" s="30"/>
      <c r="E334" s="3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</row>
    <row r="335" spans="2:178">
      <c r="B335" s="30"/>
      <c r="C335" s="30"/>
      <c r="D335" s="30"/>
      <c r="E335" s="3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</row>
    <row r="336" spans="2:178">
      <c r="B336" s="30"/>
      <c r="C336" s="30"/>
      <c r="D336" s="30"/>
      <c r="E336" s="3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</row>
    <row r="337" spans="2:178">
      <c r="B337" s="30"/>
      <c r="C337" s="30"/>
      <c r="D337" s="30"/>
      <c r="E337" s="3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</row>
    <row r="338" spans="2:178">
      <c r="B338" s="30"/>
      <c r="C338" s="30"/>
      <c r="D338" s="30"/>
      <c r="E338" s="3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</row>
    <row r="339" spans="2:178">
      <c r="B339" s="30"/>
      <c r="C339" s="30"/>
      <c r="D339" s="30"/>
      <c r="E339" s="3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</row>
    <row r="340" spans="2:178">
      <c r="B340" s="30"/>
      <c r="C340" s="30"/>
      <c r="D340" s="30"/>
      <c r="E340" s="3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</row>
    <row r="341" spans="2:178">
      <c r="B341" s="30"/>
      <c r="C341" s="30"/>
      <c r="D341" s="30"/>
      <c r="E341" s="3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</row>
    <row r="342" spans="2:178">
      <c r="B342" s="30"/>
      <c r="C342" s="30"/>
      <c r="D342" s="30"/>
      <c r="E342" s="3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</row>
    <row r="343" spans="2:178">
      <c r="B343" s="30"/>
      <c r="C343" s="30"/>
      <c r="D343" s="30"/>
      <c r="E343" s="3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</row>
    <row r="344" spans="2:178">
      <c r="B344" s="30"/>
      <c r="C344" s="30"/>
      <c r="D344" s="30"/>
      <c r="E344" s="3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</row>
    <row r="345" spans="2:178">
      <c r="B345" s="30"/>
      <c r="C345" s="30"/>
      <c r="D345" s="30"/>
      <c r="E345" s="3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</row>
    <row r="346" spans="2:178">
      <c r="B346" s="30"/>
      <c r="C346" s="30"/>
      <c r="D346" s="30"/>
      <c r="E346" s="3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</row>
    <row r="347" spans="2:178">
      <c r="B347" s="30"/>
      <c r="C347" s="30"/>
      <c r="D347" s="30"/>
      <c r="E347" s="3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</row>
    <row r="348" spans="2:178">
      <c r="B348" s="30"/>
      <c r="C348" s="30"/>
      <c r="D348" s="30"/>
      <c r="E348" s="3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</row>
    <row r="349" spans="2:178">
      <c r="B349" s="30"/>
      <c r="C349" s="30"/>
      <c r="D349" s="30"/>
      <c r="E349" s="3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</row>
    <row r="350" spans="2:178">
      <c r="B350" s="30"/>
      <c r="C350" s="30"/>
      <c r="D350" s="30"/>
      <c r="E350" s="3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</row>
    <row r="351" spans="2:178">
      <c r="B351" s="30"/>
      <c r="C351" s="30"/>
      <c r="D351" s="30"/>
      <c r="E351" s="3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</row>
    <row r="352" spans="2:178">
      <c r="B352" s="30"/>
      <c r="C352" s="30"/>
      <c r="D352" s="30"/>
      <c r="E352" s="3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</row>
    <row r="353" spans="2:178">
      <c r="B353" s="30"/>
      <c r="C353" s="30"/>
      <c r="D353" s="30"/>
      <c r="E353" s="3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</row>
    <row r="354" spans="2:178">
      <c r="B354" s="30"/>
      <c r="C354" s="30"/>
      <c r="D354" s="30"/>
      <c r="E354" s="3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</row>
    <row r="355" spans="2:178">
      <c r="B355" s="30"/>
      <c r="C355" s="30"/>
      <c r="D355" s="30"/>
      <c r="E355" s="3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</row>
    <row r="356" spans="2:178">
      <c r="B356" s="30"/>
      <c r="C356" s="30"/>
      <c r="D356" s="30"/>
      <c r="E356" s="3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</row>
    <row r="357" spans="2:178">
      <c r="B357" s="30"/>
      <c r="C357" s="30"/>
      <c r="D357" s="30"/>
      <c r="E357" s="3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</row>
    <row r="358" spans="2:178">
      <c r="B358" s="30"/>
      <c r="C358" s="30"/>
      <c r="D358" s="30"/>
      <c r="E358" s="3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</row>
    <row r="359" spans="2:178">
      <c r="B359" s="30"/>
      <c r="C359" s="30"/>
      <c r="D359" s="30"/>
      <c r="E359" s="3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</row>
    <row r="360" spans="2:178">
      <c r="B360" s="30"/>
      <c r="C360" s="30"/>
      <c r="D360" s="30"/>
      <c r="E360" s="3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</row>
    <row r="361" spans="2:178">
      <c r="B361" s="30"/>
      <c r="C361" s="30"/>
      <c r="D361" s="30"/>
      <c r="E361" s="3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</row>
    <row r="362" spans="2:178">
      <c r="B362" s="30"/>
      <c r="C362" s="30"/>
      <c r="D362" s="30"/>
      <c r="E362" s="3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</row>
    <row r="363" spans="2:178">
      <c r="B363" s="30"/>
      <c r="C363" s="30"/>
      <c r="D363" s="30"/>
      <c r="E363" s="3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</row>
    <row r="364" spans="2:178">
      <c r="B364" s="30"/>
      <c r="C364" s="30"/>
      <c r="D364" s="30"/>
      <c r="E364" s="3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</row>
    <row r="365" spans="2:178">
      <c r="B365" s="30"/>
      <c r="C365" s="30"/>
      <c r="D365" s="30"/>
      <c r="E365" s="3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</row>
    <row r="366" spans="2:178">
      <c r="B366" s="30"/>
      <c r="C366" s="30"/>
      <c r="D366" s="30"/>
      <c r="E366" s="3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</row>
    <row r="367" spans="2:178">
      <c r="B367" s="30"/>
      <c r="C367" s="30"/>
      <c r="D367" s="30"/>
      <c r="E367" s="3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</row>
    <row r="368" spans="2:178">
      <c r="B368" s="30"/>
      <c r="C368" s="30"/>
      <c r="D368" s="30"/>
      <c r="E368" s="3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</row>
    <row r="369" spans="2:178">
      <c r="B369" s="30"/>
      <c r="C369" s="30"/>
      <c r="D369" s="30"/>
      <c r="E369" s="3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</row>
    <row r="370" spans="2:178">
      <c r="B370" s="30"/>
      <c r="C370" s="30"/>
      <c r="D370" s="30"/>
      <c r="E370" s="3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</row>
    <row r="371" spans="2:178">
      <c r="B371" s="30"/>
      <c r="C371" s="30"/>
      <c r="D371" s="30"/>
      <c r="E371" s="3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</row>
    <row r="372" spans="2:178">
      <c r="B372" s="30"/>
      <c r="C372" s="30"/>
      <c r="D372" s="30"/>
      <c r="E372" s="3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</row>
    <row r="373" spans="2:178">
      <c r="B373" s="30"/>
      <c r="C373" s="30"/>
      <c r="D373" s="30"/>
      <c r="E373" s="3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</row>
    <row r="374" spans="2:178">
      <c r="B374" s="30"/>
      <c r="C374" s="30"/>
      <c r="D374" s="30"/>
      <c r="E374" s="3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</row>
    <row r="375" spans="2:178">
      <c r="B375" s="30"/>
      <c r="C375" s="30"/>
      <c r="D375" s="30"/>
      <c r="E375" s="3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</row>
    <row r="376" spans="2:178">
      <c r="B376" s="30"/>
      <c r="C376" s="30"/>
      <c r="D376" s="30"/>
      <c r="E376" s="3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</row>
    <row r="377" spans="2:178">
      <c r="B377" s="30"/>
      <c r="C377" s="30"/>
      <c r="D377" s="30"/>
      <c r="E377" s="3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</row>
    <row r="378" spans="2:178">
      <c r="B378" s="30"/>
      <c r="C378" s="30"/>
      <c r="D378" s="30"/>
      <c r="E378" s="3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</row>
    <row r="379" spans="2:178">
      <c r="B379" s="30"/>
      <c r="C379" s="30"/>
      <c r="D379" s="30"/>
      <c r="E379" s="3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</row>
    <row r="380" spans="2:178">
      <c r="B380" s="30"/>
      <c r="C380" s="30"/>
      <c r="D380" s="30"/>
      <c r="E380" s="3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</row>
    <row r="381" spans="2:178">
      <c r="B381" s="30"/>
      <c r="C381" s="30"/>
      <c r="D381" s="30"/>
      <c r="E381" s="3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</row>
    <row r="382" spans="2:178">
      <c r="B382" s="30"/>
      <c r="C382" s="30"/>
      <c r="D382" s="30"/>
      <c r="E382" s="3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</row>
    <row r="383" spans="2:178">
      <c r="B383" s="30"/>
      <c r="C383" s="30"/>
      <c r="D383" s="30"/>
      <c r="E383" s="3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</row>
    <row r="384" spans="2:178">
      <c r="B384" s="30"/>
      <c r="C384" s="30"/>
      <c r="D384" s="30"/>
      <c r="E384" s="3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</row>
    <row r="385" spans="2:178">
      <c r="B385" s="30"/>
      <c r="C385" s="30"/>
      <c r="D385" s="30"/>
      <c r="E385" s="3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</row>
    <row r="386" spans="2:178">
      <c r="B386" s="30"/>
      <c r="C386" s="30"/>
      <c r="D386" s="30"/>
      <c r="E386" s="3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</row>
    <row r="387" spans="2:178">
      <c r="B387" s="30"/>
      <c r="C387" s="30"/>
      <c r="D387" s="30"/>
      <c r="E387" s="3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</row>
    <row r="388" spans="2:178">
      <c r="B388" s="30"/>
      <c r="C388" s="30"/>
      <c r="D388" s="30"/>
      <c r="E388" s="3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</row>
    <row r="389" spans="2:178">
      <c r="B389" s="30"/>
      <c r="C389" s="30"/>
      <c r="D389" s="30"/>
      <c r="E389" s="3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</row>
    <row r="390" spans="2:178">
      <c r="B390" s="30"/>
      <c r="C390" s="30"/>
      <c r="D390" s="30"/>
      <c r="E390" s="3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</row>
    <row r="391" spans="2:178">
      <c r="B391" s="30"/>
      <c r="C391" s="30"/>
      <c r="D391" s="30"/>
      <c r="E391" s="3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</row>
    <row r="392" spans="2:178">
      <c r="B392" s="30"/>
      <c r="C392" s="30"/>
      <c r="D392" s="30"/>
      <c r="E392" s="3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</row>
    <row r="393" spans="2:178">
      <c r="B393" s="30"/>
      <c r="C393" s="30"/>
      <c r="D393" s="30"/>
      <c r="E393" s="3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</row>
    <row r="394" spans="2:178">
      <c r="B394" s="30"/>
      <c r="C394" s="30"/>
      <c r="D394" s="30"/>
      <c r="E394" s="3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</row>
    <row r="395" spans="2:178">
      <c r="B395" s="30"/>
      <c r="C395" s="30"/>
      <c r="D395" s="30"/>
      <c r="E395" s="3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</row>
    <row r="396" spans="2:178">
      <c r="B396" s="30"/>
      <c r="C396" s="30"/>
      <c r="D396" s="30"/>
      <c r="E396" s="3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</row>
    <row r="397" spans="2:178">
      <c r="B397" s="30"/>
      <c r="C397" s="30"/>
      <c r="D397" s="30"/>
      <c r="E397" s="3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</row>
    <row r="398" spans="2:178">
      <c r="B398" s="30"/>
      <c r="C398" s="30"/>
      <c r="D398" s="30"/>
      <c r="E398" s="3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</row>
    <row r="399" spans="2:178">
      <c r="B399" s="30"/>
      <c r="C399" s="30"/>
      <c r="D399" s="30"/>
      <c r="E399" s="3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</row>
    <row r="400" spans="2:178">
      <c r="B400" s="30"/>
      <c r="C400" s="30"/>
      <c r="D400" s="30"/>
      <c r="E400" s="3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</row>
    <row r="401" spans="2:178">
      <c r="B401" s="30"/>
      <c r="C401" s="30"/>
      <c r="D401" s="30"/>
      <c r="E401" s="3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</row>
    <row r="402" spans="2:178">
      <c r="B402" s="30"/>
      <c r="C402" s="30"/>
      <c r="D402" s="30"/>
      <c r="E402" s="3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</row>
    <row r="403" spans="2:178">
      <c r="B403" s="30"/>
      <c r="C403" s="30"/>
      <c r="D403" s="30"/>
      <c r="E403" s="3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</row>
    <row r="404" spans="2:178">
      <c r="B404" s="30"/>
      <c r="C404" s="30"/>
      <c r="D404" s="30"/>
      <c r="E404" s="3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</row>
    <row r="405" spans="2:178">
      <c r="B405" s="30"/>
      <c r="C405" s="30"/>
      <c r="D405" s="30"/>
      <c r="E405" s="3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</row>
    <row r="406" spans="2:178">
      <c r="B406" s="30"/>
      <c r="C406" s="30"/>
      <c r="D406" s="30"/>
      <c r="E406" s="3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</row>
    <row r="407" spans="2:178">
      <c r="B407" s="30"/>
      <c r="C407" s="30"/>
      <c r="D407" s="30"/>
      <c r="E407" s="3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</row>
    <row r="408" spans="2:178">
      <c r="B408" s="30"/>
      <c r="C408" s="30"/>
      <c r="D408" s="30"/>
      <c r="E408" s="3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</row>
    <row r="409" spans="2:178">
      <c r="B409" s="30"/>
      <c r="C409" s="30"/>
      <c r="D409" s="30"/>
      <c r="E409" s="3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</row>
    <row r="410" spans="2:178">
      <c r="B410" s="30"/>
      <c r="C410" s="30"/>
      <c r="D410" s="30"/>
      <c r="E410" s="3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</row>
    <row r="411" spans="2:178">
      <c r="B411" s="30"/>
      <c r="C411" s="30"/>
      <c r="D411" s="30"/>
      <c r="E411" s="3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</row>
    <row r="412" spans="2:178">
      <c r="B412" s="30"/>
      <c r="C412" s="30"/>
      <c r="D412" s="30"/>
      <c r="E412" s="3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</row>
    <row r="413" spans="2:178">
      <c r="B413" s="30"/>
      <c r="C413" s="30"/>
      <c r="D413" s="30"/>
      <c r="E413" s="3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</row>
    <row r="414" spans="2:178">
      <c r="B414" s="30"/>
      <c r="C414" s="30"/>
      <c r="D414" s="30"/>
      <c r="E414" s="3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</row>
    <row r="415" spans="2:178">
      <c r="B415" s="30"/>
      <c r="C415" s="30"/>
      <c r="D415" s="30"/>
      <c r="E415" s="3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</row>
    <row r="416" spans="2:178">
      <c r="B416" s="30"/>
      <c r="C416" s="30"/>
      <c r="D416" s="30"/>
      <c r="E416" s="3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</row>
    <row r="417" spans="2:178">
      <c r="B417" s="30"/>
      <c r="C417" s="30"/>
      <c r="D417" s="30"/>
      <c r="E417" s="3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</row>
    <row r="418" spans="2:178">
      <c r="B418" s="30"/>
      <c r="C418" s="30"/>
      <c r="D418" s="30"/>
      <c r="E418" s="3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</row>
    <row r="419" spans="2:178">
      <c r="B419" s="30"/>
      <c r="C419" s="30"/>
      <c r="D419" s="30"/>
      <c r="E419" s="3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</row>
    <row r="420" spans="2:178">
      <c r="B420" s="30"/>
      <c r="C420" s="30"/>
      <c r="D420" s="30"/>
      <c r="E420" s="3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</row>
    <row r="421" spans="2:178">
      <c r="B421" s="30"/>
      <c r="C421" s="30"/>
      <c r="D421" s="30"/>
      <c r="E421" s="3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</row>
    <row r="422" spans="2:178">
      <c r="B422" s="30"/>
      <c r="C422" s="30"/>
      <c r="D422" s="30"/>
      <c r="E422" s="3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</row>
    <row r="423" spans="2:178">
      <c r="B423" s="30"/>
      <c r="C423" s="30"/>
      <c r="D423" s="30"/>
      <c r="E423" s="3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</row>
    <row r="424" spans="2:178">
      <c r="B424" s="30"/>
      <c r="C424" s="30"/>
      <c r="D424" s="30"/>
      <c r="E424" s="3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</row>
    <row r="425" spans="2:178">
      <c r="B425" s="30"/>
      <c r="C425" s="30"/>
      <c r="D425" s="30"/>
      <c r="E425" s="3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</row>
    <row r="426" spans="2:178">
      <c r="B426" s="30"/>
      <c r="C426" s="30"/>
      <c r="D426" s="30"/>
      <c r="E426" s="3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</row>
    <row r="427" spans="2:178">
      <c r="B427" s="30"/>
      <c r="C427" s="30"/>
      <c r="D427" s="30"/>
      <c r="E427" s="3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</row>
    <row r="428" spans="2:178">
      <c r="B428" s="30"/>
      <c r="C428" s="30"/>
      <c r="D428" s="30"/>
      <c r="E428" s="3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</row>
    <row r="429" spans="2:178">
      <c r="B429" s="30"/>
      <c r="C429" s="30"/>
      <c r="D429" s="30"/>
      <c r="E429" s="3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</row>
    <row r="430" spans="2:178">
      <c r="B430" s="30"/>
      <c r="C430" s="30"/>
      <c r="D430" s="30"/>
      <c r="E430" s="3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</row>
    <row r="431" spans="2:178">
      <c r="B431" s="30"/>
      <c r="C431" s="30"/>
      <c r="D431" s="30"/>
      <c r="E431" s="3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</row>
    <row r="432" spans="2:178">
      <c r="B432" s="30"/>
      <c r="C432" s="30"/>
      <c r="D432" s="30"/>
      <c r="E432" s="3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</row>
    <row r="433" spans="2:178">
      <c r="B433" s="30"/>
      <c r="C433" s="30"/>
      <c r="D433" s="30"/>
      <c r="E433" s="3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</row>
    <row r="434" spans="2:178">
      <c r="B434" s="30"/>
      <c r="C434" s="30"/>
      <c r="D434" s="30"/>
      <c r="E434" s="3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</row>
    <row r="435" spans="2:178">
      <c r="B435" s="30"/>
      <c r="C435" s="30"/>
      <c r="D435" s="30"/>
      <c r="E435" s="3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</row>
    <row r="436" spans="2:178">
      <c r="B436" s="30"/>
      <c r="C436" s="30"/>
      <c r="D436" s="30"/>
      <c r="E436" s="3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</row>
    <row r="437" spans="2:178">
      <c r="B437" s="30"/>
      <c r="C437" s="30"/>
      <c r="D437" s="30"/>
      <c r="E437" s="3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</row>
    <row r="438" spans="2:178">
      <c r="B438" s="30"/>
      <c r="C438" s="30"/>
      <c r="D438" s="30"/>
      <c r="E438" s="3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</row>
    <row r="439" spans="2:178">
      <c r="B439" s="30"/>
      <c r="C439" s="30"/>
      <c r="D439" s="30"/>
      <c r="E439" s="3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</row>
    <row r="440" spans="2:178">
      <c r="B440" s="30"/>
      <c r="C440" s="30"/>
      <c r="D440" s="30"/>
      <c r="E440" s="3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</row>
    <row r="441" spans="2:178">
      <c r="B441" s="30"/>
      <c r="C441" s="30"/>
      <c r="D441" s="30"/>
      <c r="E441" s="3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</row>
    <row r="442" spans="2:178">
      <c r="B442" s="30"/>
      <c r="C442" s="30"/>
      <c r="D442" s="30"/>
      <c r="E442" s="3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</row>
    <row r="443" spans="2:178">
      <c r="B443" s="30"/>
      <c r="C443" s="30"/>
      <c r="D443" s="30"/>
      <c r="E443" s="3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</row>
    <row r="444" spans="2:178">
      <c r="B444" s="30"/>
      <c r="C444" s="30"/>
      <c r="D444" s="30"/>
      <c r="E444" s="3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</row>
    <row r="445" spans="2:178">
      <c r="B445" s="30"/>
      <c r="C445" s="30"/>
      <c r="D445" s="30"/>
      <c r="E445" s="3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</row>
    <row r="446" spans="2:178">
      <c r="B446" s="30"/>
      <c r="C446" s="30"/>
      <c r="D446" s="30"/>
      <c r="E446" s="3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</row>
    <row r="447" spans="2:178">
      <c r="B447" s="30"/>
      <c r="C447" s="30"/>
      <c r="D447" s="30"/>
      <c r="E447" s="3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</row>
    <row r="448" spans="2:178">
      <c r="B448" s="30"/>
      <c r="C448" s="30"/>
      <c r="D448" s="30"/>
      <c r="E448" s="3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</row>
    <row r="449" spans="2:178">
      <c r="B449" s="30"/>
      <c r="C449" s="30"/>
      <c r="D449" s="30"/>
      <c r="E449" s="3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</row>
    <row r="450" spans="2:178">
      <c r="B450" s="30"/>
      <c r="C450" s="30"/>
      <c r="D450" s="30"/>
      <c r="E450" s="3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</row>
    <row r="451" spans="2:178">
      <c r="B451" s="30"/>
      <c r="C451" s="30"/>
      <c r="D451" s="30"/>
      <c r="E451" s="3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</row>
    <row r="452" spans="2:178">
      <c r="B452" s="30"/>
      <c r="C452" s="30"/>
      <c r="D452" s="30"/>
      <c r="E452" s="3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</row>
    <row r="453" spans="2:178">
      <c r="B453" s="30"/>
      <c r="C453" s="30"/>
      <c r="D453" s="30"/>
      <c r="E453" s="3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</row>
    <row r="454" spans="2:178">
      <c r="B454" s="30"/>
      <c r="C454" s="30"/>
      <c r="D454" s="30"/>
      <c r="E454" s="3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</row>
    <row r="455" spans="2:178">
      <c r="B455" s="30"/>
      <c r="C455" s="30"/>
      <c r="D455" s="30"/>
      <c r="E455" s="3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</row>
    <row r="456" spans="2:178">
      <c r="B456" s="30"/>
      <c r="C456" s="30"/>
      <c r="D456" s="30"/>
      <c r="E456" s="3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</row>
    <row r="457" spans="2:178">
      <c r="B457" s="30"/>
      <c r="C457" s="30"/>
      <c r="D457" s="30"/>
      <c r="E457" s="3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</row>
    <row r="458" spans="2:178">
      <c r="B458" s="30"/>
      <c r="C458" s="30"/>
      <c r="D458" s="30"/>
      <c r="E458" s="3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</row>
    <row r="459" spans="2:178">
      <c r="B459" s="30"/>
      <c r="C459" s="30"/>
      <c r="D459" s="30"/>
      <c r="E459" s="3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</row>
    <row r="460" spans="2:178">
      <c r="B460" s="30"/>
      <c r="C460" s="30"/>
      <c r="D460" s="30"/>
      <c r="E460" s="3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</row>
    <row r="461" spans="2:178">
      <c r="B461" s="30"/>
      <c r="C461" s="30"/>
      <c r="D461" s="30"/>
      <c r="E461" s="3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</row>
    <row r="462" spans="2:178">
      <c r="B462" s="30"/>
      <c r="C462" s="30"/>
      <c r="D462" s="30"/>
      <c r="E462" s="3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</row>
    <row r="463" spans="2:178">
      <c r="B463" s="30"/>
      <c r="C463" s="30"/>
      <c r="D463" s="30"/>
      <c r="E463" s="3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</row>
    <row r="464" spans="2:178">
      <c r="B464" s="30"/>
      <c r="C464" s="30"/>
      <c r="D464" s="30"/>
      <c r="E464" s="3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</row>
    <row r="465" spans="2:178">
      <c r="B465" s="30"/>
      <c r="C465" s="30"/>
      <c r="D465" s="30"/>
      <c r="E465" s="3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</row>
    <row r="466" spans="2:178">
      <c r="B466" s="30"/>
      <c r="C466" s="30"/>
      <c r="D466" s="30"/>
      <c r="E466" s="3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</row>
    <row r="467" spans="2:178">
      <c r="B467" s="30"/>
      <c r="C467" s="30"/>
      <c r="D467" s="30"/>
      <c r="E467" s="3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</row>
    <row r="468" spans="2:178">
      <c r="B468" s="30"/>
      <c r="C468" s="30"/>
      <c r="D468" s="30"/>
      <c r="E468" s="3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</row>
    <row r="469" spans="2:178">
      <c r="B469" s="30"/>
      <c r="C469" s="30"/>
      <c r="D469" s="30"/>
      <c r="E469" s="3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</row>
    <row r="470" spans="2:178">
      <c r="B470" s="30"/>
      <c r="C470" s="30"/>
      <c r="D470" s="30"/>
      <c r="E470" s="3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</row>
    <row r="471" spans="2:178">
      <c r="B471" s="30"/>
      <c r="C471" s="30"/>
      <c r="D471" s="30"/>
      <c r="E471" s="3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</row>
    <row r="472" spans="2:178">
      <c r="B472" s="30"/>
      <c r="C472" s="30"/>
      <c r="D472" s="30"/>
      <c r="E472" s="3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</row>
    <row r="473" spans="2:178">
      <c r="B473" s="30"/>
      <c r="C473" s="30"/>
      <c r="D473" s="30"/>
      <c r="E473" s="3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</row>
    <row r="474" spans="2:178">
      <c r="B474" s="30"/>
      <c r="C474" s="30"/>
      <c r="D474" s="30"/>
      <c r="E474" s="3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</row>
    <row r="475" spans="2:178">
      <c r="B475" s="30"/>
      <c r="C475" s="30"/>
      <c r="D475" s="30"/>
      <c r="E475" s="3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</row>
    <row r="476" spans="2:178">
      <c r="B476" s="30"/>
      <c r="C476" s="30"/>
      <c r="D476" s="30"/>
      <c r="E476" s="3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</row>
    <row r="477" spans="2:178">
      <c r="B477" s="30"/>
      <c r="C477" s="30"/>
      <c r="D477" s="30"/>
      <c r="E477" s="3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</row>
    <row r="478" spans="2:178">
      <c r="B478" s="30"/>
      <c r="C478" s="30"/>
      <c r="D478" s="30"/>
      <c r="E478" s="3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</row>
    <row r="479" spans="2:178">
      <c r="B479" s="30"/>
      <c r="C479" s="30"/>
      <c r="D479" s="30"/>
      <c r="E479" s="3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</row>
    <row r="480" spans="2:178">
      <c r="B480" s="30"/>
      <c r="C480" s="30"/>
      <c r="D480" s="30"/>
      <c r="E480" s="3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</row>
    <row r="481" spans="2:178">
      <c r="B481" s="30"/>
      <c r="C481" s="30"/>
      <c r="D481" s="30"/>
      <c r="E481" s="3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</row>
    <row r="482" spans="2:178">
      <c r="B482" s="30"/>
      <c r="C482" s="30"/>
      <c r="D482" s="30"/>
      <c r="E482" s="3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</row>
    <row r="483" spans="2:178">
      <c r="B483" s="30"/>
      <c r="C483" s="30"/>
      <c r="D483" s="30"/>
      <c r="E483" s="3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</row>
    <row r="484" spans="2:178">
      <c r="B484" s="30"/>
      <c r="C484" s="30"/>
      <c r="D484" s="30"/>
      <c r="E484" s="3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</row>
    <row r="485" spans="2:178">
      <c r="B485" s="30"/>
      <c r="C485" s="30"/>
      <c r="D485" s="30"/>
      <c r="E485" s="3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</row>
    <row r="486" spans="2:178">
      <c r="B486" s="30"/>
      <c r="C486" s="30"/>
      <c r="D486" s="30"/>
      <c r="E486" s="3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</row>
    <row r="487" spans="2:178">
      <c r="B487" s="30"/>
      <c r="C487" s="30"/>
      <c r="D487" s="30"/>
      <c r="E487" s="3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</row>
    <row r="488" spans="2:178">
      <c r="B488" s="30"/>
      <c r="C488" s="30"/>
      <c r="D488" s="30"/>
      <c r="E488" s="3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</row>
    <row r="489" spans="2:178">
      <c r="B489" s="30"/>
      <c r="C489" s="30"/>
      <c r="D489" s="30"/>
      <c r="E489" s="3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</row>
    <row r="490" spans="2:178">
      <c r="B490" s="30"/>
      <c r="C490" s="30"/>
      <c r="D490" s="30"/>
      <c r="E490" s="3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</row>
    <row r="491" spans="2:178">
      <c r="B491" s="30"/>
      <c r="C491" s="30"/>
      <c r="D491" s="30"/>
      <c r="E491" s="3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</row>
    <row r="492" spans="2:178">
      <c r="B492" s="30"/>
      <c r="C492" s="30"/>
      <c r="D492" s="30"/>
      <c r="E492" s="3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</row>
    <row r="493" spans="2:178">
      <c r="B493" s="30"/>
      <c r="C493" s="30"/>
      <c r="D493" s="30"/>
      <c r="E493" s="3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</row>
    <row r="494" spans="2:178">
      <c r="B494" s="30"/>
      <c r="C494" s="30"/>
      <c r="D494" s="30"/>
      <c r="E494" s="3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</row>
    <row r="495" spans="2:178">
      <c r="B495" s="30"/>
      <c r="C495" s="30"/>
      <c r="D495" s="30"/>
      <c r="E495" s="3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</row>
    <row r="496" spans="2:178">
      <c r="B496" s="30"/>
      <c r="C496" s="30"/>
      <c r="D496" s="30"/>
      <c r="E496" s="3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</row>
    <row r="497" spans="2:178">
      <c r="B497" s="30"/>
      <c r="C497" s="30"/>
      <c r="D497" s="30"/>
      <c r="E497" s="3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</row>
    <row r="498" spans="2:178">
      <c r="B498" s="30"/>
      <c r="C498" s="30"/>
      <c r="D498" s="30"/>
      <c r="E498" s="3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</row>
    <row r="499" spans="2:178">
      <c r="B499" s="30"/>
      <c r="C499" s="30"/>
      <c r="D499" s="30"/>
      <c r="E499" s="3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</row>
    <row r="500" spans="2:178">
      <c r="B500" s="30"/>
      <c r="C500" s="30"/>
      <c r="D500" s="30"/>
      <c r="E500" s="3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</row>
    <row r="501" spans="2:178">
      <c r="B501" s="30"/>
      <c r="C501" s="30"/>
      <c r="D501" s="30"/>
      <c r="E501" s="3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</row>
    <row r="502" spans="2:178">
      <c r="B502" s="30"/>
      <c r="C502" s="30"/>
      <c r="D502" s="30"/>
      <c r="E502" s="3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</row>
    <row r="503" spans="2:178">
      <c r="B503" s="30"/>
      <c r="C503" s="30"/>
      <c r="D503" s="30"/>
      <c r="E503" s="3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</row>
    <row r="504" spans="2:178">
      <c r="B504" s="30"/>
      <c r="C504" s="30"/>
      <c r="D504" s="30"/>
      <c r="E504" s="3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</row>
    <row r="505" spans="2:178">
      <c r="B505" s="30"/>
      <c r="C505" s="30"/>
      <c r="D505" s="30"/>
      <c r="E505" s="3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</row>
    <row r="506" spans="2:178">
      <c r="B506" s="30"/>
      <c r="C506" s="30"/>
      <c r="D506" s="30"/>
      <c r="E506" s="3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</row>
    <row r="507" spans="2:178">
      <c r="B507" s="30"/>
      <c r="C507" s="30"/>
      <c r="D507" s="30"/>
      <c r="E507" s="3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</row>
    <row r="508" spans="2:178">
      <c r="B508" s="30"/>
      <c r="C508" s="30"/>
      <c r="D508" s="30"/>
      <c r="E508" s="3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</row>
    <row r="509" spans="2:178">
      <c r="B509" s="30"/>
      <c r="C509" s="30"/>
      <c r="D509" s="30"/>
      <c r="E509" s="3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</row>
    <row r="510" spans="2:178">
      <c r="B510" s="30"/>
      <c r="C510" s="30"/>
      <c r="D510" s="30"/>
      <c r="E510" s="3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</row>
    <row r="511" spans="2:178">
      <c r="B511" s="30"/>
      <c r="C511" s="30"/>
      <c r="D511" s="30"/>
      <c r="E511" s="3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</row>
    <row r="512" spans="2:178">
      <c r="B512" s="30"/>
      <c r="C512" s="30"/>
      <c r="D512" s="30"/>
      <c r="E512" s="3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</row>
    <row r="513" spans="2:178">
      <c r="B513" s="30"/>
      <c r="C513" s="30"/>
      <c r="D513" s="30"/>
      <c r="E513" s="3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</row>
    <row r="514" spans="2:178">
      <c r="B514" s="30"/>
      <c r="C514" s="30"/>
      <c r="D514" s="30"/>
      <c r="E514" s="3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</row>
    <row r="515" spans="2:178">
      <c r="B515" s="30"/>
      <c r="C515" s="30"/>
      <c r="D515" s="30"/>
      <c r="E515" s="3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</row>
    <row r="516" spans="2:178">
      <c r="B516" s="30"/>
      <c r="C516" s="30"/>
      <c r="D516" s="30"/>
      <c r="E516" s="3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</row>
    <row r="517" spans="2:178">
      <c r="B517" s="30"/>
      <c r="C517" s="30"/>
      <c r="D517" s="30"/>
      <c r="E517" s="3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</row>
    <row r="518" spans="2:178">
      <c r="B518" s="30"/>
      <c r="C518" s="30"/>
      <c r="D518" s="30"/>
      <c r="E518" s="3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</row>
    <row r="519" spans="2:178">
      <c r="B519" s="30"/>
      <c r="C519" s="30"/>
      <c r="D519" s="30"/>
      <c r="E519" s="3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</row>
    <row r="520" spans="2:178">
      <c r="B520" s="30"/>
      <c r="C520" s="30"/>
      <c r="D520" s="30"/>
      <c r="E520" s="3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</row>
    <row r="521" spans="2:178">
      <c r="B521" s="30"/>
      <c r="C521" s="30"/>
      <c r="D521" s="30"/>
      <c r="E521" s="3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</row>
    <row r="522" spans="2:178">
      <c r="B522" s="30"/>
      <c r="C522" s="30"/>
      <c r="D522" s="30"/>
      <c r="E522" s="3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</row>
    <row r="523" spans="2:178">
      <c r="B523" s="30"/>
      <c r="C523" s="30"/>
      <c r="D523" s="30"/>
      <c r="E523" s="3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</row>
    <row r="524" spans="2:178">
      <c r="B524" s="30"/>
      <c r="C524" s="30"/>
      <c r="D524" s="30"/>
      <c r="E524" s="3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</row>
    <row r="525" spans="2:178">
      <c r="B525" s="30"/>
      <c r="C525" s="30"/>
      <c r="D525" s="30"/>
      <c r="E525" s="3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</row>
    <row r="526" spans="2:178">
      <c r="B526" s="30"/>
      <c r="C526" s="30"/>
      <c r="D526" s="30"/>
      <c r="E526" s="3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</row>
    <row r="527" spans="2:178">
      <c r="B527" s="30"/>
      <c r="C527" s="30"/>
      <c r="D527" s="30"/>
      <c r="E527" s="3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</row>
    <row r="528" spans="2:178">
      <c r="B528" s="30"/>
      <c r="C528" s="30"/>
      <c r="D528" s="30"/>
      <c r="E528" s="3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</row>
    <row r="529" spans="2:178">
      <c r="B529" s="30"/>
      <c r="C529" s="30"/>
      <c r="D529" s="30"/>
      <c r="E529" s="3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</row>
    <row r="530" spans="2:178">
      <c r="B530" s="30"/>
      <c r="C530" s="30"/>
      <c r="D530" s="30"/>
      <c r="E530" s="3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</row>
    <row r="531" spans="2:178">
      <c r="B531" s="30"/>
      <c r="C531" s="30"/>
      <c r="D531" s="30"/>
      <c r="E531" s="3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</row>
    <row r="532" spans="2:178">
      <c r="B532" s="30"/>
      <c r="C532" s="30"/>
      <c r="D532" s="30"/>
      <c r="E532" s="3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</row>
    <row r="533" spans="2:178">
      <c r="B533" s="30"/>
      <c r="C533" s="30"/>
      <c r="D533" s="30"/>
      <c r="E533" s="3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</row>
    <row r="534" spans="2:178">
      <c r="B534" s="30"/>
      <c r="C534" s="30"/>
      <c r="D534" s="30"/>
      <c r="E534" s="3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</row>
    <row r="535" spans="2:178">
      <c r="B535" s="30"/>
      <c r="C535" s="30"/>
      <c r="D535" s="30"/>
      <c r="E535" s="3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</row>
    <row r="536" spans="2:178">
      <c r="B536" s="30"/>
      <c r="C536" s="30"/>
      <c r="D536" s="30"/>
      <c r="E536" s="3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</row>
    <row r="537" spans="2:178">
      <c r="B537" s="30"/>
      <c r="C537" s="30"/>
      <c r="D537" s="30"/>
      <c r="E537" s="3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</row>
    <row r="538" spans="2:178">
      <c r="B538" s="30"/>
      <c r="C538" s="30"/>
      <c r="D538" s="30"/>
      <c r="E538" s="3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</row>
    <row r="539" spans="2:178">
      <c r="B539" s="30"/>
      <c r="C539" s="30"/>
      <c r="D539" s="30"/>
      <c r="E539" s="3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</row>
    <row r="540" spans="2:178">
      <c r="B540" s="30"/>
      <c r="C540" s="30"/>
      <c r="D540" s="30"/>
      <c r="E540" s="3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</row>
    <row r="541" spans="2:178">
      <c r="B541" s="30"/>
      <c r="C541" s="30"/>
      <c r="D541" s="30"/>
      <c r="E541" s="3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</row>
    <row r="542" spans="2:178">
      <c r="B542" s="30"/>
      <c r="C542" s="30"/>
      <c r="D542" s="30"/>
      <c r="E542" s="3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</row>
    <row r="543" spans="2:178">
      <c r="B543" s="30"/>
      <c r="C543" s="30"/>
      <c r="D543" s="30"/>
      <c r="E543" s="3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</row>
  </sheetData>
  <mergeCells count="55">
    <mergeCell ref="F4:G4"/>
    <mergeCell ref="B5:E5"/>
    <mergeCell ref="F5:G5"/>
    <mergeCell ref="B6:E6"/>
    <mergeCell ref="K7:Q7"/>
    <mergeCell ref="K4:AA4"/>
    <mergeCell ref="R7:X7"/>
    <mergeCell ref="Y7:AE7"/>
    <mergeCell ref="AF7:AL7"/>
    <mergeCell ref="B7:E7"/>
    <mergeCell ref="F6:G6"/>
    <mergeCell ref="AM7:AS7"/>
    <mergeCell ref="AT7:AZ7"/>
    <mergeCell ref="BA7:BG7"/>
    <mergeCell ref="BH7:BN7"/>
    <mergeCell ref="BO7:BU7"/>
    <mergeCell ref="DE7:DK7"/>
    <mergeCell ref="DL7:DR7"/>
    <mergeCell ref="DZ7:EF7"/>
    <mergeCell ref="BV7:CB7"/>
    <mergeCell ref="CC7:CI7"/>
    <mergeCell ref="CJ7:CP7"/>
    <mergeCell ref="CQ7:CW7"/>
    <mergeCell ref="CX7:DD7"/>
    <mergeCell ref="BH8:BN8"/>
    <mergeCell ref="BO8:BU8"/>
    <mergeCell ref="BV8:CB8"/>
    <mergeCell ref="K8:Q8"/>
    <mergeCell ref="R8:X8"/>
    <mergeCell ref="Y8:AE8"/>
    <mergeCell ref="AF8:AL8"/>
    <mergeCell ref="AM8:AS8"/>
    <mergeCell ref="AT8:AZ8"/>
    <mergeCell ref="BA8:BG8"/>
    <mergeCell ref="FP8:FU8"/>
    <mergeCell ref="FP7:FV7"/>
    <mergeCell ref="DL8:DR8"/>
    <mergeCell ref="DS8:DY8"/>
    <mergeCell ref="DZ8:EF8"/>
    <mergeCell ref="EG8:EM8"/>
    <mergeCell ref="EN8:ET8"/>
    <mergeCell ref="EU8:FA8"/>
    <mergeCell ref="FB8:FH8"/>
    <mergeCell ref="FI8:FO8"/>
    <mergeCell ref="EG7:EM7"/>
    <mergeCell ref="EN7:ET7"/>
    <mergeCell ref="EU7:FA7"/>
    <mergeCell ref="FB7:FH7"/>
    <mergeCell ref="FI7:FO7"/>
    <mergeCell ref="DS7:DY7"/>
    <mergeCell ref="CC8:CI8"/>
    <mergeCell ref="CJ8:CP8"/>
    <mergeCell ref="CQ8:CW8"/>
    <mergeCell ref="CX8:DD8"/>
    <mergeCell ref="DE8:DK8"/>
  </mergeCells>
  <conditionalFormatting sqref="DE9:DK9 FQ9:FT9">
    <cfRule type="expression" dxfId="41" priority="10" stopIfTrue="1">
      <formula>AND(TODAY()&gt;=DE6,TODAY()&lt;DF6)</formula>
    </cfRule>
  </conditionalFormatting>
  <conditionalFormatting sqref="EN9">
    <cfRule type="expression" dxfId="40" priority="15" stopIfTrue="1">
      <formula>AND(TODAY()&gt;=EN6,TODAY()&lt;EO6)</formula>
    </cfRule>
  </conditionalFormatting>
  <conditionalFormatting sqref="DL9:DR9">
    <cfRule type="expression" dxfId="39" priority="11" stopIfTrue="1">
      <formula>AND(TODAY()&gt;=DL6,TODAY()&lt;DM6)</formula>
    </cfRule>
  </conditionalFormatting>
  <conditionalFormatting sqref="DS9:DY9">
    <cfRule type="expression" dxfId="38" priority="12" stopIfTrue="1">
      <formula>AND(TODAY()&gt;=DS6,TODAY()&lt;DT6)</formula>
    </cfRule>
  </conditionalFormatting>
  <conditionalFormatting sqref="DZ9:EF9">
    <cfRule type="expression" dxfId="37" priority="13" stopIfTrue="1">
      <formula>AND(TODAY()&gt;=DZ6,TODAY()&lt;EA6)</formula>
    </cfRule>
  </conditionalFormatting>
  <conditionalFormatting sqref="EG9:EM9">
    <cfRule type="expression" dxfId="36" priority="14" stopIfTrue="1">
      <formula>AND(TODAY()&gt;=EG6,TODAY()&lt;EH6)</formula>
    </cfRule>
  </conditionalFormatting>
  <conditionalFormatting sqref="EO9:EU9">
    <cfRule type="expression" dxfId="35" priority="16" stopIfTrue="1">
      <formula>AND(TODAY()&gt;=EO6,TODAY()&lt;EP6)</formula>
    </cfRule>
  </conditionalFormatting>
  <conditionalFormatting sqref="BO9:CW9">
    <cfRule type="expression" dxfId="34" priority="21" stopIfTrue="1">
      <formula>AND(TODAY()&gt;=BO6,TODAY()&lt;BP6)</formula>
    </cfRule>
  </conditionalFormatting>
  <conditionalFormatting sqref="CX9:DD9">
    <cfRule type="expression" dxfId="33" priority="22" stopIfTrue="1">
      <formula>AND(TODAY()&gt;=CX6,TODAY()&lt;CY6)</formula>
    </cfRule>
  </conditionalFormatting>
  <conditionalFormatting sqref="EV9:FB9">
    <cfRule type="expression" dxfId="32" priority="17" stopIfTrue="1">
      <formula>AND(TODAY()&gt;=EV6,TODAY()&lt;EW6)</formula>
    </cfRule>
  </conditionalFormatting>
  <conditionalFormatting sqref="FC9:FI9">
    <cfRule type="expression" dxfId="31" priority="18" stopIfTrue="1">
      <formula>AND(TODAY()&gt;=FC6,TODAY()&lt;FD6)</formula>
    </cfRule>
  </conditionalFormatting>
  <conditionalFormatting sqref="FJ9:FP9">
    <cfRule type="expression" dxfId="30" priority="19" stopIfTrue="1">
      <formula>AND(TODAY()&gt;=FJ6,TODAY()&lt;FK6)</formula>
    </cfRule>
  </conditionalFormatting>
  <conditionalFormatting sqref="K9:BN9">
    <cfRule type="expression" dxfId="29" priority="20" stopIfTrue="1">
      <formula>AND(TODAY()&gt;=K6,TODAY()&lt;L6)</formula>
    </cfRule>
  </conditionalFormatting>
  <conditionalFormatting sqref="FU9">
    <cfRule type="expression" dxfId="28" priority="430" stopIfTrue="1">
      <formula>AND(TODAY()&gt;=FU6,TODAY()&lt;#REF!)</formula>
    </cfRule>
  </conditionalFormatting>
  <conditionalFormatting sqref="FV9">
    <cfRule type="expression" dxfId="27" priority="7" stopIfTrue="1">
      <formula>AND(TODAY()&gt;=FV6,TODAY()&lt;FW6)</formula>
    </cfRule>
  </conditionalFormatting>
  <pageMargins left="0.70000000000000007" right="0.70000000000000007" top="0.75" bottom="0.75" header="0.30000000000000004" footer="0.30000000000000004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3" stopIfTrue="1" id="{00000000-000E-0000-0000-0000BC000000}">
            <xm:f>'Suivi de Projet par Etudiants'!#REF!=TODAY()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</border>
            </x14:dxf>
          </x14:cfRule>
          <xm:sqref>K10:FV16 K18:FV40</xm:sqref>
        </x14:conditionalFormatting>
        <x14:conditionalFormatting xmlns:xm="http://schemas.microsoft.com/office/excel/2006/main">
          <x14:cfRule type="expression" priority="504" stopIfTrue="1" id="{00000000-000E-0000-0000-0000BD000000}">
            <xm:f>AND($F10&lt;'Suivi de Projet par Etudiants'!#REF!,$G10&gt;='Suivi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K10:FU16 K18:FU40</xm:sqref>
        </x14:conditionalFormatting>
        <x14:conditionalFormatting xmlns:xm="http://schemas.microsoft.com/office/excel/2006/main">
          <x14:cfRule type="expression" priority="505" stopIfTrue="1" id="{C1DA0A73-9F51-4F51-938D-37CDDCA63DA7}">
            <xm:f>AND($F10&lt;'Suivi de Projet par Etudiants'!FW$3,$G10&gt;='Suivi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FV10:FV40</xm:sqref>
        </x14:conditionalFormatting>
        <x14:conditionalFormatting xmlns:xm="http://schemas.microsoft.com/office/excel/2006/main">
          <x14:cfRule type="expression" priority="1" stopIfTrue="1" id="{8B2F8B3A-CC19-46D8-B8F6-AE81154F52B1}">
            <xm:f>'Suivi de Projet par Etudiants'!#REF!=TODAY()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</border>
            </x14:dxf>
          </x14:cfRule>
          <xm:sqref>K17:FV17</xm:sqref>
        </x14:conditionalFormatting>
        <x14:conditionalFormatting xmlns:xm="http://schemas.microsoft.com/office/excel/2006/main">
          <x14:cfRule type="expression" priority="2" stopIfTrue="1" id="{FB13A906-A8C3-461B-BFAA-E2F7EE260742}">
            <xm:f>AND($F17&lt;'Suivi de Projet par Etudiants'!#REF!,$G17&gt;='Suivi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K17:FU17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topLeftCell="A17" workbookViewId="0">
      <selection activeCell="G12" sqref="G12"/>
    </sheetView>
  </sheetViews>
  <sheetFormatPr baseColWidth="10" defaultRowHeight="28.8" customHeight="1"/>
  <cols>
    <col min="1" max="1" width="3.109375" style="260" customWidth="1"/>
    <col min="2" max="3" width="11.5546875" style="260"/>
    <col min="4" max="4" width="15.77734375" style="260" customWidth="1"/>
    <col min="5" max="5" width="13.77734375" style="260" customWidth="1"/>
    <col min="6" max="6" width="11.5546875" style="260"/>
    <col min="7" max="7" width="80.5546875" style="260" customWidth="1"/>
    <col min="8" max="16384" width="11.5546875" style="260"/>
  </cols>
  <sheetData>
    <row r="1" spans="1:7" ht="28.8" customHeight="1">
      <c r="A1" s="254"/>
      <c r="B1" s="255" t="s">
        <v>23</v>
      </c>
      <c r="C1" s="256" t="s">
        <v>57</v>
      </c>
      <c r="D1" s="257" t="s">
        <v>54</v>
      </c>
      <c r="E1" s="258" t="s">
        <v>55</v>
      </c>
      <c r="F1" s="259" t="s">
        <v>56</v>
      </c>
      <c r="G1" s="255" t="s">
        <v>21</v>
      </c>
    </row>
    <row r="2" spans="1:7" ht="28.8" customHeight="1">
      <c r="A2" s="261">
        <v>1</v>
      </c>
      <c r="B2" s="251" t="s">
        <v>24</v>
      </c>
      <c r="C2" s="252" t="s">
        <v>26</v>
      </c>
      <c r="D2" s="262">
        <v>42998</v>
      </c>
      <c r="E2" s="263">
        <v>0.375</v>
      </c>
      <c r="F2" s="264">
        <v>0.51041666666666663</v>
      </c>
      <c r="G2" s="251" t="s">
        <v>33</v>
      </c>
    </row>
    <row r="3" spans="1:7" ht="28.8" customHeight="1">
      <c r="A3" s="261">
        <v>2</v>
      </c>
      <c r="B3" s="251" t="s">
        <v>24</v>
      </c>
      <c r="C3" s="252" t="s">
        <v>26</v>
      </c>
      <c r="D3" s="262">
        <v>43005</v>
      </c>
      <c r="E3" s="264">
        <v>0.33333333333333331</v>
      </c>
      <c r="F3" s="264">
        <v>0.51041666666666663</v>
      </c>
      <c r="G3" s="251" t="s">
        <v>34</v>
      </c>
    </row>
    <row r="4" spans="1:7" ht="28.8" customHeight="1">
      <c r="A4" s="261">
        <v>3</v>
      </c>
      <c r="B4" s="251" t="s">
        <v>24</v>
      </c>
      <c r="C4" s="252" t="s">
        <v>32</v>
      </c>
      <c r="D4" s="262">
        <v>43012</v>
      </c>
      <c r="E4" s="264">
        <v>0.33333333333333331</v>
      </c>
      <c r="F4" s="264">
        <v>0.51041666666666663</v>
      </c>
      <c r="G4" s="251" t="s">
        <v>35</v>
      </c>
    </row>
    <row r="5" spans="1:7" ht="28.8" customHeight="1">
      <c r="A5" s="261">
        <v>4</v>
      </c>
      <c r="B5" s="251" t="s">
        <v>24</v>
      </c>
      <c r="C5" s="252" t="s">
        <v>26</v>
      </c>
      <c r="D5" s="262">
        <v>43019</v>
      </c>
      <c r="E5" s="264">
        <v>0.33333333333333331</v>
      </c>
      <c r="F5" s="264">
        <v>0.51041666666666663</v>
      </c>
      <c r="G5" s="251" t="s">
        <v>36</v>
      </c>
    </row>
    <row r="6" spans="1:7" ht="28.8" customHeight="1">
      <c r="A6" s="261">
        <v>5</v>
      </c>
      <c r="B6" s="251" t="s">
        <v>24</v>
      </c>
      <c r="C6" s="252" t="s">
        <v>38</v>
      </c>
      <c r="D6" s="262">
        <v>43026</v>
      </c>
      <c r="E6" s="264">
        <v>0.33333333333333331</v>
      </c>
      <c r="F6" s="264">
        <v>0.51041666666666663</v>
      </c>
      <c r="G6" s="251" t="s">
        <v>37</v>
      </c>
    </row>
    <row r="7" spans="1:7" ht="28.8" customHeight="1">
      <c r="A7" s="261">
        <v>6</v>
      </c>
      <c r="B7" s="251" t="s">
        <v>24</v>
      </c>
      <c r="C7" s="252" t="s">
        <v>38</v>
      </c>
      <c r="D7" s="262">
        <v>43033</v>
      </c>
      <c r="E7" s="264">
        <v>0.33333333333333331</v>
      </c>
      <c r="F7" s="264">
        <v>0.51041666666666663</v>
      </c>
      <c r="G7" s="251" t="s">
        <v>43</v>
      </c>
    </row>
    <row r="8" spans="1:7" ht="28.8" customHeight="1">
      <c r="A8" s="261">
        <v>7</v>
      </c>
      <c r="B8" s="251" t="s">
        <v>24</v>
      </c>
      <c r="C8" s="252" t="s">
        <v>38</v>
      </c>
      <c r="D8" s="262">
        <v>43047</v>
      </c>
      <c r="E8" s="264">
        <v>0.33333333333333331</v>
      </c>
      <c r="F8" s="264">
        <v>0.51041666666666663</v>
      </c>
      <c r="G8" s="251" t="s">
        <v>44</v>
      </c>
    </row>
    <row r="9" spans="1:7" ht="28.8" customHeight="1">
      <c r="A9" s="261">
        <v>8</v>
      </c>
      <c r="B9" s="251" t="s">
        <v>24</v>
      </c>
      <c r="C9" s="252" t="s">
        <v>38</v>
      </c>
      <c r="D9" s="262">
        <v>43054</v>
      </c>
      <c r="E9" s="264">
        <v>0.33333333333333331</v>
      </c>
      <c r="F9" s="264">
        <v>0.51041666666666663</v>
      </c>
      <c r="G9" s="251" t="s">
        <v>45</v>
      </c>
    </row>
    <row r="10" spans="1:7" ht="28.8" customHeight="1">
      <c r="A10" s="261">
        <v>9</v>
      </c>
      <c r="B10" s="251" t="s">
        <v>24</v>
      </c>
      <c r="C10" s="252" t="s">
        <v>40</v>
      </c>
      <c r="D10" s="262">
        <v>43089</v>
      </c>
      <c r="E10" s="264">
        <v>0.33333333333333331</v>
      </c>
      <c r="F10" s="264">
        <v>0.51041666666666663</v>
      </c>
      <c r="G10" s="251" t="s">
        <v>53</v>
      </c>
    </row>
    <row r="11" spans="1:7" ht="28.8" customHeight="1">
      <c r="A11" s="261">
        <v>10</v>
      </c>
      <c r="B11" s="251" t="s">
        <v>24</v>
      </c>
      <c r="C11" s="252" t="s">
        <v>39</v>
      </c>
      <c r="D11" s="262">
        <v>43110</v>
      </c>
      <c r="E11" s="264">
        <v>0.33333333333333331</v>
      </c>
      <c r="F11" s="264">
        <v>0.51041666666666663</v>
      </c>
      <c r="G11" s="251" t="s">
        <v>46</v>
      </c>
    </row>
    <row r="12" spans="1:7" ht="28.8" customHeight="1">
      <c r="A12" s="261">
        <v>11</v>
      </c>
      <c r="B12" s="251" t="s">
        <v>24</v>
      </c>
      <c r="C12" s="252" t="s">
        <v>38</v>
      </c>
      <c r="D12" s="262">
        <v>43117</v>
      </c>
      <c r="E12" s="264">
        <v>0.33333333333333331</v>
      </c>
      <c r="F12" s="264">
        <v>0.51041666666666663</v>
      </c>
      <c r="G12" s="253" t="s">
        <v>47</v>
      </c>
    </row>
    <row r="13" spans="1:7" ht="28.8" customHeight="1">
      <c r="A13" s="261">
        <v>12</v>
      </c>
      <c r="B13" s="251" t="s">
        <v>24</v>
      </c>
      <c r="C13" s="252" t="s">
        <v>38</v>
      </c>
      <c r="D13" s="262">
        <v>43124</v>
      </c>
      <c r="E13" s="264">
        <v>0.33333333333333331</v>
      </c>
      <c r="F13" s="264">
        <v>0.51041666666666663</v>
      </c>
      <c r="G13" s="251" t="s">
        <v>48</v>
      </c>
    </row>
    <row r="14" spans="1:7" ht="28.8" customHeight="1">
      <c r="A14" s="261">
        <v>13</v>
      </c>
      <c r="B14" s="251" t="s">
        <v>24</v>
      </c>
      <c r="C14" s="252" t="s">
        <v>38</v>
      </c>
      <c r="D14" s="262">
        <v>43131</v>
      </c>
      <c r="E14" s="264">
        <v>0.33333333333333331</v>
      </c>
      <c r="F14" s="264">
        <v>0.51041666666666663</v>
      </c>
      <c r="G14" s="251" t="s">
        <v>49</v>
      </c>
    </row>
    <row r="15" spans="1:7" ht="28.8" customHeight="1">
      <c r="A15" s="261">
        <v>14</v>
      </c>
      <c r="B15" s="251" t="s">
        <v>24</v>
      </c>
      <c r="C15" s="252" t="s">
        <v>38</v>
      </c>
      <c r="D15" s="262">
        <v>43138</v>
      </c>
      <c r="E15" s="264">
        <v>0.33333333333333331</v>
      </c>
      <c r="F15" s="264">
        <v>0.51041666666666663</v>
      </c>
      <c r="G15" s="251" t="s">
        <v>50</v>
      </c>
    </row>
    <row r="16" spans="1:7" ht="28.8" customHeight="1">
      <c r="A16" s="261">
        <v>15</v>
      </c>
      <c r="B16" s="251" t="s">
        <v>24</v>
      </c>
      <c r="C16" s="252" t="s">
        <v>42</v>
      </c>
      <c r="D16" s="262">
        <v>43145</v>
      </c>
      <c r="E16" s="264">
        <v>0.33333333333333331</v>
      </c>
      <c r="F16" s="264">
        <v>0.51041666666666663</v>
      </c>
      <c r="G16" s="251" t="s">
        <v>51</v>
      </c>
    </row>
    <row r="17" spans="1:7" ht="28.8" customHeight="1">
      <c r="A17" s="261">
        <v>16</v>
      </c>
      <c r="B17" s="251" t="s">
        <v>24</v>
      </c>
      <c r="C17" s="252" t="s">
        <v>41</v>
      </c>
      <c r="D17" s="262">
        <v>43152</v>
      </c>
      <c r="E17" s="264">
        <v>0.33333333333333331</v>
      </c>
      <c r="F17" s="264">
        <v>0.51041666666666663</v>
      </c>
      <c r="G17" s="251" t="s">
        <v>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H483"/>
  <sheetViews>
    <sheetView topLeftCell="F1" workbookViewId="0">
      <selection activeCell="G16" sqref="G16"/>
    </sheetView>
  </sheetViews>
  <sheetFormatPr baseColWidth="10" defaultRowHeight="14.4"/>
  <cols>
    <col min="2" max="2" width="18.88671875" customWidth="1"/>
    <col min="3" max="3" width="14.44140625" customWidth="1"/>
    <col min="4" max="4" width="17.5546875" customWidth="1"/>
    <col min="5" max="5" width="66.109375" customWidth="1"/>
    <col min="6" max="6" width="22.6640625" customWidth="1"/>
    <col min="7" max="7" width="45.77734375" customWidth="1"/>
    <col min="8" max="8" width="19.33203125" customWidth="1"/>
    <col min="11" max="17" width="2.5546875" style="2" customWidth="1"/>
    <col min="18" max="29" width="2.44140625" style="2" customWidth="1"/>
    <col min="30" max="30" width="5.77734375" style="2" customWidth="1"/>
    <col min="31" max="68" width="2.44140625" style="2" customWidth="1"/>
    <col min="69" max="103" width="2.44140625" style="15" customWidth="1"/>
    <col min="104" max="178" width="2.44140625" style="2" customWidth="1"/>
    <col min="179" max="179" width="16.5546875" style="2" customWidth="1"/>
    <col min="180" max="181" width="2.44140625" style="2" customWidth="1"/>
  </cols>
  <sheetData>
    <row r="1" spans="1:190" s="4" customFormat="1" ht="18" thickBot="1">
      <c r="A1" s="190" t="s">
        <v>18</v>
      </c>
      <c r="B1" s="191"/>
      <c r="C1" s="192"/>
      <c r="D1" s="192"/>
      <c r="E1" s="192"/>
      <c r="F1" s="192"/>
      <c r="G1" s="192"/>
      <c r="H1" s="2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</row>
    <row r="2" spans="1:190" s="4" customForma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</row>
    <row r="3" spans="1:190" s="4" customFormat="1" ht="15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152"/>
    </row>
    <row r="4" spans="1:190" s="4" customFormat="1" ht="15" thickBot="1">
      <c r="A4" s="239" t="s">
        <v>19</v>
      </c>
      <c r="B4" s="240"/>
      <c r="C4" s="193"/>
      <c r="D4" s="193"/>
      <c r="E4" s="194"/>
      <c r="F4" s="274"/>
      <c r="G4" s="274"/>
      <c r="H4" s="2"/>
      <c r="I4" s="5"/>
      <c r="J4" s="2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16"/>
    </row>
    <row r="5" spans="1:190" s="10" customFormat="1" ht="39" customHeight="1" thickBot="1">
      <c r="A5" s="178"/>
      <c r="B5" s="278" t="s">
        <v>1</v>
      </c>
      <c r="C5" s="278"/>
      <c r="D5" s="278"/>
      <c r="E5" s="279"/>
      <c r="F5" s="280">
        <v>42997</v>
      </c>
      <c r="G5" s="281"/>
      <c r="H5" s="243"/>
      <c r="I5" s="243"/>
      <c r="J5" s="243"/>
      <c r="K5" s="184">
        <f>F5-WEEKDAY(F5,1)+2+7*(F6-1)</f>
        <v>42996</v>
      </c>
      <c r="L5" s="185">
        <f t="shared" ref="L5:AQ5" si="0">K5+1</f>
        <v>42997</v>
      </c>
      <c r="M5" s="185">
        <f t="shared" si="0"/>
        <v>42998</v>
      </c>
      <c r="N5" s="185">
        <f t="shared" si="0"/>
        <v>42999</v>
      </c>
      <c r="O5" s="185">
        <f t="shared" si="0"/>
        <v>43000</v>
      </c>
      <c r="P5" s="185">
        <f t="shared" si="0"/>
        <v>43001</v>
      </c>
      <c r="Q5" s="185">
        <f t="shared" si="0"/>
        <v>43002</v>
      </c>
      <c r="R5" s="185">
        <f t="shared" si="0"/>
        <v>43003</v>
      </c>
      <c r="S5" s="185">
        <f t="shared" si="0"/>
        <v>43004</v>
      </c>
      <c r="T5" s="185">
        <f t="shared" si="0"/>
        <v>43005</v>
      </c>
      <c r="U5" s="185">
        <f t="shared" si="0"/>
        <v>43006</v>
      </c>
      <c r="V5" s="185">
        <f t="shared" si="0"/>
        <v>43007</v>
      </c>
      <c r="W5" s="185">
        <f t="shared" si="0"/>
        <v>43008</v>
      </c>
      <c r="X5" s="185">
        <f t="shared" si="0"/>
        <v>43009</v>
      </c>
      <c r="Y5" s="185">
        <f t="shared" si="0"/>
        <v>43010</v>
      </c>
      <c r="Z5" s="185">
        <f t="shared" si="0"/>
        <v>43011</v>
      </c>
      <c r="AA5" s="185">
        <f t="shared" si="0"/>
        <v>43012</v>
      </c>
      <c r="AB5" s="185">
        <f t="shared" si="0"/>
        <v>43013</v>
      </c>
      <c r="AC5" s="185">
        <f t="shared" si="0"/>
        <v>43014</v>
      </c>
      <c r="AD5" s="185">
        <f t="shared" si="0"/>
        <v>43015</v>
      </c>
      <c r="AE5" s="185">
        <f t="shared" si="0"/>
        <v>43016</v>
      </c>
      <c r="AF5" s="185">
        <f t="shared" si="0"/>
        <v>43017</v>
      </c>
      <c r="AG5" s="185">
        <f t="shared" si="0"/>
        <v>43018</v>
      </c>
      <c r="AH5" s="185">
        <f t="shared" si="0"/>
        <v>43019</v>
      </c>
      <c r="AI5" s="185">
        <f t="shared" si="0"/>
        <v>43020</v>
      </c>
      <c r="AJ5" s="185">
        <f t="shared" si="0"/>
        <v>43021</v>
      </c>
      <c r="AK5" s="185">
        <f t="shared" si="0"/>
        <v>43022</v>
      </c>
      <c r="AL5" s="185">
        <f t="shared" si="0"/>
        <v>43023</v>
      </c>
      <c r="AM5" s="185">
        <f t="shared" si="0"/>
        <v>43024</v>
      </c>
      <c r="AN5" s="185">
        <f t="shared" si="0"/>
        <v>43025</v>
      </c>
      <c r="AO5" s="185">
        <f t="shared" si="0"/>
        <v>43026</v>
      </c>
      <c r="AP5" s="185">
        <f t="shared" si="0"/>
        <v>43027</v>
      </c>
      <c r="AQ5" s="185">
        <f t="shared" si="0"/>
        <v>43028</v>
      </c>
      <c r="AR5" s="185">
        <f t="shared" ref="AR5:DC5" si="1">AQ5+1</f>
        <v>43029</v>
      </c>
      <c r="AS5" s="185">
        <f t="shared" si="1"/>
        <v>43030</v>
      </c>
      <c r="AT5" s="185">
        <f t="shared" si="1"/>
        <v>43031</v>
      </c>
      <c r="AU5" s="185">
        <f t="shared" si="1"/>
        <v>43032</v>
      </c>
      <c r="AV5" s="185">
        <f t="shared" si="1"/>
        <v>43033</v>
      </c>
      <c r="AW5" s="185">
        <f t="shared" si="1"/>
        <v>43034</v>
      </c>
      <c r="AX5" s="185">
        <f t="shared" si="1"/>
        <v>43035</v>
      </c>
      <c r="AY5" s="185">
        <f t="shared" si="1"/>
        <v>43036</v>
      </c>
      <c r="AZ5" s="185">
        <f t="shared" si="1"/>
        <v>43037</v>
      </c>
      <c r="BA5" s="185">
        <f t="shared" si="1"/>
        <v>43038</v>
      </c>
      <c r="BB5" s="185">
        <f t="shared" si="1"/>
        <v>43039</v>
      </c>
      <c r="BC5" s="185">
        <f t="shared" si="1"/>
        <v>43040</v>
      </c>
      <c r="BD5" s="185">
        <f t="shared" si="1"/>
        <v>43041</v>
      </c>
      <c r="BE5" s="185">
        <f t="shared" si="1"/>
        <v>43042</v>
      </c>
      <c r="BF5" s="185">
        <f t="shared" si="1"/>
        <v>43043</v>
      </c>
      <c r="BG5" s="185">
        <f t="shared" si="1"/>
        <v>43044</v>
      </c>
      <c r="BH5" s="185">
        <f t="shared" si="1"/>
        <v>43045</v>
      </c>
      <c r="BI5" s="185">
        <f t="shared" si="1"/>
        <v>43046</v>
      </c>
      <c r="BJ5" s="185">
        <f t="shared" si="1"/>
        <v>43047</v>
      </c>
      <c r="BK5" s="185">
        <f t="shared" si="1"/>
        <v>43048</v>
      </c>
      <c r="BL5" s="185">
        <f t="shared" si="1"/>
        <v>43049</v>
      </c>
      <c r="BM5" s="185">
        <f t="shared" si="1"/>
        <v>43050</v>
      </c>
      <c r="BN5" s="185">
        <f t="shared" si="1"/>
        <v>43051</v>
      </c>
      <c r="BO5" s="185">
        <f t="shared" si="1"/>
        <v>43052</v>
      </c>
      <c r="BP5" s="185">
        <f t="shared" si="1"/>
        <v>43053</v>
      </c>
      <c r="BQ5" s="185">
        <f t="shared" si="1"/>
        <v>43054</v>
      </c>
      <c r="BR5" s="185">
        <f t="shared" si="1"/>
        <v>43055</v>
      </c>
      <c r="BS5" s="185">
        <f t="shared" si="1"/>
        <v>43056</v>
      </c>
      <c r="BT5" s="185">
        <f t="shared" si="1"/>
        <v>43057</v>
      </c>
      <c r="BU5" s="185">
        <f t="shared" si="1"/>
        <v>43058</v>
      </c>
      <c r="BV5" s="185">
        <f t="shared" si="1"/>
        <v>43059</v>
      </c>
      <c r="BW5" s="185">
        <f t="shared" si="1"/>
        <v>43060</v>
      </c>
      <c r="BX5" s="185">
        <f t="shared" si="1"/>
        <v>43061</v>
      </c>
      <c r="BY5" s="185">
        <f t="shared" si="1"/>
        <v>43062</v>
      </c>
      <c r="BZ5" s="185">
        <f t="shared" si="1"/>
        <v>43063</v>
      </c>
      <c r="CA5" s="185">
        <f t="shared" si="1"/>
        <v>43064</v>
      </c>
      <c r="CB5" s="185">
        <f t="shared" si="1"/>
        <v>43065</v>
      </c>
      <c r="CC5" s="185">
        <f t="shared" si="1"/>
        <v>43066</v>
      </c>
      <c r="CD5" s="185">
        <f t="shared" si="1"/>
        <v>43067</v>
      </c>
      <c r="CE5" s="185">
        <f t="shared" si="1"/>
        <v>43068</v>
      </c>
      <c r="CF5" s="185">
        <f t="shared" si="1"/>
        <v>43069</v>
      </c>
      <c r="CG5" s="185">
        <f t="shared" si="1"/>
        <v>43070</v>
      </c>
      <c r="CH5" s="185">
        <f t="shared" si="1"/>
        <v>43071</v>
      </c>
      <c r="CI5" s="185">
        <f t="shared" si="1"/>
        <v>43072</v>
      </c>
      <c r="CJ5" s="185">
        <f t="shared" si="1"/>
        <v>43073</v>
      </c>
      <c r="CK5" s="185">
        <f t="shared" si="1"/>
        <v>43074</v>
      </c>
      <c r="CL5" s="185">
        <f t="shared" si="1"/>
        <v>43075</v>
      </c>
      <c r="CM5" s="185">
        <f t="shared" si="1"/>
        <v>43076</v>
      </c>
      <c r="CN5" s="185">
        <f t="shared" si="1"/>
        <v>43077</v>
      </c>
      <c r="CO5" s="185">
        <f t="shared" si="1"/>
        <v>43078</v>
      </c>
      <c r="CP5" s="185">
        <f t="shared" si="1"/>
        <v>43079</v>
      </c>
      <c r="CQ5" s="185">
        <f t="shared" si="1"/>
        <v>43080</v>
      </c>
      <c r="CR5" s="185">
        <f t="shared" si="1"/>
        <v>43081</v>
      </c>
      <c r="CS5" s="185">
        <f t="shared" si="1"/>
        <v>43082</v>
      </c>
      <c r="CT5" s="185">
        <f t="shared" si="1"/>
        <v>43083</v>
      </c>
      <c r="CU5" s="185">
        <f t="shared" si="1"/>
        <v>43084</v>
      </c>
      <c r="CV5" s="185">
        <f t="shared" si="1"/>
        <v>43085</v>
      </c>
      <c r="CW5" s="185">
        <f t="shared" si="1"/>
        <v>43086</v>
      </c>
      <c r="CX5" s="185">
        <f t="shared" si="1"/>
        <v>43087</v>
      </c>
      <c r="CY5" s="185">
        <f t="shared" si="1"/>
        <v>43088</v>
      </c>
      <c r="CZ5" s="185">
        <f t="shared" si="1"/>
        <v>43089</v>
      </c>
      <c r="DA5" s="185">
        <f t="shared" si="1"/>
        <v>43090</v>
      </c>
      <c r="DB5" s="185">
        <f t="shared" si="1"/>
        <v>43091</v>
      </c>
      <c r="DC5" s="185">
        <f t="shared" si="1"/>
        <v>43092</v>
      </c>
      <c r="DD5" s="185">
        <f t="shared" ref="DD5:FO5" si="2">DC5+1</f>
        <v>43093</v>
      </c>
      <c r="DE5" s="185">
        <f t="shared" si="2"/>
        <v>43094</v>
      </c>
      <c r="DF5" s="185">
        <f t="shared" si="2"/>
        <v>43095</v>
      </c>
      <c r="DG5" s="185">
        <f t="shared" si="2"/>
        <v>43096</v>
      </c>
      <c r="DH5" s="185">
        <f t="shared" si="2"/>
        <v>43097</v>
      </c>
      <c r="DI5" s="185">
        <f t="shared" si="2"/>
        <v>43098</v>
      </c>
      <c r="DJ5" s="185">
        <f t="shared" si="2"/>
        <v>43099</v>
      </c>
      <c r="DK5" s="185">
        <f t="shared" si="2"/>
        <v>43100</v>
      </c>
      <c r="DL5" s="185">
        <f t="shared" si="2"/>
        <v>43101</v>
      </c>
      <c r="DM5" s="185">
        <f t="shared" si="2"/>
        <v>43102</v>
      </c>
      <c r="DN5" s="185">
        <f t="shared" si="2"/>
        <v>43103</v>
      </c>
      <c r="DO5" s="185">
        <f t="shared" si="2"/>
        <v>43104</v>
      </c>
      <c r="DP5" s="185">
        <f t="shared" si="2"/>
        <v>43105</v>
      </c>
      <c r="DQ5" s="185">
        <f t="shared" si="2"/>
        <v>43106</v>
      </c>
      <c r="DR5" s="185">
        <f t="shared" si="2"/>
        <v>43107</v>
      </c>
      <c r="DS5" s="185">
        <f t="shared" si="2"/>
        <v>43108</v>
      </c>
      <c r="DT5" s="185">
        <f t="shared" si="2"/>
        <v>43109</v>
      </c>
      <c r="DU5" s="185">
        <f t="shared" si="2"/>
        <v>43110</v>
      </c>
      <c r="DV5" s="185">
        <f t="shared" si="2"/>
        <v>43111</v>
      </c>
      <c r="DW5" s="185">
        <f t="shared" si="2"/>
        <v>43112</v>
      </c>
      <c r="DX5" s="185">
        <f t="shared" si="2"/>
        <v>43113</v>
      </c>
      <c r="DY5" s="185">
        <f t="shared" si="2"/>
        <v>43114</v>
      </c>
      <c r="DZ5" s="185">
        <f t="shared" si="2"/>
        <v>43115</v>
      </c>
      <c r="EA5" s="185">
        <f t="shared" si="2"/>
        <v>43116</v>
      </c>
      <c r="EB5" s="185">
        <f t="shared" si="2"/>
        <v>43117</v>
      </c>
      <c r="EC5" s="185">
        <f t="shared" si="2"/>
        <v>43118</v>
      </c>
      <c r="ED5" s="185">
        <f t="shared" si="2"/>
        <v>43119</v>
      </c>
      <c r="EE5" s="185">
        <f t="shared" si="2"/>
        <v>43120</v>
      </c>
      <c r="EF5" s="185">
        <f t="shared" si="2"/>
        <v>43121</v>
      </c>
      <c r="EG5" s="185">
        <f t="shared" si="2"/>
        <v>43122</v>
      </c>
      <c r="EH5" s="185">
        <f t="shared" si="2"/>
        <v>43123</v>
      </c>
      <c r="EI5" s="185">
        <f t="shared" si="2"/>
        <v>43124</v>
      </c>
      <c r="EJ5" s="185">
        <f t="shared" si="2"/>
        <v>43125</v>
      </c>
      <c r="EK5" s="185">
        <f t="shared" si="2"/>
        <v>43126</v>
      </c>
      <c r="EL5" s="185">
        <f t="shared" si="2"/>
        <v>43127</v>
      </c>
      <c r="EM5" s="185">
        <f t="shared" si="2"/>
        <v>43128</v>
      </c>
      <c r="EN5" s="185">
        <f t="shared" si="2"/>
        <v>43129</v>
      </c>
      <c r="EO5" s="185">
        <f t="shared" si="2"/>
        <v>43130</v>
      </c>
      <c r="EP5" s="185">
        <f t="shared" si="2"/>
        <v>43131</v>
      </c>
      <c r="EQ5" s="185">
        <f t="shared" si="2"/>
        <v>43132</v>
      </c>
      <c r="ER5" s="185">
        <f t="shared" si="2"/>
        <v>43133</v>
      </c>
      <c r="ES5" s="185">
        <f t="shared" si="2"/>
        <v>43134</v>
      </c>
      <c r="ET5" s="185">
        <f t="shared" si="2"/>
        <v>43135</v>
      </c>
      <c r="EU5" s="185">
        <f t="shared" si="2"/>
        <v>43136</v>
      </c>
      <c r="EV5" s="185">
        <f t="shared" si="2"/>
        <v>43137</v>
      </c>
      <c r="EW5" s="185">
        <f t="shared" si="2"/>
        <v>43138</v>
      </c>
      <c r="EX5" s="185">
        <f t="shared" si="2"/>
        <v>43139</v>
      </c>
      <c r="EY5" s="185">
        <f t="shared" si="2"/>
        <v>43140</v>
      </c>
      <c r="EZ5" s="185">
        <f t="shared" si="2"/>
        <v>43141</v>
      </c>
      <c r="FA5" s="185">
        <f t="shared" si="2"/>
        <v>43142</v>
      </c>
      <c r="FB5" s="185">
        <f t="shared" si="2"/>
        <v>43143</v>
      </c>
      <c r="FC5" s="185">
        <f t="shared" si="2"/>
        <v>43144</v>
      </c>
      <c r="FD5" s="185">
        <f t="shared" si="2"/>
        <v>43145</v>
      </c>
      <c r="FE5" s="185">
        <f t="shared" si="2"/>
        <v>43146</v>
      </c>
      <c r="FF5" s="185">
        <f t="shared" si="2"/>
        <v>43147</v>
      </c>
      <c r="FG5" s="185">
        <f t="shared" si="2"/>
        <v>43148</v>
      </c>
      <c r="FH5" s="185">
        <f t="shared" si="2"/>
        <v>43149</v>
      </c>
      <c r="FI5" s="185">
        <f t="shared" si="2"/>
        <v>43150</v>
      </c>
      <c r="FJ5" s="185">
        <f t="shared" si="2"/>
        <v>43151</v>
      </c>
      <c r="FK5" s="185">
        <f t="shared" si="2"/>
        <v>43152</v>
      </c>
      <c r="FL5" s="185">
        <f t="shared" si="2"/>
        <v>43153</v>
      </c>
      <c r="FM5" s="185">
        <f t="shared" si="2"/>
        <v>43154</v>
      </c>
      <c r="FN5" s="185">
        <f t="shared" si="2"/>
        <v>43155</v>
      </c>
      <c r="FO5" s="185">
        <f t="shared" si="2"/>
        <v>43156</v>
      </c>
      <c r="FP5" s="185">
        <f t="shared" ref="FP5:FV5" si="3">FO5+1</f>
        <v>43157</v>
      </c>
      <c r="FQ5" s="185">
        <f t="shared" si="3"/>
        <v>43158</v>
      </c>
      <c r="FR5" s="185">
        <f t="shared" si="3"/>
        <v>43159</v>
      </c>
      <c r="FS5" s="185">
        <f t="shared" si="3"/>
        <v>43160</v>
      </c>
      <c r="FT5" s="185">
        <f t="shared" si="3"/>
        <v>43161</v>
      </c>
      <c r="FU5" s="185">
        <f t="shared" si="3"/>
        <v>43162</v>
      </c>
      <c r="FV5" s="186">
        <f t="shared" si="3"/>
        <v>43163</v>
      </c>
    </row>
    <row r="6" spans="1:190" s="10" customFormat="1" ht="15" thickBot="1">
      <c r="A6" s="179"/>
      <c r="B6" s="282" t="s">
        <v>30</v>
      </c>
      <c r="C6" s="282"/>
      <c r="D6" s="282"/>
      <c r="E6" s="283"/>
      <c r="F6" s="242">
        <v>1</v>
      </c>
      <c r="G6" s="242"/>
      <c r="H6" s="181"/>
      <c r="I6" s="181"/>
      <c r="J6" s="181"/>
      <c r="K6" s="269" t="str">
        <f>"Week "&amp;(K5-($F$5-WEEKDAY($F$5,1)+2))/7+1</f>
        <v>Week 1</v>
      </c>
      <c r="L6" s="270"/>
      <c r="M6" s="270"/>
      <c r="N6" s="270"/>
      <c r="O6" s="270"/>
      <c r="P6" s="270"/>
      <c r="Q6" s="271"/>
      <c r="R6" s="269" t="str">
        <f>"Week "&amp;(R5-($F$5-WEEKDAY($F$5,1)+2))/7+1</f>
        <v>Week 2</v>
      </c>
      <c r="S6" s="270"/>
      <c r="T6" s="270"/>
      <c r="U6" s="270"/>
      <c r="V6" s="270"/>
      <c r="W6" s="270"/>
      <c r="X6" s="271"/>
      <c r="Y6" s="269" t="str">
        <f t="shared" ref="Y6" si="4">"Week "&amp;(Y5-($F$5-WEEKDAY($F$5,1)+2))/7+1</f>
        <v>Week 3</v>
      </c>
      <c r="Z6" s="270"/>
      <c r="AA6" s="270"/>
      <c r="AB6" s="270"/>
      <c r="AC6" s="270"/>
      <c r="AD6" s="270"/>
      <c r="AE6" s="271"/>
      <c r="AF6" s="269" t="str">
        <f t="shared" ref="AF6" si="5">"Week "&amp;(AF5-($F$5-WEEKDAY($F$5,1)+2))/7+1</f>
        <v>Week 4</v>
      </c>
      <c r="AG6" s="270"/>
      <c r="AH6" s="270"/>
      <c r="AI6" s="270"/>
      <c r="AJ6" s="270"/>
      <c r="AK6" s="270"/>
      <c r="AL6" s="271"/>
      <c r="AM6" s="269" t="str">
        <f t="shared" ref="AM6" si="6">"Week "&amp;(AM5-($F$5-WEEKDAY($F$5,1)+2))/7+1</f>
        <v>Week 5</v>
      </c>
      <c r="AN6" s="270"/>
      <c r="AO6" s="270"/>
      <c r="AP6" s="270"/>
      <c r="AQ6" s="270"/>
      <c r="AR6" s="270"/>
      <c r="AS6" s="271"/>
      <c r="AT6" s="269" t="str">
        <f t="shared" ref="AT6" si="7">"Week "&amp;(AT5-($F$5-WEEKDAY($F$5,1)+2))/7+1</f>
        <v>Week 6</v>
      </c>
      <c r="AU6" s="270"/>
      <c r="AV6" s="270"/>
      <c r="AW6" s="270"/>
      <c r="AX6" s="270"/>
      <c r="AY6" s="270"/>
      <c r="AZ6" s="271"/>
      <c r="BA6" s="269" t="str">
        <f t="shared" ref="BA6" si="8">"Week "&amp;(BA5-($F$5-WEEKDAY($F$5,1)+2))/7+1</f>
        <v>Week 7</v>
      </c>
      <c r="BB6" s="270"/>
      <c r="BC6" s="270"/>
      <c r="BD6" s="270"/>
      <c r="BE6" s="270"/>
      <c r="BF6" s="270"/>
      <c r="BG6" s="271"/>
      <c r="BH6" s="269" t="str">
        <f t="shared" ref="BH6" si="9">"Week "&amp;(BH5-($F$5-WEEKDAY($F$5,1)+2))/7+1</f>
        <v>Week 8</v>
      </c>
      <c r="BI6" s="270"/>
      <c r="BJ6" s="270"/>
      <c r="BK6" s="270"/>
      <c r="BL6" s="270"/>
      <c r="BM6" s="270"/>
      <c r="BN6" s="271"/>
      <c r="BO6" s="269" t="str">
        <f t="shared" ref="BO6" si="10">"Week "&amp;(BO5-($F$5-WEEKDAY($F$5,1)+2))/7+1</f>
        <v>Week 9</v>
      </c>
      <c r="BP6" s="270"/>
      <c r="BQ6" s="270"/>
      <c r="BR6" s="270"/>
      <c r="BS6" s="270"/>
      <c r="BT6" s="270"/>
      <c r="BU6" s="271"/>
      <c r="BV6" s="269" t="str">
        <f t="shared" ref="BV6" si="11">"Week "&amp;(BV5-($F$5-WEEKDAY($F$5,1)+2))/7+1</f>
        <v>Week 10</v>
      </c>
      <c r="BW6" s="270"/>
      <c r="BX6" s="270"/>
      <c r="BY6" s="270"/>
      <c r="BZ6" s="270"/>
      <c r="CA6" s="270"/>
      <c r="CB6" s="271"/>
      <c r="CC6" s="269" t="str">
        <f t="shared" ref="CC6" si="12">"Week "&amp;(CC5-($F$5-WEEKDAY($F$5,1)+2))/7+1</f>
        <v>Week 11</v>
      </c>
      <c r="CD6" s="270"/>
      <c r="CE6" s="270"/>
      <c r="CF6" s="270"/>
      <c r="CG6" s="270"/>
      <c r="CH6" s="270"/>
      <c r="CI6" s="271"/>
      <c r="CJ6" s="269" t="str">
        <f t="shared" ref="CJ6" si="13">"Week "&amp;(CJ5-($F$5-WEEKDAY($F$5,1)+2))/7+1</f>
        <v>Week 12</v>
      </c>
      <c r="CK6" s="270"/>
      <c r="CL6" s="270"/>
      <c r="CM6" s="270"/>
      <c r="CN6" s="270"/>
      <c r="CO6" s="270"/>
      <c r="CP6" s="271"/>
      <c r="CQ6" s="269" t="str">
        <f t="shared" ref="CQ6" si="14">"Week "&amp;(CQ5-($F$5-WEEKDAY($F$5,1)+2))/7+1</f>
        <v>Week 13</v>
      </c>
      <c r="CR6" s="270"/>
      <c r="CS6" s="270"/>
      <c r="CT6" s="270"/>
      <c r="CU6" s="270"/>
      <c r="CV6" s="270"/>
      <c r="CW6" s="271"/>
      <c r="CX6" s="269" t="str">
        <f t="shared" ref="CX6" si="15">"Week "&amp;(CX5-($F$5-WEEKDAY($F$5,1)+2))/7+1</f>
        <v>Week 14</v>
      </c>
      <c r="CY6" s="270"/>
      <c r="CZ6" s="270"/>
      <c r="DA6" s="270"/>
      <c r="DB6" s="270"/>
      <c r="DC6" s="270"/>
      <c r="DD6" s="271"/>
      <c r="DE6" s="269" t="str">
        <f t="shared" ref="DE6" si="16">"Week "&amp;(DE5-($F$5-WEEKDAY($F$5,1)+2))/7+1</f>
        <v>Week 15</v>
      </c>
      <c r="DF6" s="270"/>
      <c r="DG6" s="270"/>
      <c r="DH6" s="270"/>
      <c r="DI6" s="270"/>
      <c r="DJ6" s="270"/>
      <c r="DK6" s="271"/>
      <c r="DL6" s="269" t="str">
        <f t="shared" ref="DL6" si="17">"Week "&amp;(DL5-($F$5-WEEKDAY($F$5,1)+2))/7+1</f>
        <v>Week 16</v>
      </c>
      <c r="DM6" s="270"/>
      <c r="DN6" s="270"/>
      <c r="DO6" s="270"/>
      <c r="DP6" s="270"/>
      <c r="DQ6" s="270"/>
      <c r="DR6" s="271"/>
      <c r="DS6" s="269" t="str">
        <f t="shared" ref="DS6" si="18">"Week "&amp;(DS5-($F$5-WEEKDAY($F$5,1)+2))/7+1</f>
        <v>Week 17</v>
      </c>
      <c r="DT6" s="270"/>
      <c r="DU6" s="270"/>
      <c r="DV6" s="270"/>
      <c r="DW6" s="270"/>
      <c r="DX6" s="270"/>
      <c r="DY6" s="271"/>
      <c r="DZ6" s="269" t="str">
        <f t="shared" ref="DZ6" si="19">"Week "&amp;(DZ5-($F$5-WEEKDAY($F$5,1)+2))/7+1</f>
        <v>Week 18</v>
      </c>
      <c r="EA6" s="270"/>
      <c r="EB6" s="270"/>
      <c r="EC6" s="270"/>
      <c r="ED6" s="270"/>
      <c r="EE6" s="270"/>
      <c r="EF6" s="271"/>
      <c r="EG6" s="269" t="str">
        <f t="shared" ref="EG6" si="20">"Week "&amp;(EG5-($F$5-WEEKDAY($F$5,1)+2))/7+1</f>
        <v>Week 19</v>
      </c>
      <c r="EH6" s="270"/>
      <c r="EI6" s="270"/>
      <c r="EJ6" s="270"/>
      <c r="EK6" s="270"/>
      <c r="EL6" s="270"/>
      <c r="EM6" s="271"/>
      <c r="EN6" s="269" t="str">
        <f t="shared" ref="EN6" si="21">"Week "&amp;(EN5-($F$5-WEEKDAY($F$5,1)+2))/7+1</f>
        <v>Week 20</v>
      </c>
      <c r="EO6" s="270"/>
      <c r="EP6" s="270"/>
      <c r="EQ6" s="270"/>
      <c r="ER6" s="270"/>
      <c r="ES6" s="270"/>
      <c r="ET6" s="271"/>
      <c r="EU6" s="269" t="str">
        <f t="shared" ref="EU6" si="22">"Week "&amp;(EU5-($F$5-WEEKDAY($F$5,1)+2))/7+1</f>
        <v>Week 21</v>
      </c>
      <c r="EV6" s="270"/>
      <c r="EW6" s="270"/>
      <c r="EX6" s="270"/>
      <c r="EY6" s="270"/>
      <c r="EZ6" s="270"/>
      <c r="FA6" s="271"/>
      <c r="FB6" s="269" t="str">
        <f t="shared" ref="FB6" si="23">"Week "&amp;(FB5-($F$5-WEEKDAY($F$5,1)+2))/7+1</f>
        <v>Week 22</v>
      </c>
      <c r="FC6" s="270"/>
      <c r="FD6" s="270"/>
      <c r="FE6" s="270"/>
      <c r="FF6" s="270"/>
      <c r="FG6" s="270"/>
      <c r="FH6" s="271"/>
      <c r="FI6" s="269" t="str">
        <f t="shared" ref="FI6" si="24">"Week "&amp;(FI5-($F$5-WEEKDAY($F$5,1)+2))/7+1</f>
        <v>Week 23</v>
      </c>
      <c r="FJ6" s="270"/>
      <c r="FK6" s="270"/>
      <c r="FL6" s="270"/>
      <c r="FM6" s="270"/>
      <c r="FN6" s="270"/>
      <c r="FO6" s="271"/>
      <c r="FP6" s="269" t="str">
        <f t="shared" ref="FP6" si="25">"Week "&amp;(FP5-($F$5-WEEKDAY($F$5,1)+2))/7+1</f>
        <v>Week 24</v>
      </c>
      <c r="FQ6" s="270"/>
      <c r="FR6" s="270"/>
      <c r="FS6" s="270"/>
      <c r="FT6" s="270"/>
      <c r="FU6" s="270"/>
      <c r="FV6" s="284"/>
    </row>
    <row r="7" spans="1:190" s="10" customFormat="1" ht="23.4" thickBot="1">
      <c r="A7" s="195"/>
      <c r="B7" s="187" t="s">
        <v>25</v>
      </c>
      <c r="C7" s="188"/>
      <c r="D7" s="189"/>
      <c r="E7" s="29"/>
      <c r="F7" s="182"/>
      <c r="G7" s="183"/>
      <c r="H7" s="183"/>
      <c r="I7" s="183"/>
      <c r="J7" s="183"/>
      <c r="K7" s="285">
        <f>K5</f>
        <v>42996</v>
      </c>
      <c r="L7" s="285"/>
      <c r="M7" s="285"/>
      <c r="N7" s="285"/>
      <c r="O7" s="285"/>
      <c r="P7" s="285"/>
      <c r="Q7" s="285"/>
      <c r="R7" s="285">
        <f>R5</f>
        <v>43003</v>
      </c>
      <c r="S7" s="285"/>
      <c r="T7" s="285"/>
      <c r="U7" s="285"/>
      <c r="V7" s="285"/>
      <c r="W7" s="285"/>
      <c r="X7" s="285"/>
      <c r="Y7" s="285">
        <f>Y5</f>
        <v>43010</v>
      </c>
      <c r="Z7" s="285"/>
      <c r="AA7" s="285"/>
      <c r="AB7" s="285"/>
      <c r="AC7" s="285"/>
      <c r="AD7" s="285"/>
      <c r="AE7" s="285"/>
      <c r="AF7" s="285">
        <f>AF5</f>
        <v>43017</v>
      </c>
      <c r="AG7" s="285"/>
      <c r="AH7" s="285"/>
      <c r="AI7" s="285"/>
      <c r="AJ7" s="285"/>
      <c r="AK7" s="285"/>
      <c r="AL7" s="285"/>
      <c r="AM7" s="285">
        <f>AM5</f>
        <v>43024</v>
      </c>
      <c r="AN7" s="285"/>
      <c r="AO7" s="285"/>
      <c r="AP7" s="285"/>
      <c r="AQ7" s="285"/>
      <c r="AR7" s="285"/>
      <c r="AS7" s="285"/>
      <c r="AT7" s="285">
        <f>AT5</f>
        <v>43031</v>
      </c>
      <c r="AU7" s="285"/>
      <c r="AV7" s="285"/>
      <c r="AW7" s="285"/>
      <c r="AX7" s="285"/>
      <c r="AY7" s="285"/>
      <c r="AZ7" s="285"/>
      <c r="BA7" s="285">
        <f>BA5</f>
        <v>43038</v>
      </c>
      <c r="BB7" s="285"/>
      <c r="BC7" s="285"/>
      <c r="BD7" s="285"/>
      <c r="BE7" s="285"/>
      <c r="BF7" s="285"/>
      <c r="BG7" s="285"/>
      <c r="BH7" s="285">
        <f>BH5</f>
        <v>43045</v>
      </c>
      <c r="BI7" s="285"/>
      <c r="BJ7" s="285"/>
      <c r="BK7" s="285"/>
      <c r="BL7" s="285"/>
      <c r="BM7" s="285"/>
      <c r="BN7" s="285"/>
      <c r="BO7" s="285">
        <f>BO5</f>
        <v>43052</v>
      </c>
      <c r="BP7" s="285"/>
      <c r="BQ7" s="285"/>
      <c r="BR7" s="285"/>
      <c r="BS7" s="285"/>
      <c r="BT7" s="285"/>
      <c r="BU7" s="285"/>
      <c r="BV7" s="285">
        <f>BV5</f>
        <v>43059</v>
      </c>
      <c r="BW7" s="285"/>
      <c r="BX7" s="285"/>
      <c r="BY7" s="285"/>
      <c r="BZ7" s="285"/>
      <c r="CA7" s="285"/>
      <c r="CB7" s="285"/>
      <c r="CC7" s="285">
        <f>CC5</f>
        <v>43066</v>
      </c>
      <c r="CD7" s="285"/>
      <c r="CE7" s="285"/>
      <c r="CF7" s="285"/>
      <c r="CG7" s="285"/>
      <c r="CH7" s="285"/>
      <c r="CI7" s="285"/>
      <c r="CJ7" s="285">
        <f>CJ5</f>
        <v>43073</v>
      </c>
      <c r="CK7" s="285"/>
      <c r="CL7" s="285"/>
      <c r="CM7" s="285"/>
      <c r="CN7" s="285"/>
      <c r="CO7" s="285"/>
      <c r="CP7" s="285"/>
      <c r="CQ7" s="285">
        <f>CQ5</f>
        <v>43080</v>
      </c>
      <c r="CR7" s="285"/>
      <c r="CS7" s="285"/>
      <c r="CT7" s="285"/>
      <c r="CU7" s="285"/>
      <c r="CV7" s="285"/>
      <c r="CW7" s="285"/>
      <c r="CX7" s="285">
        <f>CX5</f>
        <v>43087</v>
      </c>
      <c r="CY7" s="285"/>
      <c r="CZ7" s="285"/>
      <c r="DA7" s="285"/>
      <c r="DB7" s="285"/>
      <c r="DC7" s="285"/>
      <c r="DD7" s="285"/>
      <c r="DE7" s="285">
        <f>DE5</f>
        <v>43094</v>
      </c>
      <c r="DF7" s="285"/>
      <c r="DG7" s="285"/>
      <c r="DH7" s="285"/>
      <c r="DI7" s="285"/>
      <c r="DJ7" s="285"/>
      <c r="DK7" s="285"/>
      <c r="DL7" s="285">
        <f>DL5</f>
        <v>43101</v>
      </c>
      <c r="DM7" s="285"/>
      <c r="DN7" s="285"/>
      <c r="DO7" s="285"/>
      <c r="DP7" s="285"/>
      <c r="DQ7" s="285"/>
      <c r="DR7" s="285"/>
      <c r="DS7" s="285">
        <f>DS5</f>
        <v>43108</v>
      </c>
      <c r="DT7" s="285"/>
      <c r="DU7" s="285"/>
      <c r="DV7" s="285"/>
      <c r="DW7" s="285"/>
      <c r="DX7" s="285"/>
      <c r="DY7" s="285"/>
      <c r="DZ7" s="285">
        <f t="shared" ref="DZ7" si="26">DZ5</f>
        <v>43115</v>
      </c>
      <c r="EA7" s="285"/>
      <c r="EB7" s="285"/>
      <c r="EC7" s="285"/>
      <c r="ED7" s="285"/>
      <c r="EE7" s="285"/>
      <c r="EF7" s="285"/>
      <c r="EG7" s="285">
        <f t="shared" ref="EG7" si="27">EG5</f>
        <v>43122</v>
      </c>
      <c r="EH7" s="285"/>
      <c r="EI7" s="285"/>
      <c r="EJ7" s="285"/>
      <c r="EK7" s="285"/>
      <c r="EL7" s="285"/>
      <c r="EM7" s="285"/>
      <c r="EN7" s="285">
        <f t="shared" ref="EN7" si="28">EN5</f>
        <v>43129</v>
      </c>
      <c r="EO7" s="285"/>
      <c r="EP7" s="285"/>
      <c r="EQ7" s="285"/>
      <c r="ER7" s="285"/>
      <c r="ES7" s="285"/>
      <c r="ET7" s="285"/>
      <c r="EU7" s="285">
        <f>EV5</f>
        <v>43137</v>
      </c>
      <c r="EV7" s="285"/>
      <c r="EW7" s="285"/>
      <c r="EX7" s="285"/>
      <c r="EY7" s="285"/>
      <c r="EZ7" s="285"/>
      <c r="FA7" s="285"/>
      <c r="FB7" s="285">
        <f>FC5</f>
        <v>43144</v>
      </c>
      <c r="FC7" s="285"/>
      <c r="FD7" s="285"/>
      <c r="FE7" s="285"/>
      <c r="FF7" s="285"/>
      <c r="FG7" s="285"/>
      <c r="FH7" s="285"/>
      <c r="FI7" s="285">
        <f>FJ5</f>
        <v>43151</v>
      </c>
      <c r="FJ7" s="285"/>
      <c r="FK7" s="285"/>
      <c r="FL7" s="285"/>
      <c r="FM7" s="285"/>
      <c r="FN7" s="285"/>
      <c r="FO7" s="285"/>
      <c r="FP7" s="286">
        <f>FQ5</f>
        <v>43158</v>
      </c>
      <c r="FQ7" s="287"/>
      <c r="FR7" s="287"/>
      <c r="FS7" s="287"/>
      <c r="FT7" s="287"/>
      <c r="FU7" s="288"/>
      <c r="FV7" s="180"/>
    </row>
    <row r="8" spans="1:190" s="205" customFormat="1" ht="27" thickBot="1">
      <c r="A8" s="19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97" t="s">
        <v>11</v>
      </c>
      <c r="C8" s="197"/>
      <c r="D8" s="198" t="s">
        <v>8</v>
      </c>
      <c r="E8" s="199" t="s">
        <v>17</v>
      </c>
      <c r="F8" s="200" t="s">
        <v>3</v>
      </c>
      <c r="G8" s="200" t="s">
        <v>4</v>
      </c>
      <c r="H8" s="201" t="s">
        <v>5</v>
      </c>
      <c r="I8" s="202" t="s">
        <v>6</v>
      </c>
      <c r="J8" s="202" t="s">
        <v>7</v>
      </c>
      <c r="K8" s="203" t="str">
        <f t="shared" ref="K8:BV8" si="29">CHOOSE(WEEKDAY(K5,1),"S","M","T","W","T","F","S")</f>
        <v>M</v>
      </c>
      <c r="L8" s="203" t="str">
        <f t="shared" si="29"/>
        <v>T</v>
      </c>
      <c r="M8" s="203" t="str">
        <f t="shared" si="29"/>
        <v>W</v>
      </c>
      <c r="N8" s="203" t="str">
        <f t="shared" si="29"/>
        <v>T</v>
      </c>
      <c r="O8" s="203" t="str">
        <f t="shared" si="29"/>
        <v>F</v>
      </c>
      <c r="P8" s="203" t="str">
        <f t="shared" si="29"/>
        <v>S</v>
      </c>
      <c r="Q8" s="203" t="str">
        <f t="shared" si="29"/>
        <v>S</v>
      </c>
      <c r="R8" s="203" t="str">
        <f t="shared" si="29"/>
        <v>M</v>
      </c>
      <c r="S8" s="203" t="str">
        <f t="shared" si="29"/>
        <v>T</v>
      </c>
      <c r="T8" s="203" t="str">
        <f t="shared" si="29"/>
        <v>W</v>
      </c>
      <c r="U8" s="203" t="str">
        <f t="shared" si="29"/>
        <v>T</v>
      </c>
      <c r="V8" s="203" t="str">
        <f t="shared" si="29"/>
        <v>F</v>
      </c>
      <c r="W8" s="203" t="str">
        <f t="shared" si="29"/>
        <v>S</v>
      </c>
      <c r="X8" s="203" t="str">
        <f t="shared" si="29"/>
        <v>S</v>
      </c>
      <c r="Y8" s="203" t="str">
        <f t="shared" si="29"/>
        <v>M</v>
      </c>
      <c r="Z8" s="203" t="str">
        <f t="shared" si="29"/>
        <v>T</v>
      </c>
      <c r="AA8" s="203" t="str">
        <f t="shared" si="29"/>
        <v>W</v>
      </c>
      <c r="AB8" s="203" t="str">
        <f t="shared" si="29"/>
        <v>T</v>
      </c>
      <c r="AC8" s="203" t="str">
        <f t="shared" si="29"/>
        <v>F</v>
      </c>
      <c r="AD8" s="203" t="str">
        <f t="shared" si="29"/>
        <v>S</v>
      </c>
      <c r="AE8" s="203" t="str">
        <f t="shared" si="29"/>
        <v>S</v>
      </c>
      <c r="AF8" s="203" t="str">
        <f t="shared" si="29"/>
        <v>M</v>
      </c>
      <c r="AG8" s="203" t="str">
        <f t="shared" si="29"/>
        <v>T</v>
      </c>
      <c r="AH8" s="203" t="str">
        <f t="shared" si="29"/>
        <v>W</v>
      </c>
      <c r="AI8" s="203" t="str">
        <f t="shared" si="29"/>
        <v>T</v>
      </c>
      <c r="AJ8" s="203" t="str">
        <f t="shared" si="29"/>
        <v>F</v>
      </c>
      <c r="AK8" s="203" t="str">
        <f t="shared" si="29"/>
        <v>S</v>
      </c>
      <c r="AL8" s="203" t="str">
        <f t="shared" si="29"/>
        <v>S</v>
      </c>
      <c r="AM8" s="203" t="str">
        <f t="shared" si="29"/>
        <v>M</v>
      </c>
      <c r="AN8" s="203" t="str">
        <f t="shared" si="29"/>
        <v>T</v>
      </c>
      <c r="AO8" s="203" t="str">
        <f t="shared" si="29"/>
        <v>W</v>
      </c>
      <c r="AP8" s="203" t="str">
        <f t="shared" si="29"/>
        <v>T</v>
      </c>
      <c r="AQ8" s="203" t="str">
        <f t="shared" si="29"/>
        <v>F</v>
      </c>
      <c r="AR8" s="203" t="str">
        <f t="shared" si="29"/>
        <v>S</v>
      </c>
      <c r="AS8" s="203" t="str">
        <f t="shared" si="29"/>
        <v>S</v>
      </c>
      <c r="AT8" s="203" t="str">
        <f t="shared" si="29"/>
        <v>M</v>
      </c>
      <c r="AU8" s="203" t="str">
        <f t="shared" si="29"/>
        <v>T</v>
      </c>
      <c r="AV8" s="203" t="str">
        <f t="shared" si="29"/>
        <v>W</v>
      </c>
      <c r="AW8" s="203" t="str">
        <f t="shared" si="29"/>
        <v>T</v>
      </c>
      <c r="AX8" s="203" t="str">
        <f t="shared" si="29"/>
        <v>F</v>
      </c>
      <c r="AY8" s="203" t="str">
        <f t="shared" si="29"/>
        <v>S</v>
      </c>
      <c r="AZ8" s="203" t="str">
        <f t="shared" si="29"/>
        <v>S</v>
      </c>
      <c r="BA8" s="203" t="str">
        <f t="shared" si="29"/>
        <v>M</v>
      </c>
      <c r="BB8" s="203" t="str">
        <f t="shared" si="29"/>
        <v>T</v>
      </c>
      <c r="BC8" s="203" t="str">
        <f t="shared" si="29"/>
        <v>W</v>
      </c>
      <c r="BD8" s="203" t="str">
        <f t="shared" si="29"/>
        <v>T</v>
      </c>
      <c r="BE8" s="203" t="str">
        <f t="shared" si="29"/>
        <v>F</v>
      </c>
      <c r="BF8" s="203" t="str">
        <f t="shared" si="29"/>
        <v>S</v>
      </c>
      <c r="BG8" s="203" t="str">
        <f t="shared" si="29"/>
        <v>S</v>
      </c>
      <c r="BH8" s="203" t="str">
        <f t="shared" si="29"/>
        <v>M</v>
      </c>
      <c r="BI8" s="203" t="str">
        <f t="shared" si="29"/>
        <v>T</v>
      </c>
      <c r="BJ8" s="203" t="str">
        <f t="shared" si="29"/>
        <v>W</v>
      </c>
      <c r="BK8" s="203" t="str">
        <f t="shared" si="29"/>
        <v>T</v>
      </c>
      <c r="BL8" s="203" t="str">
        <f t="shared" si="29"/>
        <v>F</v>
      </c>
      <c r="BM8" s="203" t="str">
        <f t="shared" si="29"/>
        <v>S</v>
      </c>
      <c r="BN8" s="203" t="str">
        <f t="shared" si="29"/>
        <v>S</v>
      </c>
      <c r="BO8" s="203" t="str">
        <f t="shared" si="29"/>
        <v>M</v>
      </c>
      <c r="BP8" s="203" t="str">
        <f t="shared" si="29"/>
        <v>T</v>
      </c>
      <c r="BQ8" s="203" t="str">
        <f t="shared" si="29"/>
        <v>W</v>
      </c>
      <c r="BR8" s="203" t="str">
        <f t="shared" si="29"/>
        <v>T</v>
      </c>
      <c r="BS8" s="203" t="str">
        <f t="shared" si="29"/>
        <v>F</v>
      </c>
      <c r="BT8" s="203" t="str">
        <f t="shared" si="29"/>
        <v>S</v>
      </c>
      <c r="BU8" s="203" t="str">
        <f t="shared" si="29"/>
        <v>S</v>
      </c>
      <c r="BV8" s="203" t="str">
        <f t="shared" si="29"/>
        <v>M</v>
      </c>
      <c r="BW8" s="203" t="str">
        <f t="shared" ref="BW8:EH8" si="30">CHOOSE(WEEKDAY(BW5,1),"S","M","T","W","T","F","S")</f>
        <v>T</v>
      </c>
      <c r="BX8" s="203" t="str">
        <f t="shared" si="30"/>
        <v>W</v>
      </c>
      <c r="BY8" s="203" t="str">
        <f t="shared" si="30"/>
        <v>T</v>
      </c>
      <c r="BZ8" s="203" t="str">
        <f t="shared" si="30"/>
        <v>F</v>
      </c>
      <c r="CA8" s="203" t="str">
        <f t="shared" si="30"/>
        <v>S</v>
      </c>
      <c r="CB8" s="203" t="str">
        <f t="shared" si="30"/>
        <v>S</v>
      </c>
      <c r="CC8" s="203" t="str">
        <f t="shared" si="30"/>
        <v>M</v>
      </c>
      <c r="CD8" s="203" t="str">
        <f t="shared" si="30"/>
        <v>T</v>
      </c>
      <c r="CE8" s="203" t="str">
        <f t="shared" si="30"/>
        <v>W</v>
      </c>
      <c r="CF8" s="203" t="str">
        <f t="shared" si="30"/>
        <v>T</v>
      </c>
      <c r="CG8" s="203" t="str">
        <f t="shared" si="30"/>
        <v>F</v>
      </c>
      <c r="CH8" s="203" t="str">
        <f t="shared" si="30"/>
        <v>S</v>
      </c>
      <c r="CI8" s="203" t="str">
        <f t="shared" si="30"/>
        <v>S</v>
      </c>
      <c r="CJ8" s="203" t="str">
        <f t="shared" si="30"/>
        <v>M</v>
      </c>
      <c r="CK8" s="203" t="str">
        <f t="shared" si="30"/>
        <v>T</v>
      </c>
      <c r="CL8" s="203" t="str">
        <f t="shared" si="30"/>
        <v>W</v>
      </c>
      <c r="CM8" s="203" t="str">
        <f t="shared" si="30"/>
        <v>T</v>
      </c>
      <c r="CN8" s="203" t="str">
        <f t="shared" si="30"/>
        <v>F</v>
      </c>
      <c r="CO8" s="203" t="str">
        <f t="shared" si="30"/>
        <v>S</v>
      </c>
      <c r="CP8" s="203" t="str">
        <f t="shared" si="30"/>
        <v>S</v>
      </c>
      <c r="CQ8" s="203" t="str">
        <f t="shared" si="30"/>
        <v>M</v>
      </c>
      <c r="CR8" s="203" t="str">
        <f t="shared" si="30"/>
        <v>T</v>
      </c>
      <c r="CS8" s="203" t="str">
        <f t="shared" si="30"/>
        <v>W</v>
      </c>
      <c r="CT8" s="203" t="str">
        <f t="shared" si="30"/>
        <v>T</v>
      </c>
      <c r="CU8" s="203" t="str">
        <f t="shared" si="30"/>
        <v>F</v>
      </c>
      <c r="CV8" s="203" t="str">
        <f t="shared" si="30"/>
        <v>S</v>
      </c>
      <c r="CW8" s="203" t="str">
        <f t="shared" si="30"/>
        <v>S</v>
      </c>
      <c r="CX8" s="203" t="str">
        <f t="shared" si="30"/>
        <v>M</v>
      </c>
      <c r="CY8" s="203" t="str">
        <f t="shared" si="30"/>
        <v>T</v>
      </c>
      <c r="CZ8" s="203" t="str">
        <f t="shared" si="30"/>
        <v>W</v>
      </c>
      <c r="DA8" s="203" t="str">
        <f t="shared" si="30"/>
        <v>T</v>
      </c>
      <c r="DB8" s="203" t="str">
        <f t="shared" si="30"/>
        <v>F</v>
      </c>
      <c r="DC8" s="203" t="str">
        <f t="shared" si="30"/>
        <v>S</v>
      </c>
      <c r="DD8" s="203" t="str">
        <f t="shared" si="30"/>
        <v>S</v>
      </c>
      <c r="DE8" s="203" t="str">
        <f t="shared" si="30"/>
        <v>M</v>
      </c>
      <c r="DF8" s="203" t="str">
        <f t="shared" si="30"/>
        <v>T</v>
      </c>
      <c r="DG8" s="203" t="str">
        <f t="shared" si="30"/>
        <v>W</v>
      </c>
      <c r="DH8" s="203" t="str">
        <f t="shared" si="30"/>
        <v>T</v>
      </c>
      <c r="DI8" s="203" t="str">
        <f t="shared" si="30"/>
        <v>F</v>
      </c>
      <c r="DJ8" s="203" t="str">
        <f t="shared" si="30"/>
        <v>S</v>
      </c>
      <c r="DK8" s="203" t="str">
        <f t="shared" si="30"/>
        <v>S</v>
      </c>
      <c r="DL8" s="203" t="str">
        <f t="shared" si="30"/>
        <v>M</v>
      </c>
      <c r="DM8" s="203" t="str">
        <f t="shared" si="30"/>
        <v>T</v>
      </c>
      <c r="DN8" s="203" t="str">
        <f t="shared" si="30"/>
        <v>W</v>
      </c>
      <c r="DO8" s="203" t="str">
        <f t="shared" si="30"/>
        <v>T</v>
      </c>
      <c r="DP8" s="203" t="str">
        <f t="shared" si="30"/>
        <v>F</v>
      </c>
      <c r="DQ8" s="203" t="str">
        <f t="shared" si="30"/>
        <v>S</v>
      </c>
      <c r="DR8" s="203" t="str">
        <f t="shared" si="30"/>
        <v>S</v>
      </c>
      <c r="DS8" s="203" t="str">
        <f t="shared" si="30"/>
        <v>M</v>
      </c>
      <c r="DT8" s="203" t="str">
        <f t="shared" si="30"/>
        <v>T</v>
      </c>
      <c r="DU8" s="203" t="str">
        <f t="shared" si="30"/>
        <v>W</v>
      </c>
      <c r="DV8" s="203" t="str">
        <f t="shared" si="30"/>
        <v>T</v>
      </c>
      <c r="DW8" s="203" t="str">
        <f t="shared" si="30"/>
        <v>F</v>
      </c>
      <c r="DX8" s="203" t="str">
        <f t="shared" si="30"/>
        <v>S</v>
      </c>
      <c r="DY8" s="203" t="str">
        <f t="shared" si="30"/>
        <v>S</v>
      </c>
      <c r="DZ8" s="203" t="str">
        <f t="shared" si="30"/>
        <v>M</v>
      </c>
      <c r="EA8" s="203" t="str">
        <f t="shared" si="30"/>
        <v>T</v>
      </c>
      <c r="EB8" s="203" t="str">
        <f t="shared" si="30"/>
        <v>W</v>
      </c>
      <c r="EC8" s="203" t="str">
        <f t="shared" si="30"/>
        <v>T</v>
      </c>
      <c r="ED8" s="203" t="str">
        <f t="shared" si="30"/>
        <v>F</v>
      </c>
      <c r="EE8" s="203" t="str">
        <f t="shared" si="30"/>
        <v>S</v>
      </c>
      <c r="EF8" s="203" t="str">
        <f t="shared" si="30"/>
        <v>S</v>
      </c>
      <c r="EG8" s="203" t="str">
        <f t="shared" si="30"/>
        <v>M</v>
      </c>
      <c r="EH8" s="203" t="str">
        <f t="shared" si="30"/>
        <v>T</v>
      </c>
      <c r="EI8" s="203" t="str">
        <f t="shared" ref="EI8:FV8" si="31">CHOOSE(WEEKDAY(EI5,1),"S","M","T","W","T","F","S")</f>
        <v>W</v>
      </c>
      <c r="EJ8" s="203" t="str">
        <f t="shared" si="31"/>
        <v>T</v>
      </c>
      <c r="EK8" s="203" t="str">
        <f t="shared" si="31"/>
        <v>F</v>
      </c>
      <c r="EL8" s="203" t="str">
        <f t="shared" si="31"/>
        <v>S</v>
      </c>
      <c r="EM8" s="203" t="str">
        <f t="shared" si="31"/>
        <v>S</v>
      </c>
      <c r="EN8" s="203" t="str">
        <f t="shared" si="31"/>
        <v>M</v>
      </c>
      <c r="EO8" s="203" t="str">
        <f t="shared" si="31"/>
        <v>T</v>
      </c>
      <c r="EP8" s="203" t="str">
        <f t="shared" si="31"/>
        <v>W</v>
      </c>
      <c r="EQ8" s="203" t="str">
        <f t="shared" si="31"/>
        <v>T</v>
      </c>
      <c r="ER8" s="203" t="str">
        <f t="shared" si="31"/>
        <v>F</v>
      </c>
      <c r="ES8" s="203" t="str">
        <f t="shared" si="31"/>
        <v>S</v>
      </c>
      <c r="ET8" s="203" t="str">
        <f t="shared" si="31"/>
        <v>S</v>
      </c>
      <c r="EU8" s="203" t="str">
        <f t="shared" si="31"/>
        <v>M</v>
      </c>
      <c r="EV8" s="203" t="str">
        <f t="shared" si="31"/>
        <v>T</v>
      </c>
      <c r="EW8" s="203" t="str">
        <f t="shared" si="31"/>
        <v>W</v>
      </c>
      <c r="EX8" s="203" t="str">
        <f t="shared" si="31"/>
        <v>T</v>
      </c>
      <c r="EY8" s="203" t="str">
        <f t="shared" si="31"/>
        <v>F</v>
      </c>
      <c r="EZ8" s="203" t="str">
        <f t="shared" si="31"/>
        <v>S</v>
      </c>
      <c r="FA8" s="203" t="str">
        <f t="shared" si="31"/>
        <v>S</v>
      </c>
      <c r="FB8" s="203" t="str">
        <f t="shared" si="31"/>
        <v>M</v>
      </c>
      <c r="FC8" s="203" t="str">
        <f t="shared" si="31"/>
        <v>T</v>
      </c>
      <c r="FD8" s="203" t="str">
        <f t="shared" si="31"/>
        <v>W</v>
      </c>
      <c r="FE8" s="203" t="str">
        <f t="shared" si="31"/>
        <v>T</v>
      </c>
      <c r="FF8" s="203" t="str">
        <f t="shared" si="31"/>
        <v>F</v>
      </c>
      <c r="FG8" s="203" t="str">
        <f t="shared" si="31"/>
        <v>S</v>
      </c>
      <c r="FH8" s="203" t="str">
        <f t="shared" si="31"/>
        <v>S</v>
      </c>
      <c r="FI8" s="203" t="str">
        <f t="shared" si="31"/>
        <v>M</v>
      </c>
      <c r="FJ8" s="203" t="str">
        <f t="shared" si="31"/>
        <v>T</v>
      </c>
      <c r="FK8" s="203" t="str">
        <f t="shared" si="31"/>
        <v>W</v>
      </c>
      <c r="FL8" s="203" t="str">
        <f t="shared" si="31"/>
        <v>T</v>
      </c>
      <c r="FM8" s="203" t="str">
        <f t="shared" si="31"/>
        <v>F</v>
      </c>
      <c r="FN8" s="203" t="str">
        <f t="shared" si="31"/>
        <v>S</v>
      </c>
      <c r="FO8" s="203" t="str">
        <f t="shared" si="31"/>
        <v>S</v>
      </c>
      <c r="FP8" s="203" t="str">
        <f t="shared" si="31"/>
        <v>M</v>
      </c>
      <c r="FQ8" s="203" t="str">
        <f t="shared" si="31"/>
        <v>T</v>
      </c>
      <c r="FR8" s="203" t="str">
        <f t="shared" si="31"/>
        <v>W</v>
      </c>
      <c r="FS8" s="203" t="str">
        <f t="shared" si="31"/>
        <v>T</v>
      </c>
      <c r="FT8" s="203" t="str">
        <f t="shared" si="31"/>
        <v>F</v>
      </c>
      <c r="FU8" s="203" t="str">
        <f t="shared" si="31"/>
        <v>S</v>
      </c>
      <c r="FV8" s="204" t="str">
        <f t="shared" si="31"/>
        <v>S</v>
      </c>
    </row>
    <row r="9" spans="1:190" s="207" customFormat="1" ht="21" customHeight="1" thickBot="1">
      <c r="A9" s="237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12" t="s">
        <v>9</v>
      </c>
      <c r="C9" s="112"/>
      <c r="D9" s="208"/>
      <c r="E9" s="209"/>
      <c r="F9" s="210"/>
      <c r="G9" s="211"/>
      <c r="H9" s="212">
        <f t="shared" ref="H9:H12" si="32">IF(OR(G9=0,F9=0),0,G9-F9+1)</f>
        <v>0</v>
      </c>
      <c r="I9" s="213">
        <f t="shared" ref="I9:I12" ca="1" si="33">IF(TODAY()&lt;F9,0,IF(TODAY()&gt;G9,100%,TODAY()-F9/H9))</f>
        <v>1</v>
      </c>
      <c r="J9" s="214">
        <f>IF(OR(G9=0,F9=0),0,NETWORKDAYS(F9,G9))</f>
        <v>0</v>
      </c>
      <c r="K9" s="215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  <c r="AP9" s="216"/>
      <c r="AQ9" s="216"/>
      <c r="AR9" s="216"/>
      <c r="AS9" s="216"/>
      <c r="AT9" s="216"/>
      <c r="AU9" s="216"/>
      <c r="AV9" s="216"/>
      <c r="AW9" s="216"/>
      <c r="AX9" s="216"/>
      <c r="AY9" s="216"/>
      <c r="AZ9" s="216"/>
      <c r="BA9" s="216"/>
      <c r="BB9" s="216"/>
      <c r="BC9" s="216"/>
      <c r="BD9" s="216"/>
      <c r="BE9" s="216"/>
      <c r="BF9" s="216"/>
      <c r="BG9" s="216"/>
      <c r="BH9" s="216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6"/>
      <c r="BZ9" s="216"/>
      <c r="CA9" s="216"/>
      <c r="CB9" s="216"/>
      <c r="CC9" s="216"/>
      <c r="CD9" s="216"/>
      <c r="CE9" s="216"/>
      <c r="CF9" s="216"/>
      <c r="CG9" s="216"/>
      <c r="CH9" s="216"/>
      <c r="CI9" s="216"/>
      <c r="CJ9" s="216"/>
      <c r="CK9" s="216"/>
      <c r="CL9" s="216"/>
      <c r="CM9" s="216"/>
      <c r="CN9" s="216"/>
      <c r="CO9" s="216"/>
      <c r="CP9" s="216"/>
      <c r="CQ9" s="216"/>
      <c r="CR9" s="216"/>
      <c r="CS9" s="216"/>
      <c r="CT9" s="216"/>
      <c r="CU9" s="216"/>
      <c r="CV9" s="216"/>
      <c r="CW9" s="216"/>
      <c r="CX9" s="216"/>
      <c r="CY9" s="216"/>
      <c r="CZ9" s="216"/>
      <c r="DA9" s="216"/>
      <c r="DB9" s="216"/>
      <c r="DC9" s="216"/>
      <c r="DD9" s="216"/>
      <c r="DE9" s="216"/>
      <c r="DF9" s="216"/>
      <c r="DG9" s="216"/>
      <c r="DH9" s="216"/>
      <c r="DI9" s="216"/>
      <c r="DJ9" s="216"/>
      <c r="DK9" s="216"/>
      <c r="DL9" s="216"/>
      <c r="DM9" s="216"/>
      <c r="DN9" s="216"/>
      <c r="DO9" s="216"/>
      <c r="DP9" s="216"/>
      <c r="DQ9" s="216"/>
      <c r="DR9" s="216"/>
      <c r="DS9" s="216"/>
      <c r="DT9" s="216"/>
      <c r="DU9" s="216"/>
      <c r="DV9" s="216"/>
      <c r="DW9" s="216"/>
      <c r="DX9" s="216"/>
      <c r="DY9" s="216"/>
      <c r="DZ9" s="216"/>
      <c r="EA9" s="216"/>
      <c r="EB9" s="216"/>
      <c r="EC9" s="216"/>
      <c r="ED9" s="216"/>
      <c r="EE9" s="216"/>
      <c r="EF9" s="216"/>
      <c r="EG9" s="216"/>
      <c r="EH9" s="216"/>
      <c r="EI9" s="216"/>
      <c r="EJ9" s="216"/>
      <c r="EK9" s="216"/>
      <c r="EL9" s="216"/>
      <c r="EM9" s="216"/>
      <c r="EN9" s="216"/>
      <c r="EO9" s="216"/>
      <c r="EP9" s="216"/>
      <c r="EQ9" s="216"/>
      <c r="ER9" s="216"/>
      <c r="ES9" s="216"/>
      <c r="ET9" s="216"/>
      <c r="EU9" s="216"/>
      <c r="EV9" s="216"/>
      <c r="EW9" s="216"/>
      <c r="EX9" s="216"/>
      <c r="EY9" s="216"/>
      <c r="EZ9" s="216"/>
      <c r="FA9" s="216"/>
      <c r="FB9" s="216"/>
      <c r="FC9" s="216"/>
      <c r="FD9" s="216"/>
      <c r="FE9" s="216"/>
      <c r="FF9" s="216"/>
      <c r="FG9" s="216"/>
      <c r="FH9" s="216"/>
      <c r="FI9" s="216"/>
      <c r="FJ9" s="216"/>
      <c r="FK9" s="216"/>
      <c r="FL9" s="216"/>
      <c r="FM9" s="216"/>
      <c r="FN9" s="216"/>
      <c r="FO9" s="216"/>
      <c r="FP9" s="216"/>
      <c r="FQ9" s="216"/>
      <c r="FR9" s="216"/>
      <c r="FS9" s="216"/>
      <c r="FT9" s="216"/>
      <c r="FU9" s="216"/>
      <c r="FV9" s="217"/>
    </row>
    <row r="10" spans="1:190" s="207" customFormat="1" ht="21" customHeight="1">
      <c r="A10" s="238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31" t="s">
        <v>12</v>
      </c>
      <c r="C10" s="31"/>
      <c r="D10" s="58"/>
      <c r="E10" s="96"/>
      <c r="F10" s="97"/>
      <c r="G10" s="98"/>
      <c r="H10" s="212">
        <f t="shared" ref="H10" si="34">IF(OR(G10=0,F10=0),0,G10-F10+1)</f>
        <v>0</v>
      </c>
      <c r="I10" s="213">
        <f t="shared" ref="I10" ca="1" si="35">IF(TODAY()&lt;F10,0,IF(TODAY()&gt;G10,100%,TODAY()-F10/H10))</f>
        <v>1</v>
      </c>
      <c r="J10" s="214">
        <f>IF(OR(G10=0,F10=0),0,NETWORKDAYS(F10,G10))</f>
        <v>0</v>
      </c>
      <c r="K10" s="52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154"/>
    </row>
    <row r="11" spans="1:190" s="207" customFormat="1" ht="21" customHeight="1">
      <c r="A11" s="238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31" t="s">
        <v>13</v>
      </c>
      <c r="C11" s="31"/>
      <c r="D11" s="58"/>
      <c r="E11" s="96"/>
      <c r="F11" s="97"/>
      <c r="G11" s="98"/>
      <c r="H11" s="51">
        <f t="shared" si="32"/>
        <v>0</v>
      </c>
      <c r="I11" s="156">
        <f t="shared" ca="1" si="33"/>
        <v>1</v>
      </c>
      <c r="J11" s="20">
        <f>IF(OR(G11=0,F11=0),0,NETWORKDAYS(F11,G11))</f>
        <v>0</v>
      </c>
      <c r="K11" s="52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154"/>
    </row>
    <row r="12" spans="1:190" s="207" customFormat="1" ht="21" customHeight="1" thickBot="1">
      <c r="A12" s="236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218" t="s">
        <v>14</v>
      </c>
      <c r="C12" s="218"/>
      <c r="D12" s="219"/>
      <c r="E12" s="220"/>
      <c r="F12" s="221"/>
      <c r="G12" s="222"/>
      <c r="H12" s="171">
        <f t="shared" si="32"/>
        <v>0</v>
      </c>
      <c r="I12" s="223">
        <f t="shared" ca="1" si="33"/>
        <v>1</v>
      </c>
      <c r="J12" s="224">
        <f>IF(OR(G12=0,F12=0),0,NETWORKDAYS(F12,G12))</f>
        <v>0</v>
      </c>
      <c r="K12" s="225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26"/>
      <c r="CI12" s="226"/>
      <c r="CJ12" s="226"/>
      <c r="CK12" s="226"/>
      <c r="CL12" s="226"/>
      <c r="CM12" s="226"/>
      <c r="CN12" s="226"/>
      <c r="CO12" s="226"/>
      <c r="CP12" s="226"/>
      <c r="CQ12" s="226"/>
      <c r="CR12" s="226"/>
      <c r="CS12" s="226"/>
      <c r="CT12" s="226"/>
      <c r="CU12" s="226"/>
      <c r="CV12" s="226"/>
      <c r="CW12" s="226"/>
      <c r="CX12" s="226"/>
      <c r="CY12" s="226"/>
      <c r="CZ12" s="226"/>
      <c r="DA12" s="226"/>
      <c r="DB12" s="226"/>
      <c r="DC12" s="226"/>
      <c r="DD12" s="226"/>
      <c r="DE12" s="226"/>
      <c r="DF12" s="226"/>
      <c r="DG12" s="226"/>
      <c r="DH12" s="226"/>
      <c r="DI12" s="226"/>
      <c r="DJ12" s="226"/>
      <c r="DK12" s="226"/>
      <c r="DL12" s="226"/>
      <c r="DM12" s="226"/>
      <c r="DN12" s="226"/>
      <c r="DO12" s="226"/>
      <c r="DP12" s="226"/>
      <c r="DQ12" s="226"/>
      <c r="DR12" s="226"/>
      <c r="DS12" s="226"/>
      <c r="DT12" s="226"/>
      <c r="DU12" s="226"/>
      <c r="DV12" s="226"/>
      <c r="DW12" s="226"/>
      <c r="DX12" s="226"/>
      <c r="DY12" s="226"/>
      <c r="DZ12" s="226"/>
      <c r="EA12" s="226"/>
      <c r="EB12" s="226"/>
      <c r="EC12" s="226"/>
      <c r="ED12" s="226"/>
      <c r="EE12" s="226"/>
      <c r="EF12" s="226"/>
      <c r="EG12" s="226"/>
      <c r="EH12" s="226"/>
      <c r="EI12" s="226"/>
      <c r="EJ12" s="226"/>
      <c r="EK12" s="226"/>
      <c r="EL12" s="226"/>
      <c r="EM12" s="226"/>
      <c r="EN12" s="226"/>
      <c r="EO12" s="226"/>
      <c r="EP12" s="226"/>
      <c r="EQ12" s="226"/>
      <c r="ER12" s="226"/>
      <c r="ES12" s="226"/>
      <c r="ET12" s="226"/>
      <c r="EU12" s="226"/>
      <c r="EV12" s="226"/>
      <c r="EW12" s="226"/>
      <c r="EX12" s="226"/>
      <c r="EY12" s="226"/>
      <c r="EZ12" s="226"/>
      <c r="FA12" s="226"/>
      <c r="FB12" s="226"/>
      <c r="FC12" s="226"/>
      <c r="FD12" s="226"/>
      <c r="FE12" s="226"/>
      <c r="FF12" s="226"/>
      <c r="FG12" s="226"/>
      <c r="FH12" s="226"/>
      <c r="FI12" s="226"/>
      <c r="FJ12" s="226"/>
      <c r="FK12" s="226"/>
      <c r="FL12" s="226"/>
      <c r="FM12" s="226"/>
      <c r="FN12" s="226"/>
      <c r="FO12" s="226"/>
      <c r="FP12" s="226"/>
      <c r="FQ12" s="226"/>
      <c r="FR12" s="226"/>
      <c r="FS12" s="226"/>
      <c r="FT12" s="226"/>
      <c r="FU12" s="226"/>
      <c r="FV12" s="227"/>
    </row>
    <row r="13" spans="1:190" s="12" customFormat="1" ht="13.8" thickBot="1">
      <c r="A13" s="158"/>
      <c r="B13" s="159"/>
      <c r="C13" s="159"/>
      <c r="D13" s="85"/>
      <c r="E13" s="86"/>
      <c r="F13" s="22"/>
      <c r="G13" s="22"/>
      <c r="H13" s="17"/>
      <c r="I13" s="150"/>
      <c r="J13" s="21"/>
      <c r="K13" s="1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</row>
    <row r="14" spans="1:190" s="10" customFormat="1" thickBot="1">
      <c r="A14" s="228">
        <v>2</v>
      </c>
      <c r="B14" s="229" t="s">
        <v>10</v>
      </c>
      <c r="C14" s="229"/>
      <c r="D14" s="230" t="s">
        <v>8</v>
      </c>
      <c r="E14" s="104"/>
      <c r="F14" s="11"/>
      <c r="G14" s="11"/>
      <c r="H14" s="106"/>
      <c r="I14" s="151"/>
      <c r="J14" s="231"/>
      <c r="K14" s="108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</row>
    <row r="15" spans="1:190" s="10" customFormat="1" ht="15" thickBot="1">
      <c r="A15" s="236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232" t="s">
        <v>29</v>
      </c>
      <c r="C15" s="232"/>
      <c r="D15" s="232"/>
      <c r="E15" s="233"/>
      <c r="F15" s="114">
        <v>43151</v>
      </c>
      <c r="G15" s="114">
        <v>43151</v>
      </c>
      <c r="H15" s="115">
        <f>IF(OR(G15=0,F15=0),0,G15-F15+1)</f>
        <v>1</v>
      </c>
      <c r="I15" s="165">
        <f ca="1">IF(TODAY()&lt;F15,0,IF(TODAY()&gt;G15,100%,TODAY()-F15/H15))</f>
        <v>0</v>
      </c>
      <c r="J15" s="116">
        <f>IF(OR(G15=0,F15=0),0,NETWORKDAYS(F15,G15))</f>
        <v>1</v>
      </c>
      <c r="K15" s="117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D15" s="118"/>
      <c r="DE15" s="118"/>
      <c r="DF15" s="118"/>
      <c r="DG15" s="118"/>
      <c r="DH15" s="118"/>
      <c r="DI15" s="118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  <c r="DV15" s="118"/>
      <c r="DW15" s="118"/>
      <c r="DX15" s="118"/>
      <c r="DY15" s="118"/>
      <c r="DZ15" s="118"/>
      <c r="EA15" s="118"/>
      <c r="EB15" s="118"/>
      <c r="EC15" s="118"/>
      <c r="ED15" s="118"/>
      <c r="EE15" s="118"/>
      <c r="EF15" s="118"/>
      <c r="EG15" s="118"/>
      <c r="EH15" s="118"/>
      <c r="EI15" s="118"/>
      <c r="EJ15" s="118"/>
      <c r="EK15" s="118"/>
      <c r="EL15" s="118"/>
      <c r="EM15" s="118"/>
      <c r="EN15" s="118"/>
      <c r="EO15" s="118"/>
      <c r="EP15" s="118"/>
      <c r="EQ15" s="118"/>
      <c r="ER15" s="118"/>
      <c r="ES15" s="118"/>
      <c r="ET15" s="118"/>
      <c r="EU15" s="118"/>
      <c r="EV15" s="118"/>
      <c r="EW15" s="118"/>
      <c r="EX15" s="118"/>
      <c r="EY15" s="118"/>
      <c r="EZ15" s="118"/>
      <c r="FA15" s="118"/>
      <c r="FB15" s="118"/>
      <c r="FC15" s="118"/>
      <c r="FD15" s="118"/>
      <c r="FE15" s="118"/>
      <c r="FF15" s="118"/>
      <c r="FG15" s="118"/>
      <c r="FH15" s="118"/>
      <c r="FI15" s="118"/>
      <c r="FJ15" s="118"/>
      <c r="FK15" s="118"/>
      <c r="FL15" s="118"/>
      <c r="FM15" s="118"/>
      <c r="FN15" s="118"/>
      <c r="FO15" s="118"/>
      <c r="FP15" s="118"/>
      <c r="FQ15" s="118"/>
      <c r="FR15" s="118"/>
      <c r="FS15" s="118"/>
      <c r="FT15" s="118"/>
      <c r="FU15" s="118"/>
      <c r="FV15" s="119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</row>
    <row r="16" spans="1:190" s="4" customFormat="1" ht="15" thickBot="1">
      <c r="A16" s="236" t="str">
        <f ca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2.2</v>
      </c>
      <c r="B16" s="234" t="s">
        <v>28</v>
      </c>
      <c r="C16" s="234"/>
      <c r="D16" s="234"/>
      <c r="E16" s="235"/>
      <c r="F16" s="39">
        <v>43152</v>
      </c>
      <c r="G16" s="39">
        <v>43152</v>
      </c>
      <c r="H16" s="42">
        <f>IF(OR(G16=0,F16=0),0,G16-F16+1)</f>
        <v>1</v>
      </c>
      <c r="I16" s="149">
        <f ca="1">IF(TODAY()&lt;F16,0,IF(TODAY()&gt;G16,100%,TODAY()-F16/H16))</f>
        <v>0</v>
      </c>
      <c r="J16" s="56"/>
      <c r="K16" s="44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6"/>
    </row>
    <row r="17" spans="1:190">
      <c r="A17" s="241"/>
      <c r="B17" s="241"/>
      <c r="C17" s="241"/>
      <c r="D17" s="241"/>
      <c r="E17" s="241"/>
      <c r="F17" s="241"/>
      <c r="G17" s="241"/>
      <c r="H17" s="241"/>
      <c r="I17" s="241"/>
      <c r="J17" s="241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206"/>
      <c r="FX17" s="206"/>
      <c r="FY17" s="206"/>
      <c r="FZ17" s="241"/>
      <c r="GA17" s="241"/>
      <c r="GB17" s="241"/>
      <c r="GC17" s="241"/>
      <c r="GD17" s="241"/>
      <c r="GE17" s="241"/>
      <c r="GF17" s="241"/>
      <c r="GG17" s="241"/>
      <c r="GH17" s="241"/>
    </row>
    <row r="18" spans="1:190">
      <c r="A18" s="241"/>
      <c r="B18" s="241"/>
      <c r="C18" s="241"/>
      <c r="D18" s="241"/>
      <c r="E18" s="241"/>
      <c r="F18" s="241"/>
      <c r="G18" s="241"/>
      <c r="H18" s="241"/>
      <c r="I18" s="241"/>
      <c r="J18" s="241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10"/>
      <c r="FX18" s="10"/>
      <c r="FY18" s="10"/>
      <c r="FZ18" s="241"/>
      <c r="GA18" s="241"/>
      <c r="GB18" s="241"/>
      <c r="GC18" s="241"/>
      <c r="GD18" s="241"/>
      <c r="GE18" s="241"/>
      <c r="GF18" s="241"/>
      <c r="GG18" s="241"/>
      <c r="GH18" s="241"/>
    </row>
    <row r="19" spans="1:190">
      <c r="A19" s="241"/>
      <c r="B19" s="241"/>
      <c r="C19" s="241"/>
      <c r="D19" s="241"/>
      <c r="E19" s="241"/>
      <c r="F19" s="241"/>
      <c r="G19" s="241"/>
      <c r="H19" s="241"/>
      <c r="I19" s="241"/>
      <c r="J19" s="241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10"/>
      <c r="FX19" s="10"/>
      <c r="FY19" s="10"/>
      <c r="FZ19" s="241"/>
      <c r="GA19" s="241"/>
      <c r="GB19" s="241"/>
      <c r="GC19" s="241"/>
      <c r="GD19" s="241"/>
      <c r="GE19" s="241"/>
      <c r="GF19" s="241"/>
      <c r="GG19" s="241"/>
      <c r="GH19" s="241"/>
    </row>
    <row r="20" spans="1:190">
      <c r="A20" s="241"/>
      <c r="B20" s="241"/>
      <c r="C20" s="241"/>
      <c r="D20" s="241"/>
      <c r="E20" s="241"/>
      <c r="F20" s="241"/>
      <c r="G20" s="241"/>
      <c r="H20" s="241"/>
      <c r="I20" s="241"/>
      <c r="J20" s="241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10"/>
      <c r="FX20" s="10"/>
      <c r="FY20" s="10"/>
      <c r="FZ20" s="241"/>
      <c r="GA20" s="241"/>
      <c r="GB20" s="241"/>
      <c r="GC20" s="241"/>
      <c r="GD20" s="241"/>
      <c r="GE20" s="241"/>
      <c r="GF20" s="241"/>
      <c r="GG20" s="241"/>
      <c r="GH20" s="241"/>
    </row>
    <row r="21" spans="1:190">
      <c r="A21" s="241"/>
      <c r="B21" s="241"/>
      <c r="C21" s="241"/>
      <c r="D21" s="241"/>
      <c r="E21" s="241"/>
      <c r="F21" s="241"/>
      <c r="G21" s="241"/>
      <c r="H21" s="241"/>
      <c r="I21" s="241"/>
      <c r="J21" s="241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10"/>
      <c r="FX21" s="10"/>
      <c r="FY21" s="10"/>
      <c r="FZ21" s="241"/>
      <c r="GA21" s="241"/>
      <c r="GB21" s="241"/>
      <c r="GC21" s="241"/>
      <c r="GD21" s="241"/>
      <c r="GE21" s="241"/>
      <c r="GF21" s="241"/>
      <c r="GG21" s="241"/>
      <c r="GH21" s="241"/>
    </row>
    <row r="22" spans="1:190">
      <c r="A22" s="241"/>
      <c r="B22" s="241"/>
      <c r="C22" s="241"/>
      <c r="D22" s="241"/>
      <c r="E22" s="241"/>
      <c r="F22" s="241"/>
      <c r="G22" s="241"/>
      <c r="H22" s="241"/>
      <c r="I22" s="241"/>
      <c r="J22" s="24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10"/>
      <c r="FX22" s="10"/>
      <c r="FY22" s="10"/>
      <c r="FZ22" s="241"/>
      <c r="GA22" s="241"/>
      <c r="GB22" s="241"/>
      <c r="GC22" s="241"/>
      <c r="GD22" s="241"/>
      <c r="GE22" s="241"/>
      <c r="GF22" s="241"/>
      <c r="GG22" s="241"/>
      <c r="GH22" s="241"/>
    </row>
    <row r="23" spans="1:190">
      <c r="A23" s="241"/>
      <c r="B23" s="241"/>
      <c r="C23" s="241"/>
      <c r="D23" s="241"/>
      <c r="E23" s="241"/>
      <c r="F23" s="241"/>
      <c r="G23" s="241"/>
      <c r="H23" s="241"/>
      <c r="I23" s="241"/>
      <c r="J23" s="24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10"/>
      <c r="FX23" s="10"/>
      <c r="FY23" s="10"/>
      <c r="FZ23" s="241"/>
      <c r="GA23" s="241"/>
      <c r="GB23" s="241"/>
      <c r="GC23" s="241"/>
      <c r="GD23" s="241"/>
      <c r="GE23" s="241"/>
      <c r="GF23" s="241"/>
      <c r="GG23" s="241"/>
      <c r="GH23" s="241"/>
    </row>
    <row r="24" spans="1:190">
      <c r="A24" s="241"/>
      <c r="B24" s="241"/>
      <c r="C24" s="241"/>
      <c r="D24" s="241"/>
      <c r="E24" s="241"/>
      <c r="F24" s="241"/>
      <c r="G24" s="241"/>
      <c r="H24" s="241"/>
      <c r="I24" s="241"/>
      <c r="J24" s="24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10"/>
      <c r="FX24" s="10"/>
      <c r="FY24" s="10"/>
      <c r="FZ24" s="241"/>
      <c r="GA24" s="241"/>
      <c r="GB24" s="241"/>
      <c r="GC24" s="241"/>
      <c r="GD24" s="241"/>
      <c r="GE24" s="241"/>
      <c r="GF24" s="241"/>
      <c r="GG24" s="241"/>
      <c r="GH24" s="241"/>
    </row>
    <row r="25" spans="1:190">
      <c r="A25" s="241"/>
      <c r="B25" s="241"/>
      <c r="C25" s="241"/>
      <c r="D25" s="241"/>
      <c r="E25" s="241"/>
      <c r="F25" s="241"/>
      <c r="G25" s="241"/>
      <c r="H25" s="241"/>
      <c r="I25" s="241"/>
      <c r="J25" s="24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10"/>
      <c r="FX25" s="10"/>
      <c r="FY25" s="10"/>
      <c r="FZ25" s="241"/>
      <c r="GA25" s="241"/>
      <c r="GB25" s="241"/>
      <c r="GC25" s="241"/>
      <c r="GD25" s="241"/>
      <c r="GE25" s="241"/>
      <c r="GF25" s="241"/>
      <c r="GG25" s="241"/>
      <c r="GH25" s="241"/>
    </row>
    <row r="26" spans="1:190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10"/>
      <c r="FX26" s="10"/>
      <c r="FY26" s="10"/>
      <c r="FZ26" s="241"/>
      <c r="GA26" s="241"/>
      <c r="GB26" s="241"/>
      <c r="GC26" s="241"/>
      <c r="GD26" s="241"/>
      <c r="GE26" s="241"/>
      <c r="GF26" s="241"/>
      <c r="GG26" s="241"/>
      <c r="GH26" s="241"/>
    </row>
    <row r="27" spans="1:190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10"/>
      <c r="FX27" s="10"/>
      <c r="FY27" s="10"/>
      <c r="FZ27" s="241"/>
      <c r="GA27" s="241"/>
      <c r="GB27" s="241"/>
      <c r="GC27" s="241"/>
      <c r="GD27" s="241"/>
      <c r="GE27" s="241"/>
      <c r="GF27" s="241"/>
      <c r="GG27" s="241"/>
      <c r="GH27" s="241"/>
    </row>
    <row r="28" spans="1:190">
      <c r="A28" s="241"/>
      <c r="B28" s="241"/>
      <c r="C28" s="241"/>
      <c r="D28" s="241"/>
      <c r="E28" s="241"/>
      <c r="F28" s="241"/>
      <c r="G28" s="241"/>
      <c r="H28" s="241"/>
      <c r="I28" s="241"/>
      <c r="J28" s="24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10"/>
      <c r="FX28" s="10"/>
      <c r="FY28" s="10"/>
      <c r="FZ28" s="241"/>
      <c r="GA28" s="241"/>
      <c r="GB28" s="241"/>
      <c r="GC28" s="241"/>
      <c r="GD28" s="241"/>
      <c r="GE28" s="241"/>
      <c r="GF28" s="241"/>
      <c r="GG28" s="241"/>
      <c r="GH28" s="241"/>
    </row>
    <row r="29" spans="1:190">
      <c r="A29" s="241"/>
      <c r="B29" s="241"/>
      <c r="C29" s="241"/>
      <c r="D29" s="241"/>
      <c r="E29" s="241"/>
      <c r="F29" s="241"/>
      <c r="G29" s="241"/>
      <c r="H29" s="241"/>
      <c r="I29" s="241"/>
      <c r="J29" s="24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10"/>
      <c r="FX29" s="10"/>
      <c r="FY29" s="10"/>
      <c r="FZ29" s="241"/>
      <c r="GA29" s="241"/>
      <c r="GB29" s="241"/>
      <c r="GC29" s="241"/>
      <c r="GD29" s="241"/>
      <c r="GE29" s="241"/>
      <c r="GF29" s="241"/>
      <c r="GG29" s="241"/>
      <c r="GH29" s="241"/>
    </row>
    <row r="30" spans="1:190">
      <c r="A30" s="241"/>
      <c r="B30" s="241"/>
      <c r="C30" s="241"/>
      <c r="D30" s="241"/>
      <c r="E30" s="241"/>
      <c r="F30" s="241"/>
      <c r="G30" s="241"/>
      <c r="H30" s="241"/>
      <c r="I30" s="241"/>
      <c r="J30" s="24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12"/>
      <c r="FX30" s="12"/>
      <c r="FY30" s="12"/>
      <c r="FZ30" s="241"/>
      <c r="GA30" s="241"/>
      <c r="GB30" s="241"/>
      <c r="GC30" s="241"/>
      <c r="GD30" s="241"/>
      <c r="GE30" s="241"/>
      <c r="GF30" s="241"/>
      <c r="GG30" s="241"/>
      <c r="GH30" s="241"/>
    </row>
    <row r="31" spans="1:190">
      <c r="A31" s="241"/>
      <c r="B31" s="241"/>
      <c r="C31" s="241"/>
      <c r="D31" s="241"/>
      <c r="E31" s="241"/>
      <c r="F31" s="241"/>
      <c r="G31" s="241"/>
      <c r="H31" s="241"/>
      <c r="I31" s="241"/>
      <c r="J31" s="24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12"/>
      <c r="FX31" s="12"/>
      <c r="FY31" s="12"/>
      <c r="FZ31" s="241"/>
      <c r="GA31" s="241"/>
      <c r="GB31" s="241"/>
      <c r="GC31" s="241"/>
      <c r="GD31" s="241"/>
      <c r="GE31" s="241"/>
      <c r="GF31" s="241"/>
      <c r="GG31" s="241"/>
      <c r="GH31" s="241"/>
    </row>
    <row r="32" spans="1:190">
      <c r="A32" s="241"/>
      <c r="B32" s="241"/>
      <c r="C32" s="241"/>
      <c r="D32" s="241"/>
      <c r="E32" s="241"/>
      <c r="F32" s="241"/>
      <c r="G32" s="241"/>
      <c r="H32" s="241"/>
      <c r="I32" s="241"/>
      <c r="J32" s="24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10"/>
      <c r="FX32" s="10"/>
      <c r="FY32" s="10"/>
      <c r="FZ32" s="241"/>
      <c r="GA32" s="241"/>
      <c r="GB32" s="241"/>
      <c r="GC32" s="241"/>
      <c r="GD32" s="241"/>
      <c r="GE32" s="241"/>
      <c r="GF32" s="241"/>
      <c r="GG32" s="241"/>
      <c r="GH32" s="241"/>
    </row>
    <row r="33" spans="1:190">
      <c r="A33" s="241"/>
      <c r="B33" s="241"/>
      <c r="C33" s="241"/>
      <c r="D33" s="241"/>
      <c r="E33" s="241"/>
      <c r="F33" s="241"/>
      <c r="G33" s="241"/>
      <c r="H33" s="241"/>
      <c r="I33" s="241"/>
      <c r="J33" s="24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12"/>
      <c r="FX33" s="12"/>
      <c r="FY33" s="12"/>
      <c r="FZ33" s="241"/>
      <c r="GA33" s="241"/>
      <c r="GB33" s="241"/>
      <c r="GC33" s="241"/>
      <c r="GD33" s="241"/>
      <c r="GE33" s="241"/>
      <c r="GF33" s="241"/>
      <c r="GG33" s="241"/>
      <c r="GH33" s="241"/>
    </row>
    <row r="34" spans="1:190">
      <c r="A34" s="241"/>
      <c r="B34" s="241"/>
      <c r="C34" s="241"/>
      <c r="D34" s="241"/>
      <c r="E34" s="241"/>
      <c r="F34" s="241"/>
      <c r="G34" s="241"/>
      <c r="H34" s="241"/>
      <c r="I34" s="241"/>
      <c r="J34" s="24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10"/>
      <c r="FX34" s="10"/>
      <c r="FY34" s="10"/>
      <c r="FZ34" s="241"/>
      <c r="GA34" s="241"/>
      <c r="GB34" s="241"/>
      <c r="GC34" s="241"/>
      <c r="GD34" s="241"/>
      <c r="GE34" s="241"/>
      <c r="GF34" s="241"/>
      <c r="GG34" s="241"/>
      <c r="GH34" s="241"/>
    </row>
    <row r="35" spans="1:190">
      <c r="A35" s="241"/>
      <c r="B35" s="241"/>
      <c r="C35" s="241"/>
      <c r="D35" s="241"/>
      <c r="E35" s="241"/>
      <c r="F35" s="241"/>
      <c r="G35" s="241"/>
      <c r="H35" s="241"/>
      <c r="I35" s="241"/>
      <c r="J35" s="24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10"/>
      <c r="FX35" s="10"/>
      <c r="FY35" s="10"/>
      <c r="FZ35" s="241"/>
      <c r="GA35" s="241"/>
      <c r="GB35" s="241"/>
      <c r="GC35" s="241"/>
      <c r="GD35" s="241"/>
      <c r="GE35" s="241"/>
      <c r="GF35" s="241"/>
      <c r="GG35" s="241"/>
      <c r="GH35" s="241"/>
    </row>
    <row r="36" spans="1:190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10"/>
      <c r="FX36" s="10"/>
      <c r="FY36" s="10"/>
      <c r="FZ36" s="241"/>
      <c r="GA36" s="241"/>
      <c r="GB36" s="241"/>
      <c r="GC36" s="241"/>
      <c r="GD36" s="241"/>
      <c r="GE36" s="241"/>
      <c r="GF36" s="241"/>
      <c r="GG36" s="241"/>
      <c r="GH36" s="241"/>
    </row>
    <row r="37" spans="1:190">
      <c r="A37" s="241"/>
      <c r="B37" s="241"/>
      <c r="C37" s="241"/>
      <c r="D37" s="241"/>
      <c r="E37" s="241"/>
      <c r="F37" s="241"/>
      <c r="G37" s="241"/>
      <c r="H37" s="241"/>
      <c r="I37" s="241"/>
      <c r="J37" s="24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10"/>
      <c r="FX37" s="10"/>
      <c r="FY37" s="10"/>
      <c r="FZ37" s="241"/>
      <c r="GA37" s="241"/>
      <c r="GB37" s="241"/>
      <c r="GC37" s="241"/>
      <c r="GD37" s="241"/>
      <c r="GE37" s="241"/>
      <c r="GF37" s="241"/>
      <c r="GG37" s="241"/>
      <c r="GH37" s="241"/>
    </row>
    <row r="38" spans="1:190">
      <c r="A38" s="241"/>
      <c r="B38" s="241"/>
      <c r="C38" s="241"/>
      <c r="D38" s="241"/>
      <c r="E38" s="241"/>
      <c r="F38" s="241"/>
      <c r="G38" s="241"/>
      <c r="H38" s="241"/>
      <c r="I38" s="241"/>
      <c r="J38" s="24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10"/>
      <c r="FX38" s="10"/>
      <c r="FY38" s="10"/>
      <c r="FZ38" s="241"/>
      <c r="GA38" s="241"/>
      <c r="GB38" s="241"/>
      <c r="GC38" s="241"/>
      <c r="GD38" s="241"/>
      <c r="GE38" s="241"/>
      <c r="GF38" s="241"/>
      <c r="GG38" s="241"/>
      <c r="GH38" s="241"/>
    </row>
    <row r="39" spans="1:190">
      <c r="A39" s="241"/>
      <c r="B39" s="241"/>
      <c r="C39" s="241"/>
      <c r="D39" s="241"/>
      <c r="E39" s="241"/>
      <c r="F39" s="241"/>
      <c r="G39" s="241"/>
      <c r="H39" s="241"/>
      <c r="I39" s="241"/>
      <c r="J39" s="24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4"/>
      <c r="FX39" s="4"/>
      <c r="FY39" s="4"/>
      <c r="FZ39" s="241"/>
      <c r="GA39" s="241"/>
      <c r="GB39" s="241"/>
      <c r="GC39" s="241"/>
      <c r="GD39" s="241"/>
      <c r="GE39" s="241"/>
      <c r="GF39" s="241"/>
      <c r="GG39" s="241"/>
      <c r="GH39" s="241"/>
    </row>
    <row r="40" spans="1:190">
      <c r="A40" s="241"/>
      <c r="B40" s="241"/>
      <c r="C40" s="241"/>
      <c r="D40" s="241"/>
      <c r="E40" s="241"/>
      <c r="F40" s="241"/>
      <c r="G40" s="241"/>
      <c r="H40" s="241"/>
      <c r="I40" s="241"/>
      <c r="J40" s="24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4"/>
      <c r="FX40" s="4"/>
      <c r="FY40" s="4"/>
      <c r="FZ40" s="241"/>
      <c r="GA40" s="241"/>
      <c r="GB40" s="241"/>
      <c r="GC40" s="241"/>
      <c r="GD40" s="241"/>
      <c r="GE40" s="241"/>
      <c r="GF40" s="241"/>
      <c r="GG40" s="241"/>
      <c r="GH40" s="241"/>
    </row>
    <row r="41" spans="1:190">
      <c r="A41" s="241"/>
      <c r="B41" s="241"/>
      <c r="C41" s="241"/>
      <c r="D41" s="241"/>
      <c r="E41" s="241"/>
      <c r="F41" s="241"/>
      <c r="G41" s="241"/>
      <c r="H41" s="241"/>
      <c r="I41" s="241"/>
      <c r="J41" s="24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4"/>
      <c r="FX41" s="4"/>
      <c r="FY41" s="4"/>
      <c r="FZ41" s="241"/>
      <c r="GA41" s="241"/>
      <c r="GB41" s="241"/>
      <c r="GC41" s="241"/>
      <c r="GD41" s="241"/>
      <c r="GE41" s="241"/>
      <c r="GF41" s="241"/>
      <c r="GG41" s="241"/>
      <c r="GH41" s="241"/>
    </row>
    <row r="42" spans="1:190">
      <c r="A42" s="241"/>
      <c r="B42" s="241"/>
      <c r="C42" s="241"/>
      <c r="D42" s="241"/>
      <c r="E42" s="241"/>
      <c r="F42" s="241"/>
      <c r="G42" s="241"/>
      <c r="H42" s="241"/>
      <c r="I42" s="241"/>
      <c r="J42" s="24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14"/>
      <c r="FX42" s="14"/>
      <c r="FY42" s="14"/>
      <c r="FZ42" s="241"/>
      <c r="GA42" s="241"/>
      <c r="GB42" s="241"/>
      <c r="GC42" s="241"/>
      <c r="GD42" s="241"/>
      <c r="GE42" s="241"/>
      <c r="GF42" s="241"/>
      <c r="GG42" s="241"/>
      <c r="GH42" s="241"/>
    </row>
    <row r="43" spans="1:190">
      <c r="A43" s="241"/>
      <c r="B43" s="241"/>
      <c r="C43" s="241"/>
      <c r="D43" s="241"/>
      <c r="E43" s="241"/>
      <c r="F43" s="241"/>
      <c r="G43" s="241"/>
      <c r="H43" s="241"/>
      <c r="I43" s="241"/>
      <c r="J43" s="24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14"/>
      <c r="FX43" s="14"/>
      <c r="FY43" s="14"/>
      <c r="FZ43" s="241"/>
      <c r="GA43" s="241"/>
      <c r="GB43" s="241"/>
      <c r="GC43" s="241"/>
      <c r="GD43" s="241"/>
      <c r="GE43" s="241"/>
      <c r="GF43" s="241"/>
      <c r="GG43" s="241"/>
      <c r="GH43" s="241"/>
    </row>
    <row r="44" spans="1:190">
      <c r="A44" s="241"/>
      <c r="B44" s="241"/>
      <c r="C44" s="241"/>
      <c r="D44" s="241"/>
      <c r="E44" s="241"/>
      <c r="F44" s="241"/>
      <c r="G44" s="241"/>
      <c r="H44" s="241"/>
      <c r="I44" s="241"/>
      <c r="J44" s="24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241"/>
      <c r="GA44" s="241"/>
      <c r="GB44" s="241"/>
      <c r="GC44" s="241"/>
      <c r="GD44" s="241"/>
      <c r="GE44" s="241"/>
      <c r="GF44" s="241"/>
      <c r="GG44" s="241"/>
      <c r="GH44" s="241"/>
    </row>
    <row r="45" spans="1:190">
      <c r="A45" s="241"/>
      <c r="B45" s="241"/>
      <c r="C45" s="241"/>
      <c r="D45" s="241"/>
      <c r="E45" s="241"/>
      <c r="F45" s="241"/>
      <c r="G45" s="241"/>
      <c r="H45" s="241"/>
      <c r="I45" s="241"/>
      <c r="J45" s="24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241"/>
      <c r="GA45" s="241"/>
      <c r="GB45" s="241"/>
      <c r="GC45" s="241"/>
      <c r="GD45" s="241"/>
      <c r="GE45" s="241"/>
      <c r="GF45" s="241"/>
      <c r="GG45" s="241"/>
      <c r="GH45" s="241"/>
    </row>
    <row r="46" spans="1:190">
      <c r="A46" s="241"/>
      <c r="B46" s="241"/>
      <c r="C46" s="241"/>
      <c r="D46" s="241"/>
      <c r="E46" s="241"/>
      <c r="F46" s="241"/>
      <c r="G46" s="241"/>
      <c r="H46" s="241"/>
      <c r="I46" s="241"/>
      <c r="J46" s="24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241"/>
      <c r="GA46" s="241"/>
      <c r="GB46" s="241"/>
      <c r="GC46" s="241"/>
      <c r="GD46" s="241"/>
      <c r="GE46" s="241"/>
      <c r="GF46" s="241"/>
      <c r="GG46" s="241"/>
      <c r="GH46" s="241"/>
    </row>
    <row r="47" spans="1:190">
      <c r="A47" s="241"/>
      <c r="B47" s="241"/>
      <c r="C47" s="241"/>
      <c r="D47" s="241"/>
      <c r="E47" s="241"/>
      <c r="F47" s="241"/>
      <c r="G47" s="241"/>
      <c r="H47" s="241"/>
      <c r="I47" s="241"/>
      <c r="J47" s="241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4"/>
      <c r="FX47" s="4"/>
      <c r="FY47" s="4"/>
      <c r="FZ47" s="241"/>
      <c r="GA47" s="241"/>
      <c r="GB47" s="241"/>
      <c r="GC47" s="241"/>
      <c r="GD47" s="241"/>
      <c r="GE47" s="241"/>
      <c r="GF47" s="241"/>
      <c r="GG47" s="241"/>
      <c r="GH47" s="241"/>
    </row>
    <row r="48" spans="1:190">
      <c r="A48" s="241"/>
      <c r="B48" s="241"/>
      <c r="C48" s="241"/>
      <c r="D48" s="241"/>
      <c r="E48" s="241"/>
      <c r="F48" s="241"/>
      <c r="G48" s="241"/>
      <c r="H48" s="241"/>
      <c r="I48" s="241"/>
      <c r="J48" s="241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4"/>
      <c r="FX48" s="4"/>
      <c r="FY48" s="4"/>
      <c r="FZ48" s="241"/>
      <c r="GA48" s="241"/>
      <c r="GB48" s="241"/>
      <c r="GC48" s="241"/>
      <c r="GD48" s="241"/>
      <c r="GE48" s="241"/>
      <c r="GF48" s="241"/>
      <c r="GG48" s="241"/>
      <c r="GH48" s="241"/>
    </row>
    <row r="49" spans="1:190">
      <c r="A49" s="241"/>
      <c r="B49" s="241"/>
      <c r="C49" s="241"/>
      <c r="D49" s="241"/>
      <c r="E49" s="241"/>
      <c r="F49" s="241"/>
      <c r="G49" s="241"/>
      <c r="H49" s="241"/>
      <c r="I49" s="241"/>
      <c r="J49" s="24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241"/>
      <c r="GA49" s="241"/>
      <c r="GB49" s="241"/>
      <c r="GC49" s="241"/>
      <c r="GD49" s="241"/>
      <c r="GE49" s="241"/>
      <c r="GF49" s="241"/>
      <c r="GG49" s="241"/>
      <c r="GH49" s="241"/>
    </row>
    <row r="50" spans="1:190">
      <c r="A50" s="241"/>
      <c r="B50" s="241"/>
      <c r="C50" s="241"/>
      <c r="D50" s="241"/>
      <c r="E50" s="241"/>
      <c r="F50" s="241"/>
      <c r="G50" s="241"/>
      <c r="H50" s="241"/>
      <c r="I50" s="241"/>
      <c r="J50" s="24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241"/>
      <c r="GA50" s="241"/>
      <c r="GB50" s="241"/>
      <c r="GC50" s="241"/>
      <c r="GD50" s="241"/>
      <c r="GE50" s="241"/>
      <c r="GF50" s="241"/>
      <c r="GG50" s="241"/>
      <c r="GH50" s="241"/>
    </row>
    <row r="51" spans="1:190">
      <c r="A51" s="241"/>
      <c r="B51" s="241"/>
      <c r="C51" s="241"/>
      <c r="D51" s="241"/>
      <c r="E51" s="241"/>
      <c r="F51" s="241"/>
      <c r="G51" s="241"/>
      <c r="H51" s="241"/>
      <c r="I51" s="241"/>
      <c r="J51" s="24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241"/>
      <c r="GA51" s="241"/>
      <c r="GB51" s="241"/>
      <c r="GC51" s="241"/>
      <c r="GD51" s="241"/>
      <c r="GE51" s="241"/>
      <c r="GF51" s="241"/>
      <c r="GG51" s="241"/>
      <c r="GH51" s="241"/>
    </row>
    <row r="52" spans="1:190">
      <c r="A52" s="241"/>
      <c r="B52" s="241"/>
      <c r="C52" s="241"/>
      <c r="D52" s="241"/>
      <c r="E52" s="241"/>
      <c r="F52" s="241"/>
      <c r="G52" s="241"/>
      <c r="H52" s="241"/>
      <c r="I52" s="241"/>
      <c r="J52" s="24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241"/>
      <c r="GA52" s="241"/>
      <c r="GB52" s="241"/>
      <c r="GC52" s="241"/>
      <c r="GD52" s="241"/>
      <c r="GE52" s="241"/>
      <c r="GF52" s="241"/>
      <c r="GG52" s="241"/>
      <c r="GH52" s="241"/>
    </row>
    <row r="53" spans="1:190">
      <c r="A53" s="241"/>
      <c r="B53" s="241"/>
      <c r="C53" s="241"/>
      <c r="D53" s="241"/>
      <c r="E53" s="241"/>
      <c r="F53" s="241"/>
      <c r="G53" s="241"/>
      <c r="H53" s="241"/>
      <c r="I53" s="241"/>
      <c r="J53" s="24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241"/>
      <c r="GA53" s="241"/>
      <c r="GB53" s="241"/>
      <c r="GC53" s="241"/>
      <c r="GD53" s="241"/>
      <c r="GE53" s="241"/>
      <c r="GF53" s="241"/>
      <c r="GG53" s="241"/>
      <c r="GH53" s="241"/>
    </row>
    <row r="54" spans="1:190">
      <c r="A54" s="241"/>
      <c r="B54" s="241"/>
      <c r="C54" s="241"/>
      <c r="D54" s="241"/>
      <c r="E54" s="241"/>
      <c r="F54" s="241"/>
      <c r="G54" s="241"/>
      <c r="H54" s="241"/>
      <c r="I54" s="241"/>
      <c r="J54" s="24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241"/>
      <c r="GA54" s="241"/>
      <c r="GB54" s="241"/>
      <c r="GC54" s="241"/>
      <c r="GD54" s="241"/>
      <c r="GE54" s="241"/>
      <c r="GF54" s="241"/>
      <c r="GG54" s="241"/>
      <c r="GH54" s="241"/>
    </row>
    <row r="55" spans="1:190">
      <c r="A55" s="241"/>
      <c r="B55" s="241"/>
      <c r="C55" s="241"/>
      <c r="D55" s="241"/>
      <c r="E55" s="241"/>
      <c r="F55" s="241"/>
      <c r="G55" s="241"/>
      <c r="H55" s="241"/>
      <c r="I55" s="241"/>
      <c r="J55" s="24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241"/>
      <c r="GA55" s="241"/>
      <c r="GB55" s="241"/>
      <c r="GC55" s="241"/>
      <c r="GD55" s="241"/>
      <c r="GE55" s="241"/>
      <c r="GF55" s="241"/>
      <c r="GG55" s="241"/>
      <c r="GH55" s="241"/>
    </row>
    <row r="56" spans="1:190">
      <c r="A56" s="241"/>
      <c r="B56" s="241"/>
      <c r="C56" s="241"/>
      <c r="D56" s="241"/>
      <c r="E56" s="241"/>
      <c r="F56" s="241"/>
      <c r="G56" s="241"/>
      <c r="H56" s="241"/>
      <c r="I56" s="241"/>
      <c r="J56" s="24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241"/>
      <c r="GA56" s="241"/>
      <c r="GB56" s="241"/>
      <c r="GC56" s="241"/>
      <c r="GD56" s="241"/>
      <c r="GE56" s="241"/>
      <c r="GF56" s="241"/>
      <c r="GG56" s="241"/>
      <c r="GH56" s="241"/>
    </row>
    <row r="57" spans="1:190">
      <c r="A57" s="241"/>
      <c r="B57" s="241"/>
      <c r="C57" s="241"/>
      <c r="D57" s="241"/>
      <c r="E57" s="241"/>
      <c r="F57" s="241"/>
      <c r="G57" s="241"/>
      <c r="H57" s="241"/>
      <c r="I57" s="241"/>
      <c r="J57" s="24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241"/>
      <c r="GA57" s="241"/>
      <c r="GB57" s="241"/>
      <c r="GC57" s="241"/>
      <c r="GD57" s="241"/>
      <c r="GE57" s="241"/>
      <c r="GF57" s="241"/>
      <c r="GG57" s="241"/>
      <c r="GH57" s="241"/>
    </row>
    <row r="58" spans="1:190">
      <c r="A58" s="241"/>
      <c r="B58" s="241"/>
      <c r="C58" s="241"/>
      <c r="D58" s="241"/>
      <c r="E58" s="241"/>
      <c r="F58" s="241"/>
      <c r="G58" s="241"/>
      <c r="H58" s="241"/>
      <c r="I58" s="241"/>
      <c r="J58" s="24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241"/>
      <c r="GA58" s="241"/>
      <c r="GB58" s="241"/>
      <c r="GC58" s="241"/>
      <c r="GD58" s="241"/>
      <c r="GE58" s="241"/>
      <c r="GF58" s="241"/>
      <c r="GG58" s="241"/>
      <c r="GH58" s="241"/>
    </row>
    <row r="59" spans="1:190">
      <c r="A59" s="241"/>
      <c r="B59" s="241"/>
      <c r="C59" s="241"/>
      <c r="D59" s="241"/>
      <c r="E59" s="241"/>
      <c r="F59" s="241"/>
      <c r="G59" s="241"/>
      <c r="H59" s="241"/>
      <c r="I59" s="241"/>
      <c r="J59" s="24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241"/>
      <c r="GA59" s="241"/>
      <c r="GB59" s="241"/>
      <c r="GC59" s="241"/>
      <c r="GD59" s="241"/>
      <c r="GE59" s="241"/>
      <c r="GF59" s="241"/>
      <c r="GG59" s="241"/>
      <c r="GH59" s="241"/>
    </row>
    <row r="60" spans="1:190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241"/>
      <c r="GA60" s="241"/>
      <c r="GB60" s="241"/>
      <c r="GC60" s="241"/>
      <c r="GD60" s="241"/>
      <c r="GE60" s="241"/>
      <c r="GF60" s="241"/>
      <c r="GG60" s="241"/>
      <c r="GH60" s="241"/>
    </row>
    <row r="61" spans="1:190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241"/>
      <c r="GA61" s="241"/>
      <c r="GB61" s="241"/>
      <c r="GC61" s="241"/>
      <c r="GD61" s="241"/>
      <c r="GE61" s="241"/>
      <c r="GF61" s="241"/>
      <c r="GG61" s="241"/>
      <c r="GH61" s="241"/>
    </row>
    <row r="62" spans="1:190">
      <c r="A62" s="241"/>
      <c r="B62" s="241"/>
      <c r="C62" s="241"/>
      <c r="D62" s="241"/>
      <c r="E62" s="241"/>
      <c r="F62" s="241"/>
      <c r="G62" s="241"/>
      <c r="H62" s="241"/>
      <c r="I62" s="241"/>
      <c r="J62" s="24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241"/>
      <c r="GA62" s="241"/>
      <c r="GB62" s="241"/>
      <c r="GC62" s="241"/>
      <c r="GD62" s="241"/>
      <c r="GE62" s="241"/>
      <c r="GF62" s="241"/>
      <c r="GG62" s="241"/>
      <c r="GH62" s="241"/>
    </row>
    <row r="63" spans="1:190">
      <c r="A63" s="241"/>
      <c r="B63" s="241"/>
      <c r="C63" s="241"/>
      <c r="D63" s="241"/>
      <c r="E63" s="241"/>
      <c r="F63" s="241"/>
      <c r="G63" s="241"/>
      <c r="H63" s="241"/>
      <c r="I63" s="241"/>
      <c r="J63" s="24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241"/>
      <c r="GA63" s="241"/>
      <c r="GB63" s="241"/>
      <c r="GC63" s="241"/>
      <c r="GD63" s="241"/>
      <c r="GE63" s="241"/>
      <c r="GF63" s="241"/>
      <c r="GG63" s="241"/>
      <c r="GH63" s="241"/>
    </row>
    <row r="64" spans="1:190">
      <c r="A64" s="241"/>
      <c r="B64" s="241"/>
      <c r="C64" s="241"/>
      <c r="D64" s="241"/>
      <c r="E64" s="241"/>
      <c r="F64" s="241"/>
      <c r="G64" s="241"/>
      <c r="H64" s="241"/>
      <c r="I64" s="241"/>
      <c r="J64" s="24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241"/>
      <c r="GA64" s="241"/>
      <c r="GB64" s="241"/>
      <c r="GC64" s="241"/>
      <c r="GD64" s="241"/>
      <c r="GE64" s="241"/>
      <c r="GF64" s="241"/>
      <c r="GG64" s="241"/>
      <c r="GH64" s="241"/>
    </row>
    <row r="65" spans="1:190">
      <c r="A65" s="241"/>
      <c r="B65" s="241"/>
      <c r="C65" s="241"/>
      <c r="D65" s="241"/>
      <c r="E65" s="241"/>
      <c r="F65" s="241"/>
      <c r="G65" s="241"/>
      <c r="H65" s="241"/>
      <c r="I65" s="241"/>
      <c r="J65" s="24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241"/>
      <c r="GA65" s="241"/>
      <c r="GB65" s="241"/>
      <c r="GC65" s="241"/>
      <c r="GD65" s="241"/>
      <c r="GE65" s="241"/>
      <c r="GF65" s="241"/>
      <c r="GG65" s="241"/>
      <c r="GH65" s="241"/>
    </row>
    <row r="66" spans="1:190">
      <c r="A66" s="241"/>
      <c r="B66" s="241"/>
      <c r="C66" s="241"/>
      <c r="D66" s="241"/>
      <c r="E66" s="241"/>
      <c r="F66" s="241"/>
      <c r="G66" s="241"/>
      <c r="H66" s="241"/>
      <c r="I66" s="241"/>
      <c r="J66" s="24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241"/>
      <c r="GA66" s="241"/>
      <c r="GB66" s="241"/>
      <c r="GC66" s="241"/>
      <c r="GD66" s="241"/>
      <c r="GE66" s="241"/>
      <c r="GF66" s="241"/>
      <c r="GG66" s="241"/>
      <c r="GH66" s="241"/>
    </row>
    <row r="67" spans="1:190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241"/>
      <c r="GA67" s="241"/>
      <c r="GB67" s="241"/>
      <c r="GC67" s="241"/>
      <c r="GD67" s="241"/>
      <c r="GE67" s="241"/>
      <c r="GF67" s="241"/>
      <c r="GG67" s="241"/>
      <c r="GH67" s="241"/>
    </row>
    <row r="68" spans="1:190">
      <c r="A68" s="241"/>
      <c r="B68" s="241"/>
      <c r="C68" s="241"/>
      <c r="D68" s="241"/>
      <c r="E68" s="241"/>
      <c r="F68" s="241"/>
      <c r="G68" s="241"/>
      <c r="H68" s="241"/>
      <c r="I68" s="241"/>
      <c r="J68" s="24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241"/>
      <c r="GA68" s="241"/>
      <c r="GB68" s="241"/>
      <c r="GC68" s="241"/>
      <c r="GD68" s="241"/>
      <c r="GE68" s="241"/>
      <c r="GF68" s="241"/>
      <c r="GG68" s="241"/>
      <c r="GH68" s="241"/>
    </row>
    <row r="69" spans="1:190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241"/>
      <c r="GA69" s="241"/>
      <c r="GB69" s="241"/>
      <c r="GC69" s="241"/>
      <c r="GD69" s="241"/>
      <c r="GE69" s="241"/>
      <c r="GF69" s="241"/>
      <c r="GG69" s="241"/>
      <c r="GH69" s="241"/>
    </row>
    <row r="70" spans="1:190">
      <c r="A70" s="241"/>
      <c r="B70" s="241"/>
      <c r="C70" s="241"/>
      <c r="D70" s="241"/>
      <c r="E70" s="241"/>
      <c r="F70" s="241"/>
      <c r="G70" s="241"/>
      <c r="H70" s="241"/>
      <c r="I70" s="241"/>
      <c r="J70" s="24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241"/>
      <c r="GA70" s="241"/>
      <c r="GB70" s="241"/>
      <c r="GC70" s="241"/>
      <c r="GD70" s="241"/>
      <c r="GE70" s="241"/>
      <c r="GF70" s="241"/>
      <c r="GG70" s="241"/>
      <c r="GH70" s="241"/>
    </row>
    <row r="71" spans="1:190">
      <c r="A71" s="241"/>
      <c r="B71" s="241"/>
      <c r="C71" s="241"/>
      <c r="D71" s="241"/>
      <c r="E71" s="241"/>
      <c r="F71" s="241"/>
      <c r="G71" s="241"/>
      <c r="H71" s="241"/>
      <c r="I71" s="241"/>
      <c r="J71" s="24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241"/>
      <c r="GA71" s="241"/>
      <c r="GB71" s="241"/>
      <c r="GC71" s="241"/>
      <c r="GD71" s="241"/>
      <c r="GE71" s="241"/>
      <c r="GF71" s="241"/>
      <c r="GG71" s="241"/>
      <c r="GH71" s="241"/>
    </row>
    <row r="72" spans="1:190">
      <c r="A72" s="241"/>
      <c r="B72" s="241"/>
      <c r="C72" s="241"/>
      <c r="D72" s="241"/>
      <c r="E72" s="241"/>
      <c r="F72" s="241"/>
      <c r="G72" s="241"/>
      <c r="H72" s="241"/>
      <c r="I72" s="241"/>
      <c r="J72" s="24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241"/>
      <c r="GA72" s="241"/>
      <c r="GB72" s="241"/>
      <c r="GC72" s="241"/>
      <c r="GD72" s="241"/>
      <c r="GE72" s="241"/>
      <c r="GF72" s="241"/>
      <c r="GG72" s="241"/>
      <c r="GH72" s="241"/>
    </row>
    <row r="73" spans="1:190">
      <c r="A73" s="241"/>
      <c r="B73" s="241"/>
      <c r="C73" s="241"/>
      <c r="D73" s="241"/>
      <c r="E73" s="241"/>
      <c r="F73" s="241"/>
      <c r="G73" s="241"/>
      <c r="H73" s="241"/>
      <c r="I73" s="241"/>
      <c r="J73" s="24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241"/>
      <c r="GA73" s="241"/>
      <c r="GB73" s="241"/>
      <c r="GC73" s="241"/>
      <c r="GD73" s="241"/>
      <c r="GE73" s="241"/>
      <c r="GF73" s="241"/>
      <c r="GG73" s="241"/>
      <c r="GH73" s="241"/>
    </row>
    <row r="74" spans="1:190">
      <c r="A74" s="241"/>
      <c r="B74" s="241"/>
      <c r="C74" s="241"/>
      <c r="D74" s="241"/>
      <c r="E74" s="241"/>
      <c r="F74" s="241"/>
      <c r="G74" s="241"/>
      <c r="H74" s="241"/>
      <c r="I74" s="241"/>
      <c r="J74" s="24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241"/>
      <c r="GA74" s="241"/>
      <c r="GB74" s="241"/>
      <c r="GC74" s="241"/>
      <c r="GD74" s="241"/>
      <c r="GE74" s="241"/>
      <c r="GF74" s="241"/>
      <c r="GG74" s="241"/>
      <c r="GH74" s="241"/>
    </row>
    <row r="75" spans="1:190">
      <c r="A75" s="241"/>
      <c r="B75" s="241"/>
      <c r="C75" s="241"/>
      <c r="D75" s="241"/>
      <c r="E75" s="241"/>
      <c r="F75" s="241"/>
      <c r="G75" s="241"/>
      <c r="H75" s="241"/>
      <c r="I75" s="241"/>
      <c r="J75" s="24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241"/>
      <c r="GA75" s="241"/>
      <c r="GB75" s="241"/>
      <c r="GC75" s="241"/>
      <c r="GD75" s="241"/>
      <c r="GE75" s="241"/>
      <c r="GF75" s="241"/>
      <c r="GG75" s="241"/>
      <c r="GH75" s="241"/>
    </row>
    <row r="76" spans="1:190">
      <c r="A76" s="241"/>
      <c r="B76" s="241"/>
      <c r="C76" s="241"/>
      <c r="D76" s="241"/>
      <c r="E76" s="241"/>
      <c r="F76" s="241"/>
      <c r="G76" s="241"/>
      <c r="H76" s="241"/>
      <c r="I76" s="241"/>
      <c r="J76" s="24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241"/>
      <c r="GA76" s="241"/>
      <c r="GB76" s="241"/>
      <c r="GC76" s="241"/>
      <c r="GD76" s="241"/>
      <c r="GE76" s="241"/>
      <c r="GF76" s="241"/>
      <c r="GG76" s="241"/>
      <c r="GH76" s="241"/>
    </row>
    <row r="77" spans="1:190">
      <c r="A77" s="241"/>
      <c r="B77" s="241"/>
      <c r="C77" s="241"/>
      <c r="D77" s="241"/>
      <c r="E77" s="241"/>
      <c r="F77" s="241"/>
      <c r="G77" s="241"/>
      <c r="H77" s="241"/>
      <c r="I77" s="241"/>
      <c r="J77" s="24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241"/>
      <c r="GA77" s="241"/>
      <c r="GB77" s="241"/>
      <c r="GC77" s="241"/>
      <c r="GD77" s="241"/>
      <c r="GE77" s="241"/>
      <c r="GF77" s="241"/>
      <c r="GG77" s="241"/>
      <c r="GH77" s="241"/>
    </row>
    <row r="78" spans="1:190">
      <c r="A78" s="241"/>
      <c r="B78" s="241"/>
      <c r="C78" s="241"/>
      <c r="D78" s="241"/>
      <c r="E78" s="241"/>
      <c r="F78" s="241"/>
      <c r="G78" s="241"/>
      <c r="H78" s="241"/>
      <c r="I78" s="241"/>
      <c r="J78" s="24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241"/>
      <c r="GA78" s="241"/>
      <c r="GB78" s="241"/>
      <c r="GC78" s="241"/>
      <c r="GD78" s="241"/>
      <c r="GE78" s="241"/>
      <c r="GF78" s="241"/>
      <c r="GG78" s="241"/>
      <c r="GH78" s="241"/>
    </row>
    <row r="79" spans="1:190">
      <c r="A79" s="241"/>
      <c r="B79" s="241"/>
      <c r="C79" s="241"/>
      <c r="D79" s="241"/>
      <c r="E79" s="241"/>
      <c r="F79" s="241"/>
      <c r="G79" s="241"/>
      <c r="H79" s="241"/>
      <c r="I79" s="241"/>
      <c r="J79" s="24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241"/>
      <c r="GA79" s="241"/>
      <c r="GB79" s="241"/>
      <c r="GC79" s="241"/>
      <c r="GD79" s="241"/>
      <c r="GE79" s="241"/>
      <c r="GF79" s="241"/>
      <c r="GG79" s="241"/>
      <c r="GH79" s="241"/>
    </row>
    <row r="80" spans="1:190">
      <c r="A80" s="241"/>
      <c r="B80" s="241"/>
      <c r="C80" s="241"/>
      <c r="D80" s="241"/>
      <c r="E80" s="241"/>
      <c r="F80" s="241"/>
      <c r="G80" s="241"/>
      <c r="H80" s="241"/>
      <c r="I80" s="241"/>
      <c r="J80" s="24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241"/>
      <c r="GA80" s="241"/>
      <c r="GB80" s="241"/>
      <c r="GC80" s="241"/>
      <c r="GD80" s="241"/>
      <c r="GE80" s="241"/>
      <c r="GF80" s="241"/>
      <c r="GG80" s="241"/>
      <c r="GH80" s="241"/>
    </row>
    <row r="81" spans="1:190">
      <c r="A81" s="241"/>
      <c r="B81" s="241"/>
      <c r="C81" s="241"/>
      <c r="D81" s="241"/>
      <c r="E81" s="241"/>
      <c r="F81" s="241"/>
      <c r="G81" s="241"/>
      <c r="H81" s="241"/>
      <c r="I81" s="241"/>
      <c r="J81" s="24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241"/>
      <c r="GA81" s="241"/>
      <c r="GB81" s="241"/>
      <c r="GC81" s="241"/>
      <c r="GD81" s="241"/>
      <c r="GE81" s="241"/>
      <c r="GF81" s="241"/>
      <c r="GG81" s="241"/>
      <c r="GH81" s="241"/>
    </row>
    <row r="82" spans="1:190">
      <c r="A82" s="241"/>
      <c r="B82" s="241"/>
      <c r="C82" s="241"/>
      <c r="D82" s="241"/>
      <c r="E82" s="241"/>
      <c r="F82" s="241"/>
      <c r="G82" s="241"/>
      <c r="H82" s="241"/>
      <c r="I82" s="241"/>
      <c r="J82" s="24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241"/>
      <c r="GA82" s="241"/>
      <c r="GB82" s="241"/>
      <c r="GC82" s="241"/>
      <c r="GD82" s="241"/>
      <c r="GE82" s="241"/>
      <c r="GF82" s="241"/>
      <c r="GG82" s="241"/>
      <c r="GH82" s="241"/>
    </row>
    <row r="83" spans="1:190">
      <c r="A83" s="241"/>
      <c r="B83" s="241"/>
      <c r="C83" s="241"/>
      <c r="D83" s="241"/>
      <c r="E83" s="241"/>
      <c r="F83" s="241"/>
      <c r="G83" s="241"/>
      <c r="H83" s="241"/>
      <c r="I83" s="241"/>
      <c r="J83" s="24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241"/>
      <c r="GA83" s="241"/>
      <c r="GB83" s="241"/>
      <c r="GC83" s="241"/>
      <c r="GD83" s="241"/>
      <c r="GE83" s="241"/>
      <c r="GF83" s="241"/>
      <c r="GG83" s="241"/>
      <c r="GH83" s="241"/>
    </row>
    <row r="84" spans="1:190">
      <c r="A84" s="241"/>
      <c r="B84" s="241"/>
      <c r="C84" s="241"/>
      <c r="D84" s="241"/>
      <c r="E84" s="241"/>
      <c r="F84" s="241"/>
      <c r="G84" s="241"/>
      <c r="H84" s="241"/>
      <c r="I84" s="241"/>
      <c r="J84" s="24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241"/>
      <c r="GA84" s="241"/>
      <c r="GB84" s="241"/>
      <c r="GC84" s="241"/>
      <c r="GD84" s="241"/>
      <c r="GE84" s="241"/>
      <c r="GF84" s="241"/>
      <c r="GG84" s="241"/>
      <c r="GH84" s="241"/>
    </row>
    <row r="85" spans="1:190">
      <c r="A85" s="241"/>
      <c r="B85" s="241"/>
      <c r="C85" s="241"/>
      <c r="D85" s="241"/>
      <c r="E85" s="241"/>
      <c r="F85" s="241"/>
      <c r="G85" s="241"/>
      <c r="H85" s="241"/>
      <c r="I85" s="241"/>
      <c r="J85" s="24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241"/>
      <c r="GA85" s="241"/>
      <c r="GB85" s="241"/>
      <c r="GC85" s="241"/>
      <c r="GD85" s="241"/>
      <c r="GE85" s="241"/>
      <c r="GF85" s="241"/>
      <c r="GG85" s="241"/>
      <c r="GH85" s="241"/>
    </row>
    <row r="86" spans="1:190">
      <c r="A86" s="241"/>
      <c r="B86" s="241"/>
      <c r="C86" s="241"/>
      <c r="D86" s="241"/>
      <c r="E86" s="241"/>
      <c r="F86" s="241"/>
      <c r="G86" s="241"/>
      <c r="H86" s="241"/>
      <c r="I86" s="241"/>
      <c r="J86" s="24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241"/>
      <c r="GA86" s="241"/>
      <c r="GB86" s="241"/>
      <c r="GC86" s="241"/>
      <c r="GD86" s="241"/>
      <c r="GE86" s="241"/>
      <c r="GF86" s="241"/>
      <c r="GG86" s="241"/>
      <c r="GH86" s="241"/>
    </row>
    <row r="87" spans="1:190">
      <c r="A87" s="241"/>
      <c r="B87" s="241"/>
      <c r="C87" s="241"/>
      <c r="D87" s="241"/>
      <c r="E87" s="241"/>
      <c r="F87" s="241"/>
      <c r="G87" s="241"/>
      <c r="H87" s="241"/>
      <c r="I87" s="241"/>
      <c r="J87" s="24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241"/>
      <c r="GA87" s="241"/>
      <c r="GB87" s="241"/>
      <c r="GC87" s="241"/>
      <c r="GD87" s="241"/>
      <c r="GE87" s="241"/>
      <c r="GF87" s="241"/>
      <c r="GG87" s="241"/>
      <c r="GH87" s="241"/>
    </row>
    <row r="88" spans="1:190">
      <c r="A88" s="241"/>
      <c r="B88" s="241"/>
      <c r="C88" s="241"/>
      <c r="D88" s="241"/>
      <c r="E88" s="241"/>
      <c r="F88" s="241"/>
      <c r="G88" s="241"/>
      <c r="H88" s="241"/>
      <c r="I88" s="241"/>
      <c r="J88" s="24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241"/>
      <c r="GA88" s="241"/>
      <c r="GB88" s="241"/>
      <c r="GC88" s="241"/>
      <c r="GD88" s="241"/>
      <c r="GE88" s="241"/>
      <c r="GF88" s="241"/>
      <c r="GG88" s="241"/>
      <c r="GH88" s="241"/>
    </row>
    <row r="89" spans="1:190">
      <c r="A89" s="241"/>
      <c r="B89" s="241"/>
      <c r="C89" s="241"/>
      <c r="D89" s="241"/>
      <c r="E89" s="241"/>
      <c r="F89" s="241"/>
      <c r="G89" s="241"/>
      <c r="H89" s="241"/>
      <c r="I89" s="241"/>
      <c r="J89" s="24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241"/>
      <c r="GA89" s="241"/>
      <c r="GB89" s="241"/>
      <c r="GC89" s="241"/>
      <c r="GD89" s="241"/>
      <c r="GE89" s="241"/>
      <c r="GF89" s="241"/>
      <c r="GG89" s="241"/>
      <c r="GH89" s="241"/>
    </row>
    <row r="90" spans="1:190">
      <c r="A90" s="241"/>
      <c r="B90" s="241"/>
      <c r="C90" s="241"/>
      <c r="D90" s="241"/>
      <c r="E90" s="241"/>
      <c r="F90" s="241"/>
      <c r="G90" s="241"/>
      <c r="H90" s="241"/>
      <c r="I90" s="241"/>
      <c r="J90" s="24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241"/>
      <c r="GA90" s="241"/>
      <c r="GB90" s="241"/>
      <c r="GC90" s="241"/>
      <c r="GD90" s="241"/>
      <c r="GE90" s="241"/>
      <c r="GF90" s="241"/>
      <c r="GG90" s="241"/>
      <c r="GH90" s="241"/>
    </row>
    <row r="91" spans="1:190">
      <c r="A91" s="241"/>
      <c r="B91" s="241"/>
      <c r="C91" s="241"/>
      <c r="D91" s="241"/>
      <c r="E91" s="241"/>
      <c r="F91" s="241"/>
      <c r="G91" s="241"/>
      <c r="H91" s="241"/>
      <c r="I91" s="241"/>
      <c r="J91" s="24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241"/>
      <c r="GA91" s="241"/>
      <c r="GB91" s="241"/>
      <c r="GC91" s="241"/>
      <c r="GD91" s="241"/>
      <c r="GE91" s="241"/>
      <c r="GF91" s="241"/>
      <c r="GG91" s="241"/>
      <c r="GH91" s="241"/>
    </row>
    <row r="92" spans="1:190">
      <c r="A92" s="241"/>
      <c r="B92" s="241"/>
      <c r="C92" s="241"/>
      <c r="D92" s="241"/>
      <c r="E92" s="241"/>
      <c r="F92" s="241"/>
      <c r="G92" s="241"/>
      <c r="H92" s="241"/>
      <c r="I92" s="241"/>
      <c r="J92" s="24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241"/>
      <c r="GA92" s="241"/>
      <c r="GB92" s="241"/>
      <c r="GC92" s="241"/>
      <c r="GD92" s="241"/>
      <c r="GE92" s="241"/>
      <c r="GF92" s="241"/>
      <c r="GG92" s="241"/>
      <c r="GH92" s="241"/>
    </row>
    <row r="93" spans="1:190">
      <c r="A93" s="241"/>
      <c r="B93" s="241"/>
      <c r="C93" s="241"/>
      <c r="D93" s="241"/>
      <c r="E93" s="241"/>
      <c r="F93" s="241"/>
      <c r="G93" s="241"/>
      <c r="H93" s="241"/>
      <c r="I93" s="241"/>
      <c r="J93" s="24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241"/>
      <c r="GA93" s="241"/>
      <c r="GB93" s="241"/>
      <c r="GC93" s="241"/>
      <c r="GD93" s="241"/>
      <c r="GE93" s="241"/>
      <c r="GF93" s="241"/>
      <c r="GG93" s="241"/>
      <c r="GH93" s="241"/>
    </row>
    <row r="94" spans="1:190">
      <c r="A94" s="241"/>
      <c r="B94" s="241"/>
      <c r="C94" s="241"/>
      <c r="D94" s="241"/>
      <c r="E94" s="241"/>
      <c r="F94" s="241"/>
      <c r="G94" s="241"/>
      <c r="H94" s="241"/>
      <c r="I94" s="241"/>
      <c r="J94" s="24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241"/>
      <c r="GA94" s="241"/>
      <c r="GB94" s="241"/>
      <c r="GC94" s="241"/>
      <c r="GD94" s="241"/>
      <c r="GE94" s="241"/>
      <c r="GF94" s="241"/>
      <c r="GG94" s="241"/>
      <c r="GH94" s="241"/>
    </row>
    <row r="95" spans="1:190">
      <c r="A95" s="241"/>
      <c r="B95" s="241"/>
      <c r="C95" s="241"/>
      <c r="D95" s="241"/>
      <c r="E95" s="241"/>
      <c r="F95" s="241"/>
      <c r="G95" s="241"/>
      <c r="H95" s="241"/>
      <c r="I95" s="241"/>
      <c r="J95" s="24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241"/>
      <c r="GA95" s="241"/>
      <c r="GB95" s="241"/>
      <c r="GC95" s="241"/>
      <c r="GD95" s="241"/>
      <c r="GE95" s="241"/>
      <c r="GF95" s="241"/>
      <c r="GG95" s="241"/>
      <c r="GH95" s="241"/>
    </row>
    <row r="96" spans="1:190">
      <c r="A96" s="241"/>
      <c r="B96" s="241"/>
      <c r="C96" s="241"/>
      <c r="D96" s="241"/>
      <c r="E96" s="241"/>
      <c r="F96" s="241"/>
      <c r="G96" s="241"/>
      <c r="H96" s="241"/>
      <c r="I96" s="241"/>
      <c r="J96" s="24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241"/>
      <c r="GA96" s="241"/>
      <c r="GB96" s="241"/>
      <c r="GC96" s="241"/>
      <c r="GD96" s="241"/>
      <c r="GE96" s="241"/>
      <c r="GF96" s="241"/>
      <c r="GG96" s="241"/>
      <c r="GH96" s="241"/>
    </row>
    <row r="97" spans="1:190">
      <c r="A97" s="241"/>
      <c r="B97" s="241"/>
      <c r="C97" s="241"/>
      <c r="D97" s="241"/>
      <c r="E97" s="241"/>
      <c r="F97" s="241"/>
      <c r="G97" s="241"/>
      <c r="H97" s="241"/>
      <c r="I97" s="241"/>
      <c r="J97" s="24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241"/>
      <c r="GA97" s="241"/>
      <c r="GB97" s="241"/>
      <c r="GC97" s="241"/>
      <c r="GD97" s="241"/>
      <c r="GE97" s="241"/>
      <c r="GF97" s="241"/>
      <c r="GG97" s="241"/>
      <c r="GH97" s="241"/>
    </row>
    <row r="98" spans="1:190">
      <c r="A98" s="241"/>
      <c r="B98" s="241"/>
      <c r="C98" s="241"/>
      <c r="D98" s="241"/>
      <c r="E98" s="241"/>
      <c r="F98" s="241"/>
      <c r="G98" s="241"/>
      <c r="H98" s="241"/>
      <c r="I98" s="241"/>
      <c r="J98" s="24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241"/>
      <c r="GA98" s="241"/>
      <c r="GB98" s="241"/>
      <c r="GC98" s="241"/>
      <c r="GD98" s="241"/>
      <c r="GE98" s="241"/>
      <c r="GF98" s="241"/>
      <c r="GG98" s="241"/>
      <c r="GH98" s="241"/>
    </row>
    <row r="99" spans="1:190">
      <c r="A99" s="241"/>
      <c r="B99" s="241"/>
      <c r="C99" s="241"/>
      <c r="D99" s="241"/>
      <c r="E99" s="241"/>
      <c r="F99" s="241"/>
      <c r="G99" s="241"/>
      <c r="H99" s="241"/>
      <c r="I99" s="241"/>
      <c r="J99" s="24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241"/>
      <c r="GA99" s="241"/>
      <c r="GB99" s="241"/>
      <c r="GC99" s="241"/>
      <c r="GD99" s="241"/>
      <c r="GE99" s="241"/>
      <c r="GF99" s="241"/>
      <c r="GG99" s="241"/>
      <c r="GH99" s="241"/>
    </row>
    <row r="100" spans="1:190">
      <c r="A100" s="241"/>
      <c r="B100" s="241"/>
      <c r="C100" s="241"/>
      <c r="D100" s="241"/>
      <c r="E100" s="241"/>
      <c r="F100" s="241"/>
      <c r="G100" s="241"/>
      <c r="H100" s="241"/>
      <c r="I100" s="241"/>
      <c r="J100" s="24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241"/>
      <c r="GA100" s="241"/>
      <c r="GB100" s="241"/>
      <c r="GC100" s="241"/>
      <c r="GD100" s="241"/>
      <c r="GE100" s="241"/>
      <c r="GF100" s="241"/>
      <c r="GG100" s="241"/>
      <c r="GH100" s="241"/>
    </row>
    <row r="101" spans="1:190">
      <c r="A101" s="241"/>
      <c r="B101" s="241"/>
      <c r="C101" s="241"/>
      <c r="D101" s="241"/>
      <c r="E101" s="241"/>
      <c r="F101" s="241"/>
      <c r="G101" s="241"/>
      <c r="H101" s="241"/>
      <c r="I101" s="241"/>
      <c r="J101" s="24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241"/>
      <c r="GA101" s="241"/>
      <c r="GB101" s="241"/>
      <c r="GC101" s="241"/>
      <c r="GD101" s="241"/>
      <c r="GE101" s="241"/>
      <c r="GF101" s="241"/>
      <c r="GG101" s="241"/>
      <c r="GH101" s="241"/>
    </row>
    <row r="102" spans="1:190">
      <c r="A102" s="241"/>
      <c r="B102" s="241"/>
      <c r="C102" s="241"/>
      <c r="D102" s="241"/>
      <c r="E102" s="241"/>
      <c r="F102" s="241"/>
      <c r="G102" s="241"/>
      <c r="H102" s="241"/>
      <c r="I102" s="241"/>
      <c r="J102" s="24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241"/>
      <c r="GA102" s="241"/>
      <c r="GB102" s="241"/>
      <c r="GC102" s="241"/>
      <c r="GD102" s="241"/>
      <c r="GE102" s="241"/>
      <c r="GF102" s="241"/>
      <c r="GG102" s="241"/>
      <c r="GH102" s="241"/>
    </row>
    <row r="103" spans="1:190">
      <c r="A103" s="241"/>
      <c r="B103" s="241"/>
      <c r="C103" s="241"/>
      <c r="D103" s="241"/>
      <c r="E103" s="241"/>
      <c r="F103" s="241"/>
      <c r="G103" s="241"/>
      <c r="H103" s="241"/>
      <c r="I103" s="241"/>
      <c r="J103" s="24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241"/>
      <c r="GA103" s="241"/>
      <c r="GB103" s="241"/>
      <c r="GC103" s="241"/>
      <c r="GD103" s="241"/>
      <c r="GE103" s="241"/>
      <c r="GF103" s="241"/>
      <c r="GG103" s="241"/>
      <c r="GH103" s="241"/>
    </row>
    <row r="104" spans="1:190">
      <c r="A104" s="241"/>
      <c r="B104" s="241"/>
      <c r="C104" s="241"/>
      <c r="D104" s="241"/>
      <c r="E104" s="241"/>
      <c r="F104" s="241"/>
      <c r="G104" s="241"/>
      <c r="H104" s="241"/>
      <c r="I104" s="241"/>
      <c r="J104" s="24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241"/>
      <c r="GA104" s="241"/>
      <c r="GB104" s="241"/>
      <c r="GC104" s="241"/>
      <c r="GD104" s="241"/>
      <c r="GE104" s="241"/>
      <c r="GF104" s="241"/>
      <c r="GG104" s="241"/>
      <c r="GH104" s="241"/>
    </row>
    <row r="105" spans="1:190">
      <c r="A105" s="241"/>
      <c r="B105" s="241"/>
      <c r="C105" s="241"/>
      <c r="D105" s="241"/>
      <c r="E105" s="241"/>
      <c r="F105" s="241"/>
      <c r="G105" s="241"/>
      <c r="H105" s="241"/>
      <c r="I105" s="241"/>
      <c r="J105" s="24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241"/>
      <c r="GA105" s="241"/>
      <c r="GB105" s="241"/>
      <c r="GC105" s="241"/>
      <c r="GD105" s="241"/>
      <c r="GE105" s="241"/>
      <c r="GF105" s="241"/>
      <c r="GG105" s="241"/>
      <c r="GH105" s="241"/>
    </row>
    <row r="106" spans="1:190">
      <c r="A106" s="241"/>
      <c r="B106" s="241"/>
      <c r="C106" s="241"/>
      <c r="D106" s="241"/>
      <c r="E106" s="241"/>
      <c r="F106" s="241"/>
      <c r="G106" s="241"/>
      <c r="H106" s="241"/>
      <c r="I106" s="241"/>
      <c r="J106" s="24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241"/>
      <c r="GA106" s="241"/>
      <c r="GB106" s="241"/>
      <c r="GC106" s="241"/>
      <c r="GD106" s="241"/>
      <c r="GE106" s="241"/>
      <c r="GF106" s="241"/>
      <c r="GG106" s="241"/>
      <c r="GH106" s="241"/>
    </row>
    <row r="107" spans="1:190">
      <c r="A107" s="241"/>
      <c r="B107" s="241"/>
      <c r="C107" s="241"/>
      <c r="D107" s="241"/>
      <c r="E107" s="241"/>
      <c r="F107" s="241"/>
      <c r="G107" s="241"/>
      <c r="H107" s="241"/>
      <c r="I107" s="241"/>
      <c r="J107" s="24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241"/>
      <c r="GA107" s="241"/>
      <c r="GB107" s="241"/>
      <c r="GC107" s="241"/>
      <c r="GD107" s="241"/>
      <c r="GE107" s="241"/>
      <c r="GF107" s="241"/>
      <c r="GG107" s="241"/>
      <c r="GH107" s="241"/>
    </row>
    <row r="108" spans="1:190">
      <c r="A108" s="241"/>
      <c r="B108" s="241"/>
      <c r="C108" s="241"/>
      <c r="D108" s="241"/>
      <c r="E108" s="241"/>
      <c r="F108" s="241"/>
      <c r="G108" s="241"/>
      <c r="H108" s="241"/>
      <c r="I108" s="241"/>
      <c r="J108" s="24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241"/>
      <c r="GA108" s="241"/>
      <c r="GB108" s="241"/>
      <c r="GC108" s="241"/>
      <c r="GD108" s="241"/>
      <c r="GE108" s="241"/>
      <c r="GF108" s="241"/>
      <c r="GG108" s="241"/>
      <c r="GH108" s="241"/>
    </row>
    <row r="109" spans="1:190">
      <c r="A109" s="241"/>
      <c r="B109" s="241"/>
      <c r="C109" s="241"/>
      <c r="D109" s="241"/>
      <c r="E109" s="241"/>
      <c r="F109" s="241"/>
      <c r="G109" s="241"/>
      <c r="H109" s="241"/>
      <c r="I109" s="241"/>
      <c r="J109" s="24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241"/>
      <c r="GA109" s="241"/>
      <c r="GB109" s="241"/>
      <c r="GC109" s="241"/>
      <c r="GD109" s="241"/>
      <c r="GE109" s="241"/>
      <c r="GF109" s="241"/>
      <c r="GG109" s="241"/>
      <c r="GH109" s="241"/>
    </row>
    <row r="110" spans="1:190">
      <c r="A110" s="241"/>
      <c r="B110" s="241"/>
      <c r="C110" s="241"/>
      <c r="D110" s="241"/>
      <c r="E110" s="241"/>
      <c r="F110" s="241"/>
      <c r="G110" s="241"/>
      <c r="H110" s="241"/>
      <c r="I110" s="241"/>
      <c r="J110" s="24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241"/>
      <c r="GA110" s="241"/>
      <c r="GB110" s="241"/>
      <c r="GC110" s="241"/>
      <c r="GD110" s="241"/>
      <c r="GE110" s="241"/>
      <c r="GF110" s="241"/>
      <c r="GG110" s="241"/>
      <c r="GH110" s="241"/>
    </row>
    <row r="111" spans="1:190">
      <c r="A111" s="241"/>
      <c r="B111" s="241"/>
      <c r="C111" s="241"/>
      <c r="D111" s="241"/>
      <c r="E111" s="241"/>
      <c r="F111" s="241"/>
      <c r="G111" s="241"/>
      <c r="H111" s="241"/>
      <c r="I111" s="241"/>
      <c r="J111" s="24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241"/>
      <c r="GA111" s="241"/>
      <c r="GB111" s="241"/>
      <c r="GC111" s="241"/>
      <c r="GD111" s="241"/>
      <c r="GE111" s="241"/>
      <c r="GF111" s="241"/>
      <c r="GG111" s="241"/>
      <c r="GH111" s="241"/>
    </row>
    <row r="112" spans="1:190">
      <c r="A112" s="241"/>
      <c r="B112" s="241"/>
      <c r="C112" s="241"/>
      <c r="D112" s="241"/>
      <c r="E112" s="241"/>
      <c r="F112" s="241"/>
      <c r="G112" s="241"/>
      <c r="H112" s="241"/>
      <c r="I112" s="241"/>
      <c r="J112" s="24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241"/>
      <c r="GA112" s="241"/>
      <c r="GB112" s="241"/>
      <c r="GC112" s="241"/>
      <c r="GD112" s="241"/>
      <c r="GE112" s="241"/>
      <c r="GF112" s="241"/>
      <c r="GG112" s="241"/>
      <c r="GH112" s="241"/>
    </row>
    <row r="113" spans="1:190">
      <c r="A113" s="241"/>
      <c r="B113" s="241"/>
      <c r="C113" s="241"/>
      <c r="D113" s="241"/>
      <c r="E113" s="241"/>
      <c r="F113" s="241"/>
      <c r="G113" s="241"/>
      <c r="H113" s="241"/>
      <c r="I113" s="241"/>
      <c r="J113" s="24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241"/>
      <c r="GA113" s="241"/>
      <c r="GB113" s="241"/>
      <c r="GC113" s="241"/>
      <c r="GD113" s="241"/>
      <c r="GE113" s="241"/>
      <c r="GF113" s="241"/>
      <c r="GG113" s="241"/>
      <c r="GH113" s="241"/>
    </row>
    <row r="114" spans="1:190">
      <c r="A114" s="241"/>
      <c r="B114" s="241"/>
      <c r="C114" s="241"/>
      <c r="D114" s="241"/>
      <c r="E114" s="241"/>
      <c r="F114" s="241"/>
      <c r="G114" s="241"/>
      <c r="H114" s="241"/>
      <c r="I114" s="241"/>
      <c r="J114" s="24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241"/>
      <c r="GA114" s="241"/>
      <c r="GB114" s="241"/>
      <c r="GC114" s="241"/>
      <c r="GD114" s="241"/>
      <c r="GE114" s="241"/>
      <c r="GF114" s="241"/>
      <c r="GG114" s="241"/>
      <c r="GH114" s="241"/>
    </row>
    <row r="115" spans="1:190">
      <c r="A115" s="241"/>
      <c r="B115" s="241"/>
      <c r="C115" s="241"/>
      <c r="D115" s="241"/>
      <c r="E115" s="241"/>
      <c r="F115" s="241"/>
      <c r="G115" s="241"/>
      <c r="H115" s="241"/>
      <c r="I115" s="241"/>
      <c r="J115" s="24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241"/>
      <c r="GA115" s="241"/>
      <c r="GB115" s="241"/>
      <c r="GC115" s="241"/>
      <c r="GD115" s="241"/>
      <c r="GE115" s="241"/>
      <c r="GF115" s="241"/>
      <c r="GG115" s="241"/>
      <c r="GH115" s="241"/>
    </row>
    <row r="116" spans="1:190">
      <c r="A116" s="241"/>
      <c r="B116" s="241"/>
      <c r="C116" s="241"/>
      <c r="D116" s="241"/>
      <c r="E116" s="241"/>
      <c r="F116" s="241"/>
      <c r="G116" s="241"/>
      <c r="H116" s="241"/>
      <c r="I116" s="241"/>
      <c r="J116" s="24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241"/>
      <c r="GA116" s="241"/>
      <c r="GB116" s="241"/>
      <c r="GC116" s="241"/>
      <c r="GD116" s="241"/>
      <c r="GE116" s="241"/>
      <c r="GF116" s="241"/>
      <c r="GG116" s="241"/>
      <c r="GH116" s="241"/>
    </row>
    <row r="117" spans="1:190">
      <c r="A117" s="241"/>
      <c r="B117" s="241"/>
      <c r="C117" s="241"/>
      <c r="D117" s="241"/>
      <c r="E117" s="241"/>
      <c r="F117" s="241"/>
      <c r="G117" s="241"/>
      <c r="H117" s="241"/>
      <c r="I117" s="241"/>
      <c r="J117" s="24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241"/>
      <c r="GA117" s="241"/>
      <c r="GB117" s="241"/>
      <c r="GC117" s="241"/>
      <c r="GD117" s="241"/>
      <c r="GE117" s="241"/>
      <c r="GF117" s="241"/>
      <c r="GG117" s="241"/>
      <c r="GH117" s="241"/>
    </row>
    <row r="118" spans="1:190">
      <c r="A118" s="241"/>
      <c r="B118" s="241"/>
      <c r="C118" s="241"/>
      <c r="D118" s="241"/>
      <c r="E118" s="241"/>
      <c r="F118" s="241"/>
      <c r="G118" s="241"/>
      <c r="H118" s="241"/>
      <c r="I118" s="241"/>
      <c r="J118" s="24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241"/>
      <c r="GA118" s="241"/>
      <c r="GB118" s="241"/>
      <c r="GC118" s="241"/>
      <c r="GD118" s="241"/>
      <c r="GE118" s="241"/>
      <c r="GF118" s="241"/>
      <c r="GG118" s="241"/>
      <c r="GH118" s="241"/>
    </row>
    <row r="119" spans="1:190">
      <c r="A119" s="241"/>
      <c r="B119" s="241"/>
      <c r="C119" s="241"/>
      <c r="D119" s="241"/>
      <c r="E119" s="241"/>
      <c r="F119" s="241"/>
      <c r="G119" s="241"/>
      <c r="H119" s="241"/>
      <c r="I119" s="241"/>
      <c r="J119" s="24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241"/>
      <c r="GA119" s="241"/>
      <c r="GB119" s="241"/>
      <c r="GC119" s="241"/>
      <c r="GD119" s="241"/>
      <c r="GE119" s="241"/>
      <c r="GF119" s="241"/>
      <c r="GG119" s="241"/>
      <c r="GH119" s="241"/>
    </row>
    <row r="120" spans="1:190">
      <c r="A120" s="241"/>
      <c r="B120" s="241"/>
      <c r="C120" s="241"/>
      <c r="D120" s="241"/>
      <c r="E120" s="241"/>
      <c r="F120" s="241"/>
      <c r="G120" s="241"/>
      <c r="H120" s="241"/>
      <c r="I120" s="241"/>
      <c r="J120" s="24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241"/>
      <c r="GA120" s="241"/>
      <c r="GB120" s="241"/>
      <c r="GC120" s="241"/>
      <c r="GD120" s="241"/>
      <c r="GE120" s="241"/>
      <c r="GF120" s="241"/>
      <c r="GG120" s="241"/>
      <c r="GH120" s="241"/>
    </row>
    <row r="121" spans="1:190">
      <c r="A121" s="241"/>
      <c r="B121" s="241"/>
      <c r="C121" s="241"/>
      <c r="D121" s="241"/>
      <c r="E121" s="241"/>
      <c r="F121" s="241"/>
      <c r="G121" s="241"/>
      <c r="H121" s="241"/>
      <c r="I121" s="241"/>
      <c r="J121" s="24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241"/>
      <c r="GA121" s="241"/>
      <c r="GB121" s="241"/>
      <c r="GC121" s="241"/>
      <c r="GD121" s="241"/>
      <c r="GE121" s="241"/>
      <c r="GF121" s="241"/>
      <c r="GG121" s="241"/>
      <c r="GH121" s="241"/>
    </row>
    <row r="122" spans="1:190">
      <c r="A122" s="241"/>
      <c r="B122" s="241"/>
      <c r="C122" s="241"/>
      <c r="D122" s="241"/>
      <c r="E122" s="241"/>
      <c r="F122" s="241"/>
      <c r="G122" s="241"/>
      <c r="H122" s="241"/>
      <c r="I122" s="241"/>
      <c r="J122" s="24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241"/>
      <c r="GA122" s="241"/>
      <c r="GB122" s="241"/>
      <c r="GC122" s="241"/>
      <c r="GD122" s="241"/>
      <c r="GE122" s="241"/>
      <c r="GF122" s="241"/>
      <c r="GG122" s="241"/>
      <c r="GH122" s="241"/>
    </row>
    <row r="123" spans="1:190">
      <c r="A123" s="241"/>
      <c r="B123" s="241"/>
      <c r="C123" s="241"/>
      <c r="D123" s="241"/>
      <c r="E123" s="241"/>
      <c r="F123" s="241"/>
      <c r="G123" s="241"/>
      <c r="H123" s="241"/>
      <c r="I123" s="241"/>
      <c r="J123" s="24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241"/>
      <c r="GA123" s="241"/>
      <c r="GB123" s="241"/>
      <c r="GC123" s="241"/>
      <c r="GD123" s="241"/>
      <c r="GE123" s="241"/>
      <c r="GF123" s="241"/>
      <c r="GG123" s="241"/>
      <c r="GH123" s="241"/>
    </row>
    <row r="124" spans="1:190">
      <c r="A124" s="241"/>
      <c r="B124" s="241"/>
      <c r="C124" s="241"/>
      <c r="D124" s="241"/>
      <c r="E124" s="241"/>
      <c r="F124" s="241"/>
      <c r="G124" s="241"/>
      <c r="H124" s="241"/>
      <c r="I124" s="241"/>
      <c r="J124" s="24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241"/>
      <c r="GA124" s="241"/>
      <c r="GB124" s="241"/>
      <c r="GC124" s="241"/>
      <c r="GD124" s="241"/>
      <c r="GE124" s="241"/>
      <c r="GF124" s="241"/>
      <c r="GG124" s="241"/>
      <c r="GH124" s="241"/>
    </row>
    <row r="125" spans="1:190">
      <c r="A125" s="241"/>
      <c r="B125" s="241"/>
      <c r="C125" s="241"/>
      <c r="D125" s="241"/>
      <c r="E125" s="241"/>
      <c r="F125" s="241"/>
      <c r="G125" s="241"/>
      <c r="H125" s="241"/>
      <c r="I125" s="241"/>
      <c r="J125" s="24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241"/>
      <c r="GA125" s="241"/>
      <c r="GB125" s="241"/>
      <c r="GC125" s="241"/>
      <c r="GD125" s="241"/>
      <c r="GE125" s="241"/>
      <c r="GF125" s="241"/>
      <c r="GG125" s="241"/>
      <c r="GH125" s="241"/>
    </row>
    <row r="126" spans="1:190">
      <c r="A126" s="241"/>
      <c r="B126" s="241"/>
      <c r="C126" s="241"/>
      <c r="D126" s="241"/>
      <c r="E126" s="241"/>
      <c r="F126" s="241"/>
      <c r="G126" s="241"/>
      <c r="H126" s="241"/>
      <c r="I126" s="241"/>
      <c r="J126" s="24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241"/>
      <c r="GA126" s="241"/>
      <c r="GB126" s="241"/>
      <c r="GC126" s="241"/>
      <c r="GD126" s="241"/>
      <c r="GE126" s="241"/>
      <c r="GF126" s="241"/>
      <c r="GG126" s="241"/>
      <c r="GH126" s="241"/>
    </row>
    <row r="127" spans="1:190">
      <c r="A127" s="241"/>
      <c r="B127" s="241"/>
      <c r="C127" s="241"/>
      <c r="D127" s="241"/>
      <c r="E127" s="241"/>
      <c r="F127" s="241"/>
      <c r="G127" s="241"/>
      <c r="H127" s="241"/>
      <c r="I127" s="241"/>
      <c r="J127" s="24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241"/>
      <c r="GA127" s="241"/>
      <c r="GB127" s="241"/>
      <c r="GC127" s="241"/>
      <c r="GD127" s="241"/>
      <c r="GE127" s="241"/>
      <c r="GF127" s="241"/>
      <c r="GG127" s="241"/>
      <c r="GH127" s="241"/>
    </row>
    <row r="128" spans="1:190">
      <c r="A128" s="241"/>
      <c r="B128" s="241"/>
      <c r="C128" s="241"/>
      <c r="D128" s="241"/>
      <c r="E128" s="241"/>
      <c r="F128" s="241"/>
      <c r="G128" s="241"/>
      <c r="H128" s="241"/>
      <c r="I128" s="241"/>
      <c r="J128" s="24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241"/>
      <c r="GA128" s="241"/>
      <c r="GB128" s="241"/>
      <c r="GC128" s="241"/>
      <c r="GD128" s="241"/>
      <c r="GE128" s="241"/>
      <c r="GF128" s="241"/>
      <c r="GG128" s="241"/>
      <c r="GH128" s="241"/>
    </row>
    <row r="129" spans="1:190">
      <c r="A129" s="241"/>
      <c r="B129" s="241"/>
      <c r="C129" s="241"/>
      <c r="D129" s="241"/>
      <c r="E129" s="241"/>
      <c r="F129" s="241"/>
      <c r="G129" s="241"/>
      <c r="H129" s="241"/>
      <c r="I129" s="241"/>
      <c r="J129" s="24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241"/>
      <c r="GA129" s="241"/>
      <c r="GB129" s="241"/>
      <c r="GC129" s="241"/>
      <c r="GD129" s="241"/>
      <c r="GE129" s="241"/>
      <c r="GF129" s="241"/>
      <c r="GG129" s="241"/>
      <c r="GH129" s="241"/>
    </row>
    <row r="130" spans="1:190">
      <c r="A130" s="241"/>
      <c r="B130" s="241"/>
      <c r="C130" s="241"/>
      <c r="D130" s="241"/>
      <c r="E130" s="241"/>
      <c r="F130" s="241"/>
      <c r="G130" s="241"/>
      <c r="H130" s="241"/>
      <c r="I130" s="241"/>
      <c r="J130" s="24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241"/>
      <c r="GA130" s="241"/>
      <c r="GB130" s="241"/>
      <c r="GC130" s="241"/>
      <c r="GD130" s="241"/>
      <c r="GE130" s="241"/>
      <c r="GF130" s="241"/>
      <c r="GG130" s="241"/>
      <c r="GH130" s="241"/>
    </row>
    <row r="131" spans="1:190">
      <c r="A131" s="241"/>
      <c r="B131" s="241"/>
      <c r="C131" s="241"/>
      <c r="D131" s="241"/>
      <c r="E131" s="241"/>
      <c r="F131" s="241"/>
      <c r="G131" s="241"/>
      <c r="H131" s="241"/>
      <c r="I131" s="241"/>
      <c r="J131" s="24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241"/>
      <c r="GA131" s="241"/>
      <c r="GB131" s="241"/>
      <c r="GC131" s="241"/>
      <c r="GD131" s="241"/>
      <c r="GE131" s="241"/>
      <c r="GF131" s="241"/>
      <c r="GG131" s="241"/>
      <c r="GH131" s="241"/>
    </row>
    <row r="132" spans="1:190">
      <c r="A132" s="241"/>
      <c r="B132" s="241"/>
      <c r="C132" s="241"/>
      <c r="D132" s="241"/>
      <c r="E132" s="241"/>
      <c r="F132" s="241"/>
      <c r="G132" s="241"/>
      <c r="H132" s="241"/>
      <c r="I132" s="241"/>
      <c r="J132" s="24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241"/>
      <c r="GA132" s="241"/>
      <c r="GB132" s="241"/>
      <c r="GC132" s="241"/>
      <c r="GD132" s="241"/>
      <c r="GE132" s="241"/>
      <c r="GF132" s="241"/>
      <c r="GG132" s="241"/>
      <c r="GH132" s="241"/>
    </row>
    <row r="133" spans="1:190">
      <c r="A133" s="241"/>
      <c r="B133" s="241"/>
      <c r="C133" s="241"/>
      <c r="D133" s="241"/>
      <c r="E133" s="241"/>
      <c r="F133" s="241"/>
      <c r="G133" s="241"/>
      <c r="H133" s="241"/>
      <c r="I133" s="241"/>
      <c r="J133" s="24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241"/>
      <c r="GA133" s="241"/>
      <c r="GB133" s="241"/>
      <c r="GC133" s="241"/>
      <c r="GD133" s="241"/>
      <c r="GE133" s="241"/>
      <c r="GF133" s="241"/>
      <c r="GG133" s="241"/>
      <c r="GH133" s="241"/>
    </row>
    <row r="134" spans="1:190">
      <c r="A134" s="241"/>
      <c r="B134" s="241"/>
      <c r="C134" s="241"/>
      <c r="D134" s="241"/>
      <c r="E134" s="241"/>
      <c r="F134" s="241"/>
      <c r="G134" s="241"/>
      <c r="H134" s="241"/>
      <c r="I134" s="241"/>
      <c r="J134" s="24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241"/>
      <c r="GA134" s="241"/>
      <c r="GB134" s="241"/>
      <c r="GC134" s="241"/>
      <c r="GD134" s="241"/>
      <c r="GE134" s="241"/>
      <c r="GF134" s="241"/>
      <c r="GG134" s="241"/>
      <c r="GH134" s="241"/>
    </row>
    <row r="135" spans="1:190">
      <c r="A135" s="241"/>
      <c r="B135" s="241"/>
      <c r="C135" s="241"/>
      <c r="D135" s="241"/>
      <c r="E135" s="241"/>
      <c r="F135" s="241"/>
      <c r="G135" s="241"/>
      <c r="H135" s="241"/>
      <c r="I135" s="241"/>
      <c r="J135" s="2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241"/>
      <c r="GA135" s="241"/>
      <c r="GB135" s="241"/>
      <c r="GC135" s="241"/>
      <c r="GD135" s="241"/>
      <c r="GE135" s="241"/>
      <c r="GF135" s="241"/>
      <c r="GG135" s="241"/>
      <c r="GH135" s="241"/>
    </row>
    <row r="136" spans="1:190">
      <c r="A136" s="241"/>
      <c r="B136" s="241"/>
      <c r="C136" s="241"/>
      <c r="D136" s="241"/>
      <c r="E136" s="241"/>
      <c r="F136" s="241"/>
      <c r="G136" s="241"/>
      <c r="H136" s="241"/>
      <c r="I136" s="241"/>
      <c r="J136" s="2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241"/>
      <c r="GA136" s="241"/>
      <c r="GB136" s="241"/>
      <c r="GC136" s="241"/>
      <c r="GD136" s="241"/>
      <c r="GE136" s="241"/>
      <c r="GF136" s="241"/>
      <c r="GG136" s="241"/>
      <c r="GH136" s="241"/>
    </row>
    <row r="137" spans="1:190">
      <c r="A137" s="241"/>
      <c r="B137" s="241"/>
      <c r="C137" s="241"/>
      <c r="D137" s="241"/>
      <c r="E137" s="241"/>
      <c r="F137" s="241"/>
      <c r="G137" s="241"/>
      <c r="H137" s="241"/>
      <c r="I137" s="241"/>
      <c r="J137" s="24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241"/>
      <c r="GA137" s="241"/>
      <c r="GB137" s="241"/>
      <c r="GC137" s="241"/>
      <c r="GD137" s="241"/>
      <c r="GE137" s="241"/>
      <c r="GF137" s="241"/>
      <c r="GG137" s="241"/>
      <c r="GH137" s="241"/>
    </row>
    <row r="138" spans="1:190">
      <c r="A138" s="241"/>
      <c r="B138" s="241"/>
      <c r="C138" s="241"/>
      <c r="D138" s="241"/>
      <c r="E138" s="241"/>
      <c r="F138" s="241"/>
      <c r="G138" s="241"/>
      <c r="H138" s="241"/>
      <c r="I138" s="241"/>
      <c r="J138" s="24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241"/>
      <c r="GA138" s="241"/>
      <c r="GB138" s="241"/>
      <c r="GC138" s="241"/>
      <c r="GD138" s="241"/>
      <c r="GE138" s="241"/>
      <c r="GF138" s="241"/>
      <c r="GG138" s="241"/>
      <c r="GH138" s="241"/>
    </row>
    <row r="139" spans="1:190">
      <c r="A139" s="241"/>
      <c r="B139" s="241"/>
      <c r="C139" s="241"/>
      <c r="D139" s="241"/>
      <c r="E139" s="241"/>
      <c r="F139" s="241"/>
      <c r="G139" s="241"/>
      <c r="H139" s="241"/>
      <c r="I139" s="241"/>
      <c r="J139" s="24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241"/>
      <c r="GA139" s="241"/>
      <c r="GB139" s="241"/>
      <c r="GC139" s="241"/>
      <c r="GD139" s="241"/>
      <c r="GE139" s="241"/>
      <c r="GF139" s="241"/>
      <c r="GG139" s="241"/>
      <c r="GH139" s="241"/>
    </row>
    <row r="140" spans="1:190">
      <c r="A140" s="241"/>
      <c r="B140" s="241"/>
      <c r="C140" s="241"/>
      <c r="D140" s="241"/>
      <c r="E140" s="241"/>
      <c r="F140" s="241"/>
      <c r="G140" s="241"/>
      <c r="H140" s="241"/>
      <c r="I140" s="241"/>
      <c r="J140" s="24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241"/>
      <c r="GA140" s="241"/>
      <c r="GB140" s="241"/>
      <c r="GC140" s="241"/>
      <c r="GD140" s="241"/>
      <c r="GE140" s="241"/>
      <c r="GF140" s="241"/>
      <c r="GG140" s="241"/>
      <c r="GH140" s="241"/>
    </row>
    <row r="141" spans="1:190">
      <c r="A141" s="241"/>
      <c r="B141" s="241"/>
      <c r="C141" s="241"/>
      <c r="D141" s="241"/>
      <c r="E141" s="241"/>
      <c r="F141" s="241"/>
      <c r="G141" s="241"/>
      <c r="H141" s="241"/>
      <c r="I141" s="241"/>
      <c r="J141" s="24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241"/>
      <c r="GA141" s="241"/>
      <c r="GB141" s="241"/>
      <c r="GC141" s="241"/>
      <c r="GD141" s="241"/>
      <c r="GE141" s="241"/>
      <c r="GF141" s="241"/>
      <c r="GG141" s="241"/>
      <c r="GH141" s="241"/>
    </row>
    <row r="142" spans="1:190">
      <c r="A142" s="241"/>
      <c r="B142" s="241"/>
      <c r="C142" s="241"/>
      <c r="D142" s="241"/>
      <c r="E142" s="241"/>
      <c r="F142" s="241"/>
      <c r="G142" s="241"/>
      <c r="H142" s="241"/>
      <c r="I142" s="241"/>
      <c r="J142" s="24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241"/>
      <c r="GA142" s="241"/>
      <c r="GB142" s="241"/>
      <c r="GC142" s="241"/>
      <c r="GD142" s="241"/>
      <c r="GE142" s="241"/>
      <c r="GF142" s="241"/>
      <c r="GG142" s="241"/>
      <c r="GH142" s="241"/>
    </row>
    <row r="143" spans="1:190">
      <c r="A143" s="241"/>
      <c r="B143" s="241"/>
      <c r="C143" s="241"/>
      <c r="D143" s="241"/>
      <c r="E143" s="241"/>
      <c r="F143" s="241"/>
      <c r="G143" s="241"/>
      <c r="H143" s="241"/>
      <c r="I143" s="241"/>
      <c r="J143" s="24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241"/>
      <c r="GA143" s="241"/>
      <c r="GB143" s="241"/>
      <c r="GC143" s="241"/>
      <c r="GD143" s="241"/>
      <c r="GE143" s="241"/>
      <c r="GF143" s="241"/>
      <c r="GG143" s="241"/>
      <c r="GH143" s="241"/>
    </row>
    <row r="144" spans="1:190">
      <c r="A144" s="241"/>
      <c r="B144" s="241"/>
      <c r="C144" s="241"/>
      <c r="D144" s="241"/>
      <c r="E144" s="241"/>
      <c r="F144" s="241"/>
      <c r="G144" s="241"/>
      <c r="H144" s="241"/>
      <c r="I144" s="241"/>
      <c r="J144" s="24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241"/>
      <c r="GA144" s="241"/>
      <c r="GB144" s="241"/>
      <c r="GC144" s="241"/>
      <c r="GD144" s="241"/>
      <c r="GE144" s="241"/>
      <c r="GF144" s="241"/>
      <c r="GG144" s="241"/>
      <c r="GH144" s="241"/>
    </row>
    <row r="145" spans="1:190">
      <c r="A145" s="241"/>
      <c r="B145" s="241"/>
      <c r="C145" s="241"/>
      <c r="D145" s="241"/>
      <c r="E145" s="241"/>
      <c r="F145" s="241"/>
      <c r="G145" s="241"/>
      <c r="H145" s="241"/>
      <c r="I145" s="241"/>
      <c r="J145" s="24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241"/>
      <c r="GA145" s="241"/>
      <c r="GB145" s="241"/>
      <c r="GC145" s="241"/>
      <c r="GD145" s="241"/>
      <c r="GE145" s="241"/>
      <c r="GF145" s="241"/>
      <c r="GG145" s="241"/>
      <c r="GH145" s="241"/>
    </row>
    <row r="146" spans="1:190">
      <c r="A146" s="241"/>
      <c r="B146" s="241"/>
      <c r="C146" s="241"/>
      <c r="D146" s="241"/>
      <c r="E146" s="241"/>
      <c r="F146" s="241"/>
      <c r="G146" s="241"/>
      <c r="H146" s="241"/>
      <c r="I146" s="241"/>
      <c r="J146" s="24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241"/>
      <c r="GA146" s="241"/>
      <c r="GB146" s="241"/>
      <c r="GC146" s="241"/>
      <c r="GD146" s="241"/>
      <c r="GE146" s="241"/>
      <c r="GF146" s="241"/>
      <c r="GG146" s="241"/>
      <c r="GH146" s="241"/>
    </row>
    <row r="147" spans="1:190">
      <c r="A147" s="241"/>
      <c r="B147" s="241"/>
      <c r="C147" s="241"/>
      <c r="D147" s="241"/>
      <c r="E147" s="241"/>
      <c r="F147" s="241"/>
      <c r="G147" s="241"/>
      <c r="H147" s="241"/>
      <c r="I147" s="241"/>
      <c r="J147" s="24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241"/>
      <c r="GA147" s="241"/>
      <c r="GB147" s="241"/>
      <c r="GC147" s="241"/>
      <c r="GD147" s="241"/>
      <c r="GE147" s="241"/>
      <c r="GF147" s="241"/>
      <c r="GG147" s="241"/>
      <c r="GH147" s="241"/>
    </row>
    <row r="148" spans="1:190">
      <c r="A148" s="241"/>
      <c r="B148" s="241"/>
      <c r="C148" s="241"/>
      <c r="D148" s="241"/>
      <c r="E148" s="241"/>
      <c r="F148" s="241"/>
      <c r="G148" s="241"/>
      <c r="H148" s="241"/>
      <c r="I148" s="241"/>
      <c r="J148" s="24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241"/>
      <c r="GA148" s="241"/>
      <c r="GB148" s="241"/>
      <c r="GC148" s="241"/>
      <c r="GD148" s="241"/>
      <c r="GE148" s="241"/>
      <c r="GF148" s="241"/>
      <c r="GG148" s="241"/>
      <c r="GH148" s="241"/>
    </row>
    <row r="149" spans="1:190">
      <c r="A149" s="241"/>
      <c r="B149" s="241"/>
      <c r="C149" s="241"/>
      <c r="D149" s="241"/>
      <c r="E149" s="241"/>
      <c r="F149" s="241"/>
      <c r="G149" s="241"/>
      <c r="H149" s="241"/>
      <c r="I149" s="241"/>
      <c r="J149" s="24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241"/>
      <c r="GA149" s="241"/>
      <c r="GB149" s="241"/>
      <c r="GC149" s="241"/>
      <c r="GD149" s="241"/>
      <c r="GE149" s="241"/>
      <c r="GF149" s="241"/>
      <c r="GG149" s="241"/>
      <c r="GH149" s="241"/>
    </row>
    <row r="150" spans="1:190">
      <c r="A150" s="241"/>
      <c r="B150" s="241"/>
      <c r="C150" s="241"/>
      <c r="D150" s="241"/>
      <c r="E150" s="241"/>
      <c r="F150" s="241"/>
      <c r="G150" s="241"/>
      <c r="H150" s="241"/>
      <c r="I150" s="241"/>
      <c r="J150" s="24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241"/>
      <c r="GA150" s="241"/>
      <c r="GB150" s="241"/>
      <c r="GC150" s="241"/>
      <c r="GD150" s="241"/>
      <c r="GE150" s="241"/>
      <c r="GF150" s="241"/>
      <c r="GG150" s="241"/>
      <c r="GH150" s="241"/>
    </row>
    <row r="151" spans="1:190">
      <c r="A151" s="241"/>
      <c r="B151" s="241"/>
      <c r="C151" s="241"/>
      <c r="D151" s="241"/>
      <c r="E151" s="241"/>
      <c r="F151" s="241"/>
      <c r="G151" s="241"/>
      <c r="H151" s="241"/>
      <c r="I151" s="241"/>
      <c r="J151" s="24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241"/>
      <c r="GA151" s="241"/>
      <c r="GB151" s="241"/>
      <c r="GC151" s="241"/>
      <c r="GD151" s="241"/>
      <c r="GE151" s="241"/>
      <c r="GF151" s="241"/>
      <c r="GG151" s="241"/>
      <c r="GH151" s="241"/>
    </row>
    <row r="152" spans="1:190">
      <c r="A152" s="241"/>
      <c r="B152" s="241"/>
      <c r="C152" s="241"/>
      <c r="D152" s="241"/>
      <c r="E152" s="241"/>
      <c r="F152" s="241"/>
      <c r="G152" s="241"/>
      <c r="H152" s="241"/>
      <c r="I152" s="241"/>
      <c r="J152" s="24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241"/>
      <c r="GA152" s="241"/>
      <c r="GB152" s="241"/>
      <c r="GC152" s="241"/>
      <c r="GD152" s="241"/>
      <c r="GE152" s="241"/>
      <c r="GF152" s="241"/>
      <c r="GG152" s="241"/>
      <c r="GH152" s="241"/>
    </row>
    <row r="153" spans="1:190">
      <c r="A153" s="241"/>
      <c r="B153" s="241"/>
      <c r="C153" s="241"/>
      <c r="D153" s="241"/>
      <c r="E153" s="241"/>
      <c r="F153" s="241"/>
      <c r="G153" s="241"/>
      <c r="H153" s="241"/>
      <c r="I153" s="241"/>
      <c r="J153" s="24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241"/>
      <c r="GA153" s="241"/>
      <c r="GB153" s="241"/>
      <c r="GC153" s="241"/>
      <c r="GD153" s="241"/>
      <c r="GE153" s="241"/>
      <c r="GF153" s="241"/>
      <c r="GG153" s="241"/>
      <c r="GH153" s="241"/>
    </row>
    <row r="154" spans="1:190">
      <c r="A154" s="241"/>
      <c r="B154" s="241"/>
      <c r="C154" s="241"/>
      <c r="D154" s="241"/>
      <c r="E154" s="241"/>
      <c r="F154" s="241"/>
      <c r="G154" s="241"/>
      <c r="H154" s="241"/>
      <c r="I154" s="241"/>
      <c r="J154" s="24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241"/>
      <c r="GA154" s="241"/>
      <c r="GB154" s="241"/>
      <c r="GC154" s="241"/>
      <c r="GD154" s="241"/>
      <c r="GE154" s="241"/>
      <c r="GF154" s="241"/>
      <c r="GG154" s="241"/>
      <c r="GH154" s="241"/>
    </row>
    <row r="155" spans="1:190">
      <c r="A155" s="241"/>
      <c r="B155" s="241"/>
      <c r="C155" s="241"/>
      <c r="D155" s="241"/>
      <c r="E155" s="241"/>
      <c r="F155" s="241"/>
      <c r="G155" s="241"/>
      <c r="H155" s="241"/>
      <c r="I155" s="241"/>
      <c r="J155" s="24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241"/>
      <c r="GA155" s="241"/>
      <c r="GB155" s="241"/>
      <c r="GC155" s="241"/>
      <c r="GD155" s="241"/>
      <c r="GE155" s="241"/>
      <c r="GF155" s="241"/>
      <c r="GG155" s="241"/>
      <c r="GH155" s="241"/>
    </row>
    <row r="156" spans="1:190">
      <c r="A156" s="241"/>
      <c r="B156" s="241"/>
      <c r="C156" s="241"/>
      <c r="D156" s="241"/>
      <c r="E156" s="241"/>
      <c r="F156" s="241"/>
      <c r="G156" s="241"/>
      <c r="H156" s="241"/>
      <c r="I156" s="241"/>
      <c r="J156" s="24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241"/>
      <c r="GA156" s="241"/>
      <c r="GB156" s="241"/>
      <c r="GC156" s="241"/>
      <c r="GD156" s="241"/>
      <c r="GE156" s="241"/>
      <c r="GF156" s="241"/>
      <c r="GG156" s="241"/>
      <c r="GH156" s="241"/>
    </row>
    <row r="157" spans="1:190">
      <c r="A157" s="241"/>
      <c r="B157" s="241"/>
      <c r="C157" s="241"/>
      <c r="D157" s="241"/>
      <c r="E157" s="241"/>
      <c r="F157" s="241"/>
      <c r="G157" s="241"/>
      <c r="H157" s="241"/>
      <c r="I157" s="241"/>
      <c r="J157" s="24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241"/>
      <c r="GA157" s="241"/>
      <c r="GB157" s="241"/>
      <c r="GC157" s="241"/>
      <c r="GD157" s="241"/>
      <c r="GE157" s="241"/>
      <c r="GF157" s="241"/>
      <c r="GG157" s="241"/>
      <c r="GH157" s="241"/>
    </row>
    <row r="158" spans="1:190">
      <c r="A158" s="241"/>
      <c r="B158" s="241"/>
      <c r="C158" s="241"/>
      <c r="D158" s="241"/>
      <c r="E158" s="241"/>
      <c r="F158" s="241"/>
      <c r="G158" s="241"/>
      <c r="H158" s="241"/>
      <c r="I158" s="241"/>
      <c r="J158" s="24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241"/>
      <c r="GA158" s="241"/>
      <c r="GB158" s="241"/>
      <c r="GC158" s="241"/>
      <c r="GD158" s="241"/>
      <c r="GE158" s="241"/>
      <c r="GF158" s="241"/>
      <c r="GG158" s="241"/>
      <c r="GH158" s="241"/>
    </row>
    <row r="159" spans="1:190">
      <c r="A159" s="241"/>
      <c r="B159" s="241"/>
      <c r="C159" s="241"/>
      <c r="D159" s="241"/>
      <c r="E159" s="241"/>
      <c r="F159" s="241"/>
      <c r="G159" s="241"/>
      <c r="H159" s="241"/>
      <c r="I159" s="241"/>
      <c r="J159" s="24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241"/>
      <c r="GA159" s="241"/>
      <c r="GB159" s="241"/>
      <c r="GC159" s="241"/>
      <c r="GD159" s="241"/>
      <c r="GE159" s="241"/>
      <c r="GF159" s="241"/>
      <c r="GG159" s="241"/>
      <c r="GH159" s="241"/>
    </row>
    <row r="160" spans="1:190">
      <c r="A160" s="241"/>
      <c r="B160" s="241"/>
      <c r="C160" s="241"/>
      <c r="D160" s="241"/>
      <c r="E160" s="241"/>
      <c r="F160" s="241"/>
      <c r="G160" s="241"/>
      <c r="H160" s="241"/>
      <c r="I160" s="241"/>
      <c r="J160" s="24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241"/>
      <c r="GA160" s="241"/>
      <c r="GB160" s="241"/>
      <c r="GC160" s="241"/>
      <c r="GD160" s="241"/>
      <c r="GE160" s="241"/>
      <c r="GF160" s="241"/>
      <c r="GG160" s="241"/>
      <c r="GH160" s="241"/>
    </row>
    <row r="161" spans="1:190">
      <c r="A161" s="241"/>
      <c r="B161" s="241"/>
      <c r="C161" s="241"/>
      <c r="D161" s="241"/>
      <c r="E161" s="241"/>
      <c r="F161" s="241"/>
      <c r="G161" s="241"/>
      <c r="H161" s="241"/>
      <c r="I161" s="241"/>
      <c r="J161" s="24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241"/>
      <c r="GA161" s="241"/>
      <c r="GB161" s="241"/>
      <c r="GC161" s="241"/>
      <c r="GD161" s="241"/>
      <c r="GE161" s="241"/>
      <c r="GF161" s="241"/>
      <c r="GG161" s="241"/>
      <c r="GH161" s="241"/>
    </row>
    <row r="162" spans="1:190">
      <c r="A162" s="241"/>
      <c r="B162" s="241"/>
      <c r="C162" s="241"/>
      <c r="D162" s="241"/>
      <c r="E162" s="241"/>
      <c r="F162" s="241"/>
      <c r="G162" s="241"/>
      <c r="H162" s="241"/>
      <c r="I162" s="241"/>
      <c r="J162" s="24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241"/>
      <c r="GA162" s="241"/>
      <c r="GB162" s="241"/>
      <c r="GC162" s="241"/>
      <c r="GD162" s="241"/>
      <c r="GE162" s="241"/>
      <c r="GF162" s="241"/>
      <c r="GG162" s="241"/>
      <c r="GH162" s="241"/>
    </row>
    <row r="163" spans="1:190">
      <c r="A163" s="241"/>
      <c r="B163" s="241"/>
      <c r="C163" s="241"/>
      <c r="D163" s="241"/>
      <c r="E163" s="241"/>
      <c r="F163" s="241"/>
      <c r="G163" s="241"/>
      <c r="H163" s="241"/>
      <c r="I163" s="241"/>
      <c r="J163" s="24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241"/>
      <c r="GA163" s="241"/>
      <c r="GB163" s="241"/>
      <c r="GC163" s="241"/>
      <c r="GD163" s="241"/>
      <c r="GE163" s="241"/>
      <c r="GF163" s="241"/>
      <c r="GG163" s="241"/>
      <c r="GH163" s="241"/>
    </row>
    <row r="164" spans="1:190">
      <c r="A164" s="241"/>
      <c r="B164" s="241"/>
      <c r="C164" s="241"/>
      <c r="D164" s="241"/>
      <c r="E164" s="241"/>
      <c r="F164" s="241"/>
      <c r="G164" s="241"/>
      <c r="H164" s="241"/>
      <c r="I164" s="241"/>
      <c r="J164" s="24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241"/>
      <c r="GA164" s="241"/>
      <c r="GB164" s="241"/>
      <c r="GC164" s="241"/>
      <c r="GD164" s="241"/>
      <c r="GE164" s="241"/>
      <c r="GF164" s="241"/>
      <c r="GG164" s="241"/>
      <c r="GH164" s="241"/>
    </row>
    <row r="165" spans="1:190">
      <c r="A165" s="241"/>
      <c r="B165" s="241"/>
      <c r="C165" s="241"/>
      <c r="D165" s="241"/>
      <c r="E165" s="241"/>
      <c r="F165" s="241"/>
      <c r="G165" s="241"/>
      <c r="H165" s="241"/>
      <c r="I165" s="241"/>
      <c r="J165" s="24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241"/>
      <c r="GA165" s="241"/>
      <c r="GB165" s="241"/>
      <c r="GC165" s="241"/>
      <c r="GD165" s="241"/>
      <c r="GE165" s="241"/>
      <c r="GF165" s="241"/>
      <c r="GG165" s="241"/>
      <c r="GH165" s="241"/>
    </row>
    <row r="166" spans="1:190">
      <c r="A166" s="241"/>
      <c r="B166" s="241"/>
      <c r="C166" s="241"/>
      <c r="D166" s="241"/>
      <c r="E166" s="241"/>
      <c r="F166" s="241"/>
      <c r="G166" s="241"/>
      <c r="H166" s="241"/>
      <c r="I166" s="241"/>
      <c r="J166" s="24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241"/>
      <c r="GA166" s="241"/>
      <c r="GB166" s="241"/>
      <c r="GC166" s="241"/>
      <c r="GD166" s="241"/>
      <c r="GE166" s="241"/>
      <c r="GF166" s="241"/>
      <c r="GG166" s="241"/>
      <c r="GH166" s="241"/>
    </row>
    <row r="167" spans="1:190">
      <c r="A167" s="241"/>
      <c r="B167" s="241"/>
      <c r="C167" s="241"/>
      <c r="D167" s="241"/>
      <c r="E167" s="241"/>
      <c r="F167" s="241"/>
      <c r="G167" s="241"/>
      <c r="H167" s="241"/>
      <c r="I167" s="241"/>
      <c r="J167" s="24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241"/>
      <c r="GA167" s="241"/>
      <c r="GB167" s="241"/>
      <c r="GC167" s="241"/>
      <c r="GD167" s="241"/>
      <c r="GE167" s="241"/>
      <c r="GF167" s="241"/>
      <c r="GG167" s="241"/>
      <c r="GH167" s="241"/>
    </row>
    <row r="168" spans="1:190">
      <c r="A168" s="241"/>
      <c r="B168" s="241"/>
      <c r="C168" s="241"/>
      <c r="D168" s="241"/>
      <c r="E168" s="241"/>
      <c r="F168" s="241"/>
      <c r="G168" s="241"/>
      <c r="H168" s="241"/>
      <c r="I168" s="241"/>
      <c r="J168" s="24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241"/>
      <c r="GA168" s="241"/>
      <c r="GB168" s="241"/>
      <c r="GC168" s="241"/>
      <c r="GD168" s="241"/>
      <c r="GE168" s="241"/>
      <c r="GF168" s="241"/>
      <c r="GG168" s="241"/>
      <c r="GH168" s="241"/>
    </row>
    <row r="169" spans="1:190">
      <c r="A169" s="241"/>
      <c r="B169" s="241"/>
      <c r="C169" s="241"/>
      <c r="D169" s="241"/>
      <c r="E169" s="241"/>
      <c r="F169" s="241"/>
      <c r="G169" s="241"/>
      <c r="H169" s="241"/>
      <c r="I169" s="241"/>
      <c r="J169" s="24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241"/>
      <c r="GA169" s="241"/>
      <c r="GB169" s="241"/>
      <c r="GC169" s="241"/>
      <c r="GD169" s="241"/>
      <c r="GE169" s="241"/>
      <c r="GF169" s="241"/>
      <c r="GG169" s="241"/>
      <c r="GH169" s="241"/>
    </row>
    <row r="170" spans="1:190">
      <c r="A170" s="241"/>
      <c r="B170" s="241"/>
      <c r="C170" s="241"/>
      <c r="D170" s="241"/>
      <c r="E170" s="241"/>
      <c r="F170" s="241"/>
      <c r="G170" s="241"/>
      <c r="H170" s="241"/>
      <c r="I170" s="241"/>
      <c r="J170" s="24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241"/>
      <c r="GA170" s="241"/>
      <c r="GB170" s="241"/>
      <c r="GC170" s="241"/>
      <c r="GD170" s="241"/>
      <c r="GE170" s="241"/>
      <c r="GF170" s="241"/>
      <c r="GG170" s="241"/>
      <c r="GH170" s="241"/>
    </row>
    <row r="171" spans="1:190">
      <c r="A171" s="241"/>
      <c r="B171" s="241"/>
      <c r="C171" s="241"/>
      <c r="D171" s="241"/>
      <c r="E171" s="241"/>
      <c r="F171" s="241"/>
      <c r="G171" s="241"/>
      <c r="H171" s="241"/>
      <c r="I171" s="241"/>
      <c r="J171" s="24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241"/>
      <c r="GA171" s="241"/>
      <c r="GB171" s="241"/>
      <c r="GC171" s="241"/>
      <c r="GD171" s="241"/>
      <c r="GE171" s="241"/>
      <c r="GF171" s="241"/>
      <c r="GG171" s="241"/>
      <c r="GH171" s="241"/>
    </row>
    <row r="172" spans="1:190">
      <c r="A172" s="241"/>
      <c r="B172" s="241"/>
      <c r="C172" s="241"/>
      <c r="D172" s="241"/>
      <c r="E172" s="241"/>
      <c r="F172" s="241"/>
      <c r="G172" s="241"/>
      <c r="H172" s="241"/>
      <c r="I172" s="241"/>
      <c r="J172" s="24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241"/>
      <c r="GA172" s="241"/>
      <c r="GB172" s="241"/>
      <c r="GC172" s="241"/>
      <c r="GD172" s="241"/>
      <c r="GE172" s="241"/>
      <c r="GF172" s="241"/>
      <c r="GG172" s="241"/>
      <c r="GH172" s="241"/>
    </row>
    <row r="173" spans="1:190">
      <c r="A173" s="241"/>
      <c r="B173" s="241"/>
      <c r="C173" s="241"/>
      <c r="D173" s="241"/>
      <c r="E173" s="241"/>
      <c r="F173" s="241"/>
      <c r="G173" s="241"/>
      <c r="H173" s="241"/>
      <c r="I173" s="241"/>
      <c r="J173" s="24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241"/>
      <c r="GA173" s="241"/>
      <c r="GB173" s="241"/>
      <c r="GC173" s="241"/>
      <c r="GD173" s="241"/>
      <c r="GE173" s="241"/>
      <c r="GF173" s="241"/>
      <c r="GG173" s="241"/>
      <c r="GH173" s="241"/>
    </row>
    <row r="174" spans="1:190">
      <c r="A174" s="241"/>
      <c r="B174" s="241"/>
      <c r="C174" s="241"/>
      <c r="D174" s="241"/>
      <c r="E174" s="241"/>
      <c r="F174" s="241"/>
      <c r="G174" s="241"/>
      <c r="H174" s="241"/>
      <c r="I174" s="241"/>
      <c r="J174" s="24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241"/>
      <c r="GA174" s="241"/>
      <c r="GB174" s="241"/>
      <c r="GC174" s="241"/>
      <c r="GD174" s="241"/>
      <c r="GE174" s="241"/>
      <c r="GF174" s="241"/>
      <c r="GG174" s="241"/>
      <c r="GH174" s="241"/>
    </row>
    <row r="175" spans="1:190">
      <c r="A175" s="241"/>
      <c r="B175" s="241"/>
      <c r="C175" s="241"/>
      <c r="D175" s="241"/>
      <c r="E175" s="241"/>
      <c r="F175" s="241"/>
      <c r="G175" s="241"/>
      <c r="H175" s="241"/>
      <c r="I175" s="241"/>
      <c r="J175" s="24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241"/>
      <c r="GA175" s="241"/>
      <c r="GB175" s="241"/>
      <c r="GC175" s="241"/>
      <c r="GD175" s="241"/>
      <c r="GE175" s="241"/>
      <c r="GF175" s="241"/>
      <c r="GG175" s="241"/>
      <c r="GH175" s="241"/>
    </row>
    <row r="176" spans="1:190">
      <c r="A176" s="241"/>
      <c r="B176" s="241"/>
      <c r="C176" s="241"/>
      <c r="D176" s="241"/>
      <c r="E176" s="241"/>
      <c r="F176" s="241"/>
      <c r="G176" s="241"/>
      <c r="H176" s="241"/>
      <c r="I176" s="241"/>
      <c r="J176" s="24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241"/>
      <c r="GA176" s="241"/>
      <c r="GB176" s="241"/>
      <c r="GC176" s="241"/>
      <c r="GD176" s="241"/>
      <c r="GE176" s="241"/>
      <c r="GF176" s="241"/>
      <c r="GG176" s="241"/>
      <c r="GH176" s="241"/>
    </row>
    <row r="177" spans="1:190">
      <c r="A177" s="241"/>
      <c r="B177" s="241"/>
      <c r="C177" s="241"/>
      <c r="D177" s="241"/>
      <c r="E177" s="241"/>
      <c r="F177" s="241"/>
      <c r="G177" s="241"/>
      <c r="H177" s="241"/>
      <c r="I177" s="241"/>
      <c r="J177" s="24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241"/>
      <c r="GA177" s="241"/>
      <c r="GB177" s="241"/>
      <c r="GC177" s="241"/>
      <c r="GD177" s="241"/>
      <c r="GE177" s="241"/>
      <c r="GF177" s="241"/>
      <c r="GG177" s="241"/>
      <c r="GH177" s="241"/>
    </row>
    <row r="178" spans="1:190">
      <c r="A178" s="241"/>
      <c r="B178" s="241"/>
      <c r="C178" s="241"/>
      <c r="D178" s="241"/>
      <c r="E178" s="241"/>
      <c r="F178" s="241"/>
      <c r="G178" s="241"/>
      <c r="H178" s="241"/>
      <c r="I178" s="241"/>
      <c r="J178" s="24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241"/>
      <c r="GA178" s="241"/>
      <c r="GB178" s="241"/>
      <c r="GC178" s="241"/>
      <c r="GD178" s="241"/>
      <c r="GE178" s="241"/>
      <c r="GF178" s="241"/>
      <c r="GG178" s="241"/>
      <c r="GH178" s="241"/>
    </row>
    <row r="179" spans="1:190">
      <c r="A179" s="241"/>
      <c r="B179" s="241"/>
      <c r="C179" s="241"/>
      <c r="D179" s="241"/>
      <c r="E179" s="241"/>
      <c r="F179" s="241"/>
      <c r="G179" s="241"/>
      <c r="H179" s="241"/>
      <c r="I179" s="241"/>
      <c r="J179" s="24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241"/>
      <c r="GA179" s="241"/>
      <c r="GB179" s="241"/>
      <c r="GC179" s="241"/>
      <c r="GD179" s="241"/>
      <c r="GE179" s="241"/>
      <c r="GF179" s="241"/>
      <c r="GG179" s="241"/>
      <c r="GH179" s="241"/>
    </row>
    <row r="180" spans="1:190">
      <c r="A180" s="241"/>
      <c r="B180" s="241"/>
      <c r="C180" s="241"/>
      <c r="D180" s="241"/>
      <c r="E180" s="241"/>
      <c r="F180" s="241"/>
      <c r="G180" s="241"/>
      <c r="H180" s="241"/>
      <c r="I180" s="241"/>
      <c r="J180" s="24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241"/>
      <c r="GA180" s="241"/>
      <c r="GB180" s="241"/>
      <c r="GC180" s="241"/>
      <c r="GD180" s="241"/>
      <c r="GE180" s="241"/>
      <c r="GF180" s="241"/>
      <c r="GG180" s="241"/>
      <c r="GH180" s="241"/>
    </row>
    <row r="181" spans="1:190">
      <c r="A181" s="241"/>
      <c r="B181" s="241"/>
      <c r="C181" s="241"/>
      <c r="D181" s="241"/>
      <c r="E181" s="241"/>
      <c r="F181" s="241"/>
      <c r="G181" s="241"/>
      <c r="H181" s="241"/>
      <c r="I181" s="241"/>
      <c r="J181" s="24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241"/>
      <c r="GA181" s="241"/>
      <c r="GB181" s="241"/>
      <c r="GC181" s="241"/>
      <c r="GD181" s="241"/>
      <c r="GE181" s="241"/>
      <c r="GF181" s="241"/>
      <c r="GG181" s="241"/>
      <c r="GH181" s="241"/>
    </row>
    <row r="182" spans="1:190">
      <c r="A182" s="241"/>
      <c r="B182" s="241"/>
      <c r="C182" s="241"/>
      <c r="D182" s="241"/>
      <c r="E182" s="241"/>
      <c r="F182" s="241"/>
      <c r="G182" s="241"/>
      <c r="H182" s="241"/>
      <c r="I182" s="241"/>
      <c r="J182" s="24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241"/>
      <c r="GA182" s="241"/>
      <c r="GB182" s="241"/>
      <c r="GC182" s="241"/>
      <c r="GD182" s="241"/>
      <c r="GE182" s="241"/>
      <c r="GF182" s="241"/>
      <c r="GG182" s="241"/>
      <c r="GH182" s="241"/>
    </row>
    <row r="183" spans="1:190">
      <c r="A183" s="241"/>
      <c r="B183" s="241"/>
      <c r="C183" s="241"/>
      <c r="D183" s="241"/>
      <c r="E183" s="241"/>
      <c r="F183" s="241"/>
      <c r="G183" s="241"/>
      <c r="H183" s="241"/>
      <c r="I183" s="241"/>
      <c r="J183" s="24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241"/>
      <c r="GA183" s="241"/>
      <c r="GB183" s="241"/>
      <c r="GC183" s="241"/>
      <c r="GD183" s="241"/>
      <c r="GE183" s="241"/>
      <c r="GF183" s="241"/>
      <c r="GG183" s="241"/>
      <c r="GH183" s="241"/>
    </row>
    <row r="184" spans="1:190">
      <c r="A184" s="241"/>
      <c r="B184" s="241"/>
      <c r="C184" s="241"/>
      <c r="D184" s="241"/>
      <c r="E184" s="241"/>
      <c r="F184" s="241"/>
      <c r="G184" s="241"/>
      <c r="H184" s="241"/>
      <c r="I184" s="241"/>
      <c r="J184" s="24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241"/>
      <c r="GA184" s="241"/>
      <c r="GB184" s="241"/>
      <c r="GC184" s="241"/>
      <c r="GD184" s="241"/>
      <c r="GE184" s="241"/>
      <c r="GF184" s="241"/>
      <c r="GG184" s="241"/>
      <c r="GH184" s="241"/>
    </row>
    <row r="185" spans="1:190">
      <c r="A185" s="241"/>
      <c r="B185" s="241"/>
      <c r="C185" s="241"/>
      <c r="D185" s="241"/>
      <c r="E185" s="241"/>
      <c r="F185" s="241"/>
      <c r="G185" s="241"/>
      <c r="H185" s="241"/>
      <c r="I185" s="241"/>
      <c r="J185" s="24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241"/>
      <c r="GA185" s="241"/>
      <c r="GB185" s="241"/>
      <c r="GC185" s="241"/>
      <c r="GD185" s="241"/>
      <c r="GE185" s="241"/>
      <c r="GF185" s="241"/>
      <c r="GG185" s="241"/>
      <c r="GH185" s="241"/>
    </row>
    <row r="186" spans="1:190">
      <c r="A186" s="241"/>
      <c r="B186" s="241"/>
      <c r="C186" s="241"/>
      <c r="D186" s="241"/>
      <c r="E186" s="241"/>
      <c r="F186" s="241"/>
      <c r="G186" s="241"/>
      <c r="H186" s="241"/>
      <c r="I186" s="241"/>
      <c r="J186" s="24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241"/>
      <c r="GA186" s="241"/>
      <c r="GB186" s="241"/>
      <c r="GC186" s="241"/>
      <c r="GD186" s="241"/>
      <c r="GE186" s="241"/>
      <c r="GF186" s="241"/>
      <c r="GG186" s="241"/>
      <c r="GH186" s="241"/>
    </row>
    <row r="187" spans="1:190">
      <c r="A187" s="241"/>
      <c r="B187" s="241"/>
      <c r="C187" s="241"/>
      <c r="D187" s="241"/>
      <c r="E187" s="241"/>
      <c r="F187" s="241"/>
      <c r="G187" s="241"/>
      <c r="H187" s="241"/>
      <c r="I187" s="241"/>
      <c r="J187" s="24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241"/>
      <c r="GA187" s="241"/>
      <c r="GB187" s="241"/>
      <c r="GC187" s="241"/>
      <c r="GD187" s="241"/>
      <c r="GE187" s="241"/>
      <c r="GF187" s="241"/>
      <c r="GG187" s="241"/>
      <c r="GH187" s="241"/>
    </row>
    <row r="188" spans="1:190">
      <c r="A188" s="241"/>
      <c r="B188" s="241"/>
      <c r="C188" s="241"/>
      <c r="D188" s="241"/>
      <c r="E188" s="241"/>
      <c r="F188" s="241"/>
      <c r="G188" s="241"/>
      <c r="H188" s="241"/>
      <c r="I188" s="241"/>
      <c r="J188" s="24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241"/>
      <c r="GA188" s="241"/>
      <c r="GB188" s="241"/>
      <c r="GC188" s="241"/>
      <c r="GD188" s="241"/>
      <c r="GE188" s="241"/>
      <c r="GF188" s="241"/>
      <c r="GG188" s="241"/>
      <c r="GH188" s="241"/>
    </row>
    <row r="189" spans="1:190">
      <c r="A189" s="241"/>
      <c r="B189" s="241"/>
      <c r="C189" s="241"/>
      <c r="D189" s="241"/>
      <c r="E189" s="241"/>
      <c r="F189" s="241"/>
      <c r="G189" s="241"/>
      <c r="H189" s="241"/>
      <c r="I189" s="241"/>
      <c r="J189" s="24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241"/>
      <c r="GA189" s="241"/>
      <c r="GB189" s="241"/>
      <c r="GC189" s="241"/>
      <c r="GD189" s="241"/>
      <c r="GE189" s="241"/>
      <c r="GF189" s="241"/>
      <c r="GG189" s="241"/>
      <c r="GH189" s="241"/>
    </row>
    <row r="190" spans="1:190">
      <c r="A190" s="241"/>
      <c r="B190" s="241"/>
      <c r="C190" s="241"/>
      <c r="D190" s="241"/>
      <c r="E190" s="241"/>
      <c r="F190" s="241"/>
      <c r="G190" s="241"/>
      <c r="H190" s="241"/>
      <c r="I190" s="241"/>
      <c r="J190" s="24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241"/>
      <c r="GA190" s="241"/>
      <c r="GB190" s="241"/>
      <c r="GC190" s="241"/>
      <c r="GD190" s="241"/>
      <c r="GE190" s="241"/>
      <c r="GF190" s="241"/>
      <c r="GG190" s="241"/>
      <c r="GH190" s="241"/>
    </row>
    <row r="191" spans="1:190">
      <c r="A191" s="241"/>
      <c r="B191" s="241"/>
      <c r="C191" s="241"/>
      <c r="D191" s="241"/>
      <c r="E191" s="241"/>
      <c r="F191" s="241"/>
      <c r="G191" s="241"/>
      <c r="H191" s="241"/>
      <c r="I191" s="241"/>
      <c r="J191" s="24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241"/>
      <c r="GA191" s="241"/>
      <c r="GB191" s="241"/>
      <c r="GC191" s="241"/>
      <c r="GD191" s="241"/>
      <c r="GE191" s="241"/>
      <c r="GF191" s="241"/>
      <c r="GG191" s="241"/>
      <c r="GH191" s="241"/>
    </row>
    <row r="192" spans="1:190">
      <c r="A192" s="241"/>
      <c r="B192" s="241"/>
      <c r="C192" s="241"/>
      <c r="D192" s="241"/>
      <c r="E192" s="241"/>
      <c r="F192" s="241"/>
      <c r="G192" s="241"/>
      <c r="H192" s="241"/>
      <c r="I192" s="241"/>
      <c r="J192" s="24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241"/>
      <c r="GA192" s="241"/>
      <c r="GB192" s="241"/>
      <c r="GC192" s="241"/>
      <c r="GD192" s="241"/>
      <c r="GE192" s="241"/>
      <c r="GF192" s="241"/>
      <c r="GG192" s="241"/>
      <c r="GH192" s="241"/>
    </row>
    <row r="193" spans="1:190">
      <c r="A193" s="241"/>
      <c r="B193" s="241"/>
      <c r="C193" s="241"/>
      <c r="D193" s="241"/>
      <c r="E193" s="241"/>
      <c r="F193" s="241"/>
      <c r="G193" s="241"/>
      <c r="H193" s="241"/>
      <c r="I193" s="241"/>
      <c r="J193" s="24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241"/>
      <c r="GA193" s="241"/>
      <c r="GB193" s="241"/>
      <c r="GC193" s="241"/>
      <c r="GD193" s="241"/>
      <c r="GE193" s="241"/>
      <c r="GF193" s="241"/>
      <c r="GG193" s="241"/>
      <c r="GH193" s="241"/>
    </row>
    <row r="194" spans="1:190">
      <c r="A194" s="241"/>
      <c r="B194" s="241"/>
      <c r="C194" s="241"/>
      <c r="D194" s="241"/>
      <c r="E194" s="241"/>
      <c r="F194" s="241"/>
      <c r="G194" s="241"/>
      <c r="H194" s="241"/>
      <c r="I194" s="241"/>
      <c r="J194" s="24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241"/>
      <c r="GA194" s="241"/>
      <c r="GB194" s="241"/>
      <c r="GC194" s="241"/>
      <c r="GD194" s="241"/>
      <c r="GE194" s="241"/>
      <c r="GF194" s="241"/>
      <c r="GG194" s="241"/>
      <c r="GH194" s="241"/>
    </row>
    <row r="195" spans="1:190">
      <c r="A195" s="241"/>
      <c r="B195" s="241"/>
      <c r="C195" s="241"/>
      <c r="D195" s="241"/>
      <c r="E195" s="241"/>
      <c r="F195" s="241"/>
      <c r="G195" s="241"/>
      <c r="H195" s="241"/>
      <c r="I195" s="241"/>
      <c r="J195" s="24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241"/>
      <c r="GA195" s="241"/>
      <c r="GB195" s="241"/>
      <c r="GC195" s="241"/>
      <c r="GD195" s="241"/>
      <c r="GE195" s="241"/>
      <c r="GF195" s="241"/>
      <c r="GG195" s="241"/>
      <c r="GH195" s="241"/>
    </row>
    <row r="196" spans="1:190">
      <c r="A196" s="241"/>
      <c r="B196" s="241"/>
      <c r="C196" s="241"/>
      <c r="D196" s="241"/>
      <c r="E196" s="241"/>
      <c r="F196" s="241"/>
      <c r="G196" s="241"/>
      <c r="H196" s="241"/>
      <c r="I196" s="241"/>
      <c r="J196" s="24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241"/>
      <c r="GA196" s="241"/>
      <c r="GB196" s="241"/>
      <c r="GC196" s="241"/>
      <c r="GD196" s="241"/>
      <c r="GE196" s="241"/>
      <c r="GF196" s="241"/>
      <c r="GG196" s="241"/>
      <c r="GH196" s="241"/>
    </row>
    <row r="197" spans="1:190">
      <c r="A197" s="241"/>
      <c r="B197" s="241"/>
      <c r="C197" s="241"/>
      <c r="D197" s="241"/>
      <c r="E197" s="241"/>
      <c r="F197" s="241"/>
      <c r="G197" s="241"/>
      <c r="H197" s="241"/>
      <c r="I197" s="241"/>
      <c r="J197" s="24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241"/>
      <c r="GA197" s="241"/>
      <c r="GB197" s="241"/>
      <c r="GC197" s="241"/>
      <c r="GD197" s="241"/>
      <c r="GE197" s="241"/>
      <c r="GF197" s="241"/>
      <c r="GG197" s="241"/>
      <c r="GH197" s="241"/>
    </row>
    <row r="198" spans="1:190">
      <c r="A198" s="241"/>
      <c r="B198" s="241"/>
      <c r="C198" s="241"/>
      <c r="D198" s="241"/>
      <c r="E198" s="241"/>
      <c r="F198" s="241"/>
      <c r="G198" s="241"/>
      <c r="H198" s="241"/>
      <c r="I198" s="241"/>
      <c r="J198" s="24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241"/>
      <c r="GA198" s="241"/>
      <c r="GB198" s="241"/>
      <c r="GC198" s="241"/>
      <c r="GD198" s="241"/>
      <c r="GE198" s="241"/>
      <c r="GF198" s="241"/>
      <c r="GG198" s="241"/>
      <c r="GH198" s="241"/>
    </row>
    <row r="199" spans="1:190">
      <c r="A199" s="241"/>
      <c r="B199" s="241"/>
      <c r="C199" s="241"/>
      <c r="D199" s="241"/>
      <c r="E199" s="241"/>
      <c r="F199" s="241"/>
      <c r="G199" s="241"/>
      <c r="H199" s="241"/>
      <c r="I199" s="241"/>
      <c r="J199" s="24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241"/>
      <c r="GA199" s="241"/>
      <c r="GB199" s="241"/>
      <c r="GC199" s="241"/>
      <c r="GD199" s="241"/>
      <c r="GE199" s="241"/>
      <c r="GF199" s="241"/>
      <c r="GG199" s="241"/>
      <c r="GH199" s="241"/>
    </row>
    <row r="200" spans="1:190">
      <c r="A200" s="241"/>
      <c r="B200" s="241"/>
      <c r="C200" s="241"/>
      <c r="D200" s="241"/>
      <c r="E200" s="241"/>
      <c r="F200" s="241"/>
      <c r="G200" s="241"/>
      <c r="H200" s="241"/>
      <c r="I200" s="241"/>
      <c r="J200" s="24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241"/>
      <c r="GA200" s="241"/>
      <c r="GB200" s="241"/>
      <c r="GC200" s="241"/>
      <c r="GD200" s="241"/>
      <c r="GE200" s="241"/>
      <c r="GF200" s="241"/>
      <c r="GG200" s="241"/>
      <c r="GH200" s="241"/>
    </row>
    <row r="201" spans="1:190">
      <c r="A201" s="241"/>
      <c r="B201" s="241"/>
      <c r="C201" s="241"/>
      <c r="D201" s="241"/>
      <c r="E201" s="241"/>
      <c r="F201" s="241"/>
      <c r="G201" s="241"/>
      <c r="H201" s="241"/>
      <c r="I201" s="241"/>
      <c r="J201" s="24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241"/>
      <c r="GA201" s="241"/>
      <c r="GB201" s="241"/>
      <c r="GC201" s="241"/>
      <c r="GD201" s="241"/>
      <c r="GE201" s="241"/>
      <c r="GF201" s="241"/>
      <c r="GG201" s="241"/>
      <c r="GH201" s="241"/>
    </row>
    <row r="202" spans="1:190">
      <c r="A202" s="241"/>
      <c r="B202" s="241"/>
      <c r="C202" s="241"/>
      <c r="D202" s="241"/>
      <c r="E202" s="241"/>
      <c r="F202" s="241"/>
      <c r="G202" s="241"/>
      <c r="H202" s="241"/>
      <c r="I202" s="241"/>
      <c r="J202" s="24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241"/>
      <c r="GA202" s="241"/>
      <c r="GB202" s="241"/>
      <c r="GC202" s="241"/>
      <c r="GD202" s="241"/>
      <c r="GE202" s="241"/>
      <c r="GF202" s="241"/>
      <c r="GG202" s="241"/>
      <c r="GH202" s="241"/>
    </row>
    <row r="203" spans="1:190">
      <c r="A203" s="241"/>
      <c r="B203" s="241"/>
      <c r="C203" s="241"/>
      <c r="D203" s="241"/>
      <c r="E203" s="241"/>
      <c r="F203" s="241"/>
      <c r="G203" s="241"/>
      <c r="H203" s="241"/>
      <c r="I203" s="241"/>
      <c r="J203" s="24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241"/>
      <c r="GA203" s="241"/>
      <c r="GB203" s="241"/>
      <c r="GC203" s="241"/>
      <c r="GD203" s="241"/>
      <c r="GE203" s="241"/>
      <c r="GF203" s="241"/>
      <c r="GG203" s="241"/>
      <c r="GH203" s="241"/>
    </row>
    <row r="204" spans="1:190">
      <c r="A204" s="241"/>
      <c r="B204" s="241"/>
      <c r="C204" s="241"/>
      <c r="D204" s="241"/>
      <c r="E204" s="241"/>
      <c r="F204" s="241"/>
      <c r="G204" s="241"/>
      <c r="H204" s="241"/>
      <c r="I204" s="241"/>
      <c r="J204" s="24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241"/>
      <c r="GA204" s="241"/>
      <c r="GB204" s="241"/>
      <c r="GC204" s="241"/>
      <c r="GD204" s="241"/>
      <c r="GE204" s="241"/>
      <c r="GF204" s="241"/>
      <c r="GG204" s="241"/>
      <c r="GH204" s="241"/>
    </row>
    <row r="205" spans="1:190">
      <c r="A205" s="241"/>
      <c r="B205" s="241"/>
      <c r="C205" s="241"/>
      <c r="D205" s="241"/>
      <c r="E205" s="241"/>
      <c r="F205" s="241"/>
      <c r="G205" s="241"/>
      <c r="H205" s="241"/>
      <c r="I205" s="241"/>
      <c r="J205" s="24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241"/>
      <c r="GA205" s="241"/>
      <c r="GB205" s="241"/>
      <c r="GC205" s="241"/>
      <c r="GD205" s="241"/>
      <c r="GE205" s="241"/>
      <c r="GF205" s="241"/>
      <c r="GG205" s="241"/>
      <c r="GH205" s="241"/>
    </row>
    <row r="206" spans="1:190">
      <c r="A206" s="241"/>
      <c r="B206" s="241"/>
      <c r="C206" s="241"/>
      <c r="D206" s="241"/>
      <c r="E206" s="241"/>
      <c r="F206" s="241"/>
      <c r="G206" s="241"/>
      <c r="H206" s="241"/>
      <c r="I206" s="241"/>
      <c r="J206" s="24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241"/>
      <c r="GA206" s="241"/>
      <c r="GB206" s="241"/>
      <c r="GC206" s="241"/>
      <c r="GD206" s="241"/>
      <c r="GE206" s="241"/>
      <c r="GF206" s="241"/>
      <c r="GG206" s="241"/>
      <c r="GH206" s="241"/>
    </row>
    <row r="207" spans="1:190">
      <c r="A207" s="241"/>
      <c r="B207" s="241"/>
      <c r="C207" s="241"/>
      <c r="D207" s="241"/>
      <c r="E207" s="241"/>
      <c r="F207" s="241"/>
      <c r="G207" s="241"/>
      <c r="H207" s="241"/>
      <c r="I207" s="241"/>
      <c r="J207" s="24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241"/>
      <c r="GA207" s="241"/>
      <c r="GB207" s="241"/>
      <c r="GC207" s="241"/>
      <c r="GD207" s="241"/>
      <c r="GE207" s="241"/>
      <c r="GF207" s="241"/>
      <c r="GG207" s="241"/>
      <c r="GH207" s="241"/>
    </row>
    <row r="208" spans="1:190">
      <c r="A208" s="241"/>
      <c r="B208" s="241"/>
      <c r="C208" s="241"/>
      <c r="D208" s="241"/>
      <c r="E208" s="241"/>
      <c r="F208" s="241"/>
      <c r="G208" s="241"/>
      <c r="H208" s="241"/>
      <c r="I208" s="241"/>
      <c r="J208" s="24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241"/>
      <c r="GA208" s="241"/>
      <c r="GB208" s="241"/>
      <c r="GC208" s="241"/>
      <c r="GD208" s="241"/>
      <c r="GE208" s="241"/>
      <c r="GF208" s="241"/>
      <c r="GG208" s="241"/>
      <c r="GH208" s="241"/>
    </row>
    <row r="209" spans="1:190">
      <c r="A209" s="241"/>
      <c r="B209" s="241"/>
      <c r="C209" s="241"/>
      <c r="D209" s="241"/>
      <c r="E209" s="241"/>
      <c r="F209" s="241"/>
      <c r="G209" s="241"/>
      <c r="H209" s="241"/>
      <c r="I209" s="241"/>
      <c r="J209" s="24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241"/>
      <c r="GA209" s="241"/>
      <c r="GB209" s="241"/>
      <c r="GC209" s="241"/>
      <c r="GD209" s="241"/>
      <c r="GE209" s="241"/>
      <c r="GF209" s="241"/>
      <c r="GG209" s="241"/>
      <c r="GH209" s="241"/>
    </row>
    <row r="210" spans="1:190">
      <c r="A210" s="241"/>
      <c r="B210" s="241"/>
      <c r="C210" s="241"/>
      <c r="D210" s="241"/>
      <c r="E210" s="241"/>
      <c r="F210" s="241"/>
      <c r="G210" s="241"/>
      <c r="H210" s="241"/>
      <c r="I210" s="241"/>
      <c r="J210" s="24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241"/>
      <c r="GA210" s="241"/>
      <c r="GB210" s="241"/>
      <c r="GC210" s="241"/>
      <c r="GD210" s="241"/>
      <c r="GE210" s="241"/>
      <c r="GF210" s="241"/>
      <c r="GG210" s="241"/>
      <c r="GH210" s="241"/>
    </row>
    <row r="211" spans="1:190">
      <c r="A211" s="241"/>
      <c r="B211" s="241"/>
      <c r="C211" s="241"/>
      <c r="D211" s="241"/>
      <c r="E211" s="241"/>
      <c r="F211" s="241"/>
      <c r="G211" s="241"/>
      <c r="H211" s="241"/>
      <c r="I211" s="241"/>
      <c r="J211" s="24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241"/>
      <c r="GA211" s="241"/>
      <c r="GB211" s="241"/>
      <c r="GC211" s="241"/>
      <c r="GD211" s="241"/>
      <c r="GE211" s="241"/>
      <c r="GF211" s="241"/>
      <c r="GG211" s="241"/>
      <c r="GH211" s="241"/>
    </row>
    <row r="212" spans="1:190">
      <c r="A212" s="241"/>
      <c r="B212" s="241"/>
      <c r="C212" s="241"/>
      <c r="D212" s="241"/>
      <c r="E212" s="241"/>
      <c r="F212" s="241"/>
      <c r="G212" s="241"/>
      <c r="H212" s="241"/>
      <c r="I212" s="241"/>
      <c r="J212" s="24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241"/>
      <c r="GA212" s="241"/>
      <c r="GB212" s="241"/>
      <c r="GC212" s="241"/>
      <c r="GD212" s="241"/>
      <c r="GE212" s="241"/>
      <c r="GF212" s="241"/>
      <c r="GG212" s="241"/>
      <c r="GH212" s="241"/>
    </row>
    <row r="213" spans="1:190">
      <c r="A213" s="241"/>
      <c r="B213" s="241"/>
      <c r="C213" s="241"/>
      <c r="D213" s="241"/>
      <c r="E213" s="241"/>
      <c r="F213" s="241"/>
      <c r="G213" s="241"/>
      <c r="H213" s="241"/>
      <c r="I213" s="241"/>
      <c r="J213" s="24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241"/>
      <c r="GA213" s="241"/>
      <c r="GB213" s="241"/>
      <c r="GC213" s="241"/>
      <c r="GD213" s="241"/>
      <c r="GE213" s="241"/>
      <c r="GF213" s="241"/>
      <c r="GG213" s="241"/>
      <c r="GH213" s="241"/>
    </row>
    <row r="214" spans="1:190">
      <c r="A214" s="241"/>
      <c r="B214" s="241"/>
      <c r="C214" s="241"/>
      <c r="D214" s="241"/>
      <c r="E214" s="241"/>
      <c r="F214" s="241"/>
      <c r="G214" s="241"/>
      <c r="H214" s="241"/>
      <c r="I214" s="241"/>
      <c r="J214" s="24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241"/>
      <c r="GA214" s="241"/>
      <c r="GB214" s="241"/>
      <c r="GC214" s="241"/>
      <c r="GD214" s="241"/>
      <c r="GE214" s="241"/>
      <c r="GF214" s="241"/>
      <c r="GG214" s="241"/>
      <c r="GH214" s="241"/>
    </row>
    <row r="215" spans="1:190">
      <c r="A215" s="241"/>
      <c r="B215" s="241"/>
      <c r="C215" s="241"/>
      <c r="D215" s="241"/>
      <c r="E215" s="241"/>
      <c r="F215" s="241"/>
      <c r="G215" s="241"/>
      <c r="H215" s="241"/>
      <c r="I215" s="241"/>
      <c r="J215" s="24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241"/>
      <c r="GA215" s="241"/>
      <c r="GB215" s="241"/>
      <c r="GC215" s="241"/>
      <c r="GD215" s="241"/>
      <c r="GE215" s="241"/>
      <c r="GF215" s="241"/>
      <c r="GG215" s="241"/>
      <c r="GH215" s="241"/>
    </row>
    <row r="216" spans="1:190">
      <c r="A216" s="241"/>
      <c r="B216" s="241"/>
      <c r="C216" s="241"/>
      <c r="D216" s="241"/>
      <c r="E216" s="241"/>
      <c r="F216" s="241"/>
      <c r="G216" s="241"/>
      <c r="H216" s="241"/>
      <c r="I216" s="241"/>
      <c r="J216" s="24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241"/>
      <c r="GA216" s="241"/>
      <c r="GB216" s="241"/>
      <c r="GC216" s="241"/>
      <c r="GD216" s="241"/>
      <c r="GE216" s="241"/>
      <c r="GF216" s="241"/>
      <c r="GG216" s="241"/>
      <c r="GH216" s="241"/>
    </row>
    <row r="217" spans="1:190">
      <c r="A217" s="241"/>
      <c r="B217" s="241"/>
      <c r="C217" s="241"/>
      <c r="D217" s="241"/>
      <c r="E217" s="241"/>
      <c r="F217" s="241"/>
      <c r="G217" s="241"/>
      <c r="H217" s="241"/>
      <c r="I217" s="241"/>
      <c r="J217" s="24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241"/>
      <c r="GA217" s="241"/>
      <c r="GB217" s="241"/>
      <c r="GC217" s="241"/>
      <c r="GD217" s="241"/>
      <c r="GE217" s="241"/>
      <c r="GF217" s="241"/>
      <c r="GG217" s="241"/>
      <c r="GH217" s="241"/>
    </row>
    <row r="218" spans="1:190">
      <c r="A218" s="241"/>
      <c r="B218" s="241"/>
      <c r="C218" s="241"/>
      <c r="D218" s="241"/>
      <c r="E218" s="241"/>
      <c r="F218" s="241"/>
      <c r="G218" s="241"/>
      <c r="H218" s="241"/>
      <c r="I218" s="241"/>
      <c r="J218" s="24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241"/>
      <c r="GA218" s="241"/>
      <c r="GB218" s="241"/>
      <c r="GC218" s="241"/>
      <c r="GD218" s="241"/>
      <c r="GE218" s="241"/>
      <c r="GF218" s="241"/>
      <c r="GG218" s="241"/>
      <c r="GH218" s="241"/>
    </row>
    <row r="219" spans="1:190">
      <c r="A219" s="241"/>
      <c r="B219" s="241"/>
      <c r="C219" s="241"/>
      <c r="D219" s="241"/>
      <c r="E219" s="241"/>
      <c r="F219" s="241"/>
      <c r="G219" s="241"/>
      <c r="H219" s="241"/>
      <c r="I219" s="241"/>
      <c r="J219" s="24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241"/>
      <c r="GA219" s="241"/>
      <c r="GB219" s="241"/>
      <c r="GC219" s="241"/>
      <c r="GD219" s="241"/>
      <c r="GE219" s="241"/>
      <c r="GF219" s="241"/>
      <c r="GG219" s="241"/>
      <c r="GH219" s="241"/>
    </row>
    <row r="220" spans="1:190">
      <c r="A220" s="241"/>
      <c r="B220" s="241"/>
      <c r="C220" s="241"/>
      <c r="D220" s="241"/>
      <c r="E220" s="241"/>
      <c r="F220" s="241"/>
      <c r="G220" s="241"/>
      <c r="H220" s="241"/>
      <c r="I220" s="241"/>
      <c r="J220" s="24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241"/>
      <c r="GA220" s="241"/>
      <c r="GB220" s="241"/>
      <c r="GC220" s="241"/>
      <c r="GD220" s="241"/>
      <c r="GE220" s="241"/>
      <c r="GF220" s="241"/>
      <c r="GG220" s="241"/>
      <c r="GH220" s="241"/>
    </row>
    <row r="221" spans="1:190">
      <c r="A221" s="241"/>
      <c r="B221" s="241"/>
      <c r="C221" s="241"/>
      <c r="D221" s="241"/>
      <c r="E221" s="241"/>
      <c r="F221" s="241"/>
      <c r="G221" s="241"/>
      <c r="H221" s="241"/>
      <c r="I221" s="241"/>
      <c r="J221" s="24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241"/>
      <c r="GA221" s="241"/>
      <c r="GB221" s="241"/>
      <c r="GC221" s="241"/>
      <c r="GD221" s="241"/>
      <c r="GE221" s="241"/>
      <c r="GF221" s="241"/>
      <c r="GG221" s="241"/>
      <c r="GH221" s="241"/>
    </row>
    <row r="222" spans="1:190">
      <c r="A222" s="241"/>
      <c r="B222" s="241"/>
      <c r="C222" s="241"/>
      <c r="D222" s="241"/>
      <c r="E222" s="241"/>
      <c r="F222" s="241"/>
      <c r="G222" s="241"/>
      <c r="H222" s="241"/>
      <c r="I222" s="241"/>
      <c r="J222" s="24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241"/>
      <c r="GA222" s="241"/>
      <c r="GB222" s="241"/>
      <c r="GC222" s="241"/>
      <c r="GD222" s="241"/>
      <c r="GE222" s="241"/>
      <c r="GF222" s="241"/>
      <c r="GG222" s="241"/>
      <c r="GH222" s="241"/>
    </row>
    <row r="223" spans="1:190">
      <c r="A223" s="241"/>
      <c r="B223" s="241"/>
      <c r="C223" s="241"/>
      <c r="D223" s="241"/>
      <c r="E223" s="241"/>
      <c r="F223" s="241"/>
      <c r="G223" s="241"/>
      <c r="H223" s="241"/>
      <c r="I223" s="241"/>
      <c r="J223" s="24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241"/>
      <c r="GA223" s="241"/>
      <c r="GB223" s="241"/>
      <c r="GC223" s="241"/>
      <c r="GD223" s="241"/>
      <c r="GE223" s="241"/>
      <c r="GF223" s="241"/>
      <c r="GG223" s="241"/>
      <c r="GH223" s="241"/>
    </row>
    <row r="224" spans="1:190">
      <c r="A224" s="241"/>
      <c r="B224" s="241"/>
      <c r="C224" s="241"/>
      <c r="D224" s="241"/>
      <c r="E224" s="241"/>
      <c r="F224" s="241"/>
      <c r="G224" s="241"/>
      <c r="H224" s="241"/>
      <c r="I224" s="241"/>
      <c r="J224" s="24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241"/>
      <c r="GA224" s="241"/>
      <c r="GB224" s="241"/>
      <c r="GC224" s="241"/>
      <c r="GD224" s="241"/>
      <c r="GE224" s="241"/>
      <c r="GF224" s="241"/>
      <c r="GG224" s="241"/>
      <c r="GH224" s="241"/>
    </row>
    <row r="225" spans="1:190">
      <c r="A225" s="241"/>
      <c r="B225" s="241"/>
      <c r="C225" s="241"/>
      <c r="D225" s="241"/>
      <c r="E225" s="241"/>
      <c r="F225" s="241"/>
      <c r="G225" s="241"/>
      <c r="H225" s="241"/>
      <c r="I225" s="241"/>
      <c r="J225" s="24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241"/>
      <c r="GA225" s="241"/>
      <c r="GB225" s="241"/>
      <c r="GC225" s="241"/>
      <c r="GD225" s="241"/>
      <c r="GE225" s="241"/>
      <c r="GF225" s="241"/>
      <c r="GG225" s="241"/>
      <c r="GH225" s="241"/>
    </row>
    <row r="226" spans="1:190">
      <c r="A226" s="241"/>
      <c r="B226" s="241"/>
      <c r="C226" s="241"/>
      <c r="D226" s="241"/>
      <c r="E226" s="241"/>
      <c r="F226" s="241"/>
      <c r="G226" s="241"/>
      <c r="H226" s="241"/>
      <c r="I226" s="241"/>
      <c r="J226" s="24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241"/>
      <c r="GA226" s="241"/>
      <c r="GB226" s="241"/>
      <c r="GC226" s="241"/>
      <c r="GD226" s="241"/>
      <c r="GE226" s="241"/>
      <c r="GF226" s="241"/>
      <c r="GG226" s="241"/>
      <c r="GH226" s="241"/>
    </row>
    <row r="227" spans="1:190">
      <c r="A227" s="241"/>
      <c r="B227" s="241"/>
      <c r="C227" s="241"/>
      <c r="D227" s="241"/>
      <c r="E227" s="241"/>
      <c r="F227" s="241"/>
      <c r="G227" s="241"/>
      <c r="H227" s="241"/>
      <c r="I227" s="241"/>
      <c r="J227" s="24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241"/>
      <c r="GA227" s="241"/>
      <c r="GB227" s="241"/>
      <c r="GC227" s="241"/>
      <c r="GD227" s="241"/>
      <c r="GE227" s="241"/>
      <c r="GF227" s="241"/>
      <c r="GG227" s="241"/>
      <c r="GH227" s="241"/>
    </row>
    <row r="228" spans="1:190">
      <c r="A228" s="241"/>
      <c r="B228" s="241"/>
      <c r="C228" s="241"/>
      <c r="D228" s="241"/>
      <c r="E228" s="241"/>
      <c r="F228" s="241"/>
      <c r="G228" s="241"/>
      <c r="H228" s="241"/>
      <c r="I228" s="241"/>
      <c r="J228" s="24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241"/>
      <c r="GA228" s="241"/>
      <c r="GB228" s="241"/>
      <c r="GC228" s="241"/>
      <c r="GD228" s="241"/>
      <c r="GE228" s="241"/>
      <c r="GF228" s="241"/>
      <c r="GG228" s="241"/>
      <c r="GH228" s="241"/>
    </row>
    <row r="229" spans="1:190">
      <c r="A229" s="241"/>
      <c r="B229" s="241"/>
      <c r="C229" s="241"/>
      <c r="D229" s="241"/>
      <c r="E229" s="241"/>
      <c r="F229" s="241"/>
      <c r="G229" s="241"/>
      <c r="H229" s="241"/>
      <c r="I229" s="241"/>
      <c r="J229" s="24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241"/>
      <c r="GA229" s="241"/>
      <c r="GB229" s="241"/>
      <c r="GC229" s="241"/>
      <c r="GD229" s="241"/>
      <c r="GE229" s="241"/>
      <c r="GF229" s="241"/>
      <c r="GG229" s="241"/>
      <c r="GH229" s="241"/>
    </row>
    <row r="230" spans="1:190">
      <c r="A230" s="241"/>
      <c r="B230" s="241"/>
      <c r="C230" s="241"/>
      <c r="D230" s="241"/>
      <c r="E230" s="241"/>
      <c r="F230" s="241"/>
      <c r="G230" s="241"/>
      <c r="H230" s="241"/>
      <c r="I230" s="241"/>
      <c r="J230" s="24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241"/>
      <c r="GA230" s="241"/>
      <c r="GB230" s="241"/>
      <c r="GC230" s="241"/>
      <c r="GD230" s="241"/>
      <c r="GE230" s="241"/>
      <c r="GF230" s="241"/>
      <c r="GG230" s="241"/>
      <c r="GH230" s="241"/>
    </row>
    <row r="231" spans="1:190">
      <c r="A231" s="241"/>
      <c r="B231" s="241"/>
      <c r="C231" s="241"/>
      <c r="D231" s="241"/>
      <c r="E231" s="241"/>
      <c r="F231" s="241"/>
      <c r="G231" s="241"/>
      <c r="H231" s="241"/>
      <c r="I231" s="241"/>
      <c r="J231" s="24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241"/>
      <c r="GA231" s="241"/>
      <c r="GB231" s="241"/>
      <c r="GC231" s="241"/>
      <c r="GD231" s="241"/>
      <c r="GE231" s="241"/>
      <c r="GF231" s="241"/>
      <c r="GG231" s="241"/>
      <c r="GH231" s="241"/>
    </row>
    <row r="232" spans="1:190">
      <c r="A232" s="241"/>
      <c r="B232" s="241"/>
      <c r="C232" s="241"/>
      <c r="D232" s="241"/>
      <c r="E232" s="241"/>
      <c r="F232" s="241"/>
      <c r="G232" s="241"/>
      <c r="H232" s="241"/>
      <c r="I232" s="241"/>
      <c r="J232" s="24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241"/>
      <c r="GA232" s="241"/>
      <c r="GB232" s="241"/>
      <c r="GC232" s="241"/>
      <c r="GD232" s="241"/>
      <c r="GE232" s="241"/>
      <c r="GF232" s="241"/>
      <c r="GG232" s="241"/>
      <c r="GH232" s="241"/>
    </row>
    <row r="233" spans="1:190">
      <c r="A233" s="241"/>
      <c r="B233" s="241"/>
      <c r="C233" s="241"/>
      <c r="D233" s="241"/>
      <c r="E233" s="241"/>
      <c r="F233" s="241"/>
      <c r="G233" s="241"/>
      <c r="H233" s="241"/>
      <c r="I233" s="241"/>
      <c r="J233" s="24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241"/>
      <c r="GA233" s="241"/>
      <c r="GB233" s="241"/>
      <c r="GC233" s="241"/>
      <c r="GD233" s="241"/>
      <c r="GE233" s="241"/>
      <c r="GF233" s="241"/>
      <c r="GG233" s="241"/>
      <c r="GH233" s="241"/>
    </row>
    <row r="234" spans="1:190">
      <c r="A234" s="241"/>
      <c r="B234" s="241"/>
      <c r="C234" s="241"/>
      <c r="D234" s="241"/>
      <c r="E234" s="241"/>
      <c r="F234" s="241"/>
      <c r="G234" s="241"/>
      <c r="H234" s="241"/>
      <c r="I234" s="241"/>
      <c r="J234" s="24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241"/>
      <c r="GA234" s="241"/>
      <c r="GB234" s="241"/>
      <c r="GC234" s="241"/>
      <c r="GD234" s="241"/>
      <c r="GE234" s="241"/>
      <c r="GF234" s="241"/>
      <c r="GG234" s="241"/>
      <c r="GH234" s="241"/>
    </row>
    <row r="235" spans="1:190">
      <c r="A235" s="241"/>
      <c r="B235" s="241"/>
      <c r="C235" s="241"/>
      <c r="D235" s="241"/>
      <c r="E235" s="241"/>
      <c r="F235" s="241"/>
      <c r="G235" s="241"/>
      <c r="H235" s="241"/>
      <c r="I235" s="241"/>
      <c r="J235" s="24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241"/>
      <c r="GA235" s="241"/>
      <c r="GB235" s="241"/>
      <c r="GC235" s="241"/>
      <c r="GD235" s="241"/>
      <c r="GE235" s="241"/>
      <c r="GF235" s="241"/>
      <c r="GG235" s="241"/>
      <c r="GH235" s="241"/>
    </row>
    <row r="236" spans="1:190">
      <c r="A236" s="241"/>
      <c r="B236" s="241"/>
      <c r="C236" s="241"/>
      <c r="D236" s="241"/>
      <c r="E236" s="241"/>
      <c r="F236" s="241"/>
      <c r="G236" s="241"/>
      <c r="H236" s="241"/>
      <c r="I236" s="241"/>
      <c r="J236" s="24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241"/>
      <c r="GA236" s="241"/>
      <c r="GB236" s="241"/>
      <c r="GC236" s="241"/>
      <c r="GD236" s="241"/>
      <c r="GE236" s="241"/>
      <c r="GF236" s="241"/>
      <c r="GG236" s="241"/>
      <c r="GH236" s="241"/>
    </row>
    <row r="237" spans="1:190">
      <c r="A237" s="241"/>
      <c r="B237" s="241"/>
      <c r="C237" s="241"/>
      <c r="D237" s="241"/>
      <c r="E237" s="241"/>
      <c r="F237" s="241"/>
      <c r="G237" s="241"/>
      <c r="H237" s="241"/>
      <c r="I237" s="241"/>
      <c r="J237" s="24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241"/>
      <c r="GA237" s="241"/>
      <c r="GB237" s="241"/>
      <c r="GC237" s="241"/>
      <c r="GD237" s="241"/>
      <c r="GE237" s="241"/>
      <c r="GF237" s="241"/>
      <c r="GG237" s="241"/>
      <c r="GH237" s="241"/>
    </row>
    <row r="238" spans="1:190">
      <c r="A238" s="241"/>
      <c r="B238" s="241"/>
      <c r="C238" s="241"/>
      <c r="D238" s="241"/>
      <c r="E238" s="241"/>
      <c r="F238" s="241"/>
      <c r="G238" s="241"/>
      <c r="H238" s="241"/>
      <c r="I238" s="241"/>
      <c r="J238" s="24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241"/>
      <c r="GA238" s="241"/>
      <c r="GB238" s="241"/>
      <c r="GC238" s="241"/>
      <c r="GD238" s="241"/>
      <c r="GE238" s="241"/>
      <c r="GF238" s="241"/>
      <c r="GG238" s="241"/>
      <c r="GH238" s="241"/>
    </row>
    <row r="239" spans="1:190">
      <c r="A239" s="241"/>
      <c r="B239" s="241"/>
      <c r="C239" s="241"/>
      <c r="D239" s="241"/>
      <c r="E239" s="241"/>
      <c r="F239" s="241"/>
      <c r="G239" s="241"/>
      <c r="H239" s="241"/>
      <c r="I239" s="241"/>
      <c r="J239" s="24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241"/>
      <c r="GA239" s="241"/>
      <c r="GB239" s="241"/>
      <c r="GC239" s="241"/>
      <c r="GD239" s="241"/>
      <c r="GE239" s="241"/>
      <c r="GF239" s="241"/>
      <c r="GG239" s="241"/>
      <c r="GH239" s="241"/>
    </row>
    <row r="240" spans="1:190">
      <c r="A240" s="241"/>
      <c r="B240" s="241"/>
      <c r="C240" s="241"/>
      <c r="D240" s="241"/>
      <c r="E240" s="241"/>
      <c r="F240" s="241"/>
      <c r="G240" s="241"/>
      <c r="H240" s="241"/>
      <c r="I240" s="241"/>
      <c r="J240" s="24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241"/>
      <c r="GA240" s="241"/>
      <c r="GB240" s="241"/>
      <c r="GC240" s="241"/>
      <c r="GD240" s="241"/>
      <c r="GE240" s="241"/>
      <c r="GF240" s="241"/>
      <c r="GG240" s="241"/>
      <c r="GH240" s="241"/>
    </row>
    <row r="241" spans="1:190">
      <c r="A241" s="241"/>
      <c r="B241" s="241"/>
      <c r="C241" s="241"/>
      <c r="D241" s="241"/>
      <c r="E241" s="241"/>
      <c r="F241" s="241"/>
      <c r="G241" s="241"/>
      <c r="H241" s="241"/>
      <c r="I241" s="241"/>
      <c r="J241" s="24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241"/>
      <c r="GA241" s="241"/>
      <c r="GB241" s="241"/>
      <c r="GC241" s="241"/>
      <c r="GD241" s="241"/>
      <c r="GE241" s="241"/>
      <c r="GF241" s="241"/>
      <c r="GG241" s="241"/>
      <c r="GH241" s="241"/>
    </row>
    <row r="242" spans="1:190">
      <c r="A242" s="241"/>
      <c r="B242" s="241"/>
      <c r="C242" s="241"/>
      <c r="D242" s="241"/>
      <c r="E242" s="241"/>
      <c r="F242" s="241"/>
      <c r="G242" s="241"/>
      <c r="H242" s="241"/>
      <c r="I242" s="241"/>
      <c r="J242" s="24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241"/>
      <c r="GA242" s="241"/>
      <c r="GB242" s="241"/>
      <c r="GC242" s="241"/>
      <c r="GD242" s="241"/>
      <c r="GE242" s="241"/>
      <c r="GF242" s="241"/>
      <c r="GG242" s="241"/>
      <c r="GH242" s="241"/>
    </row>
    <row r="243" spans="1:190">
      <c r="A243" s="241"/>
      <c r="B243" s="241"/>
      <c r="C243" s="241"/>
      <c r="D243" s="241"/>
      <c r="E243" s="241"/>
      <c r="F243" s="241"/>
      <c r="G243" s="241"/>
      <c r="H243" s="241"/>
      <c r="I243" s="241"/>
      <c r="J243" s="24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241"/>
      <c r="GA243" s="241"/>
      <c r="GB243" s="241"/>
      <c r="GC243" s="241"/>
      <c r="GD243" s="241"/>
      <c r="GE243" s="241"/>
      <c r="GF243" s="241"/>
      <c r="GG243" s="241"/>
      <c r="GH243" s="241"/>
    </row>
    <row r="244" spans="1:190">
      <c r="A244" s="241"/>
      <c r="B244" s="241"/>
      <c r="C244" s="241"/>
      <c r="D244" s="241"/>
      <c r="E244" s="241"/>
      <c r="F244" s="241"/>
      <c r="G244" s="241"/>
      <c r="H244" s="241"/>
      <c r="I244" s="241"/>
      <c r="J244" s="24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241"/>
      <c r="GA244" s="241"/>
      <c r="GB244" s="241"/>
      <c r="GC244" s="241"/>
      <c r="GD244" s="241"/>
      <c r="GE244" s="241"/>
      <c r="GF244" s="241"/>
      <c r="GG244" s="241"/>
      <c r="GH244" s="241"/>
    </row>
    <row r="245" spans="1:190">
      <c r="A245" s="241"/>
      <c r="B245" s="241"/>
      <c r="C245" s="241"/>
      <c r="D245" s="241"/>
      <c r="E245" s="241"/>
      <c r="F245" s="241"/>
      <c r="G245" s="241"/>
      <c r="H245" s="241"/>
      <c r="I245" s="241"/>
      <c r="J245" s="24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241"/>
      <c r="GA245" s="241"/>
      <c r="GB245" s="241"/>
      <c r="GC245" s="241"/>
      <c r="GD245" s="241"/>
      <c r="GE245" s="241"/>
      <c r="GF245" s="241"/>
      <c r="GG245" s="241"/>
      <c r="GH245" s="241"/>
    </row>
    <row r="246" spans="1:190">
      <c r="A246" s="241"/>
      <c r="B246" s="241"/>
      <c r="C246" s="241"/>
      <c r="D246" s="241"/>
      <c r="E246" s="241"/>
      <c r="F246" s="241"/>
      <c r="G246" s="241"/>
      <c r="H246" s="241"/>
      <c r="I246" s="241"/>
      <c r="J246" s="24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241"/>
      <c r="GA246" s="241"/>
      <c r="GB246" s="241"/>
      <c r="GC246" s="241"/>
      <c r="GD246" s="241"/>
      <c r="GE246" s="241"/>
      <c r="GF246" s="241"/>
      <c r="GG246" s="241"/>
      <c r="GH246" s="241"/>
    </row>
    <row r="247" spans="1:190">
      <c r="A247" s="241"/>
      <c r="B247" s="241"/>
      <c r="C247" s="241"/>
      <c r="D247" s="241"/>
      <c r="E247" s="241"/>
      <c r="F247" s="241"/>
      <c r="G247" s="241"/>
      <c r="H247" s="241"/>
      <c r="I247" s="241"/>
      <c r="J247" s="24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241"/>
      <c r="GA247" s="241"/>
      <c r="GB247" s="241"/>
      <c r="GC247" s="241"/>
      <c r="GD247" s="241"/>
      <c r="GE247" s="241"/>
      <c r="GF247" s="241"/>
      <c r="GG247" s="241"/>
      <c r="GH247" s="241"/>
    </row>
    <row r="248" spans="1:190">
      <c r="A248" s="241"/>
      <c r="B248" s="241"/>
      <c r="C248" s="241"/>
      <c r="D248" s="241"/>
      <c r="E248" s="241"/>
      <c r="F248" s="241"/>
      <c r="G248" s="241"/>
      <c r="H248" s="241"/>
      <c r="I248" s="241"/>
      <c r="J248" s="24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241"/>
      <c r="GA248" s="241"/>
      <c r="GB248" s="241"/>
      <c r="GC248" s="241"/>
      <c r="GD248" s="241"/>
      <c r="GE248" s="241"/>
      <c r="GF248" s="241"/>
      <c r="GG248" s="241"/>
      <c r="GH248" s="241"/>
    </row>
    <row r="249" spans="1:190">
      <c r="A249" s="241"/>
      <c r="B249" s="241"/>
      <c r="C249" s="241"/>
      <c r="D249" s="241"/>
      <c r="E249" s="241"/>
      <c r="F249" s="241"/>
      <c r="G249" s="241"/>
      <c r="H249" s="241"/>
      <c r="I249" s="241"/>
      <c r="J249" s="24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241"/>
      <c r="GA249" s="241"/>
      <c r="GB249" s="241"/>
      <c r="GC249" s="241"/>
      <c r="GD249" s="241"/>
      <c r="GE249" s="241"/>
      <c r="GF249" s="241"/>
      <c r="GG249" s="241"/>
      <c r="GH249" s="241"/>
    </row>
    <row r="250" spans="1:190">
      <c r="A250" s="241"/>
      <c r="B250" s="241"/>
      <c r="C250" s="241"/>
      <c r="D250" s="241"/>
      <c r="E250" s="241"/>
      <c r="F250" s="241"/>
      <c r="G250" s="241"/>
      <c r="H250" s="241"/>
      <c r="I250" s="241"/>
      <c r="J250" s="24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241"/>
      <c r="GA250" s="241"/>
      <c r="GB250" s="241"/>
      <c r="GC250" s="241"/>
      <c r="GD250" s="241"/>
      <c r="GE250" s="241"/>
      <c r="GF250" s="241"/>
      <c r="GG250" s="241"/>
      <c r="GH250" s="241"/>
    </row>
    <row r="251" spans="1:190">
      <c r="A251" s="241"/>
      <c r="B251" s="241"/>
      <c r="C251" s="241"/>
      <c r="D251" s="241"/>
      <c r="E251" s="241"/>
      <c r="F251" s="241"/>
      <c r="G251" s="241"/>
      <c r="H251" s="241"/>
      <c r="I251" s="241"/>
      <c r="J251" s="24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241"/>
      <c r="GA251" s="241"/>
      <c r="GB251" s="241"/>
      <c r="GC251" s="241"/>
      <c r="GD251" s="241"/>
      <c r="GE251" s="241"/>
      <c r="GF251" s="241"/>
      <c r="GG251" s="241"/>
      <c r="GH251" s="241"/>
    </row>
    <row r="252" spans="1:190">
      <c r="A252" s="241"/>
      <c r="B252" s="241"/>
      <c r="C252" s="241"/>
      <c r="D252" s="241"/>
      <c r="E252" s="241"/>
      <c r="F252" s="241"/>
      <c r="G252" s="241"/>
      <c r="H252" s="241"/>
      <c r="I252" s="241"/>
      <c r="J252" s="24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241"/>
      <c r="GA252" s="241"/>
      <c r="GB252" s="241"/>
      <c r="GC252" s="241"/>
      <c r="GD252" s="241"/>
      <c r="GE252" s="241"/>
      <c r="GF252" s="241"/>
      <c r="GG252" s="241"/>
      <c r="GH252" s="241"/>
    </row>
    <row r="253" spans="1:190">
      <c r="A253" s="241"/>
      <c r="B253" s="241"/>
      <c r="C253" s="241"/>
      <c r="D253" s="241"/>
      <c r="E253" s="241"/>
      <c r="F253" s="241"/>
      <c r="G253" s="241"/>
      <c r="H253" s="241"/>
      <c r="I253" s="241"/>
      <c r="J253" s="24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241"/>
      <c r="GA253" s="241"/>
      <c r="GB253" s="241"/>
      <c r="GC253" s="241"/>
      <c r="GD253" s="241"/>
      <c r="GE253" s="241"/>
      <c r="GF253" s="241"/>
      <c r="GG253" s="241"/>
      <c r="GH253" s="241"/>
    </row>
    <row r="254" spans="1:190">
      <c r="A254" s="241"/>
      <c r="B254" s="241"/>
      <c r="C254" s="241"/>
      <c r="D254" s="241"/>
      <c r="E254" s="241"/>
      <c r="F254" s="241"/>
      <c r="G254" s="241"/>
      <c r="H254" s="241"/>
      <c r="I254" s="241"/>
      <c r="J254" s="24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241"/>
      <c r="GA254" s="241"/>
      <c r="GB254" s="241"/>
      <c r="GC254" s="241"/>
      <c r="GD254" s="241"/>
      <c r="GE254" s="241"/>
      <c r="GF254" s="241"/>
      <c r="GG254" s="241"/>
      <c r="GH254" s="241"/>
    </row>
    <row r="255" spans="1:190">
      <c r="A255" s="241"/>
      <c r="B255" s="241"/>
      <c r="C255" s="241"/>
      <c r="D255" s="241"/>
      <c r="E255" s="241"/>
      <c r="F255" s="241"/>
      <c r="G255" s="241"/>
      <c r="H255" s="241"/>
      <c r="I255" s="241"/>
      <c r="J255" s="24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241"/>
      <c r="GA255" s="241"/>
      <c r="GB255" s="241"/>
      <c r="GC255" s="241"/>
      <c r="GD255" s="241"/>
      <c r="GE255" s="241"/>
      <c r="GF255" s="241"/>
      <c r="GG255" s="241"/>
      <c r="GH255" s="241"/>
    </row>
    <row r="256" spans="1:190">
      <c r="A256" s="241"/>
      <c r="B256" s="241"/>
      <c r="C256" s="241"/>
      <c r="D256" s="241"/>
      <c r="E256" s="241"/>
      <c r="F256" s="241"/>
      <c r="G256" s="241"/>
      <c r="H256" s="241"/>
      <c r="I256" s="241"/>
      <c r="J256" s="24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241"/>
      <c r="GA256" s="241"/>
      <c r="GB256" s="241"/>
      <c r="GC256" s="241"/>
      <c r="GD256" s="241"/>
      <c r="GE256" s="241"/>
      <c r="GF256" s="241"/>
      <c r="GG256" s="241"/>
      <c r="GH256" s="241"/>
    </row>
    <row r="257" spans="1:190">
      <c r="A257" s="241"/>
      <c r="B257" s="241"/>
      <c r="C257" s="241"/>
      <c r="D257" s="241"/>
      <c r="E257" s="241"/>
      <c r="F257" s="241"/>
      <c r="G257" s="241"/>
      <c r="H257" s="241"/>
      <c r="I257" s="241"/>
      <c r="J257" s="24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241"/>
      <c r="GA257" s="241"/>
      <c r="GB257" s="241"/>
      <c r="GC257" s="241"/>
      <c r="GD257" s="241"/>
      <c r="GE257" s="241"/>
      <c r="GF257" s="241"/>
      <c r="GG257" s="241"/>
      <c r="GH257" s="241"/>
    </row>
    <row r="258" spans="1:190">
      <c r="A258" s="241"/>
      <c r="B258" s="241"/>
      <c r="C258" s="241"/>
      <c r="D258" s="241"/>
      <c r="E258" s="241"/>
      <c r="F258" s="241"/>
      <c r="G258" s="241"/>
      <c r="H258" s="241"/>
      <c r="I258" s="241"/>
      <c r="J258" s="24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241"/>
      <c r="GA258" s="241"/>
      <c r="GB258" s="241"/>
      <c r="GC258" s="241"/>
      <c r="GD258" s="241"/>
      <c r="GE258" s="241"/>
      <c r="GF258" s="241"/>
      <c r="GG258" s="241"/>
      <c r="GH258" s="241"/>
    </row>
    <row r="259" spans="1:190">
      <c r="A259" s="241"/>
      <c r="B259" s="241"/>
      <c r="C259" s="241"/>
      <c r="D259" s="241"/>
      <c r="E259" s="241"/>
      <c r="F259" s="241"/>
      <c r="G259" s="241"/>
      <c r="H259" s="241"/>
      <c r="I259" s="241"/>
      <c r="J259" s="24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241"/>
      <c r="GA259" s="241"/>
      <c r="GB259" s="241"/>
      <c r="GC259" s="241"/>
      <c r="GD259" s="241"/>
      <c r="GE259" s="241"/>
      <c r="GF259" s="241"/>
      <c r="GG259" s="241"/>
      <c r="GH259" s="241"/>
    </row>
    <row r="260" spans="1:190">
      <c r="A260" s="241"/>
      <c r="B260" s="241"/>
      <c r="C260" s="241"/>
      <c r="D260" s="241"/>
      <c r="E260" s="241"/>
      <c r="F260" s="241"/>
      <c r="G260" s="241"/>
      <c r="H260" s="241"/>
      <c r="I260" s="241"/>
      <c r="J260" s="24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241"/>
      <c r="GA260" s="241"/>
      <c r="GB260" s="241"/>
      <c r="GC260" s="241"/>
      <c r="GD260" s="241"/>
      <c r="GE260" s="241"/>
      <c r="GF260" s="241"/>
      <c r="GG260" s="241"/>
      <c r="GH260" s="241"/>
    </row>
    <row r="261" spans="1:190">
      <c r="A261" s="241"/>
      <c r="B261" s="241"/>
      <c r="C261" s="241"/>
      <c r="D261" s="241"/>
      <c r="E261" s="241"/>
      <c r="F261" s="241"/>
      <c r="G261" s="241"/>
      <c r="H261" s="241"/>
      <c r="I261" s="241"/>
      <c r="J261" s="24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241"/>
      <c r="GA261" s="241"/>
      <c r="GB261" s="241"/>
      <c r="GC261" s="241"/>
      <c r="GD261" s="241"/>
      <c r="GE261" s="241"/>
      <c r="GF261" s="241"/>
      <c r="GG261" s="241"/>
      <c r="GH261" s="241"/>
    </row>
    <row r="262" spans="1:190">
      <c r="A262" s="241"/>
      <c r="B262" s="241"/>
      <c r="C262" s="241"/>
      <c r="D262" s="241"/>
      <c r="E262" s="241"/>
      <c r="F262" s="241"/>
      <c r="G262" s="241"/>
      <c r="H262" s="241"/>
      <c r="I262" s="241"/>
      <c r="J262" s="24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241"/>
      <c r="GA262" s="241"/>
      <c r="GB262" s="241"/>
      <c r="GC262" s="241"/>
      <c r="GD262" s="241"/>
      <c r="GE262" s="241"/>
      <c r="GF262" s="241"/>
      <c r="GG262" s="241"/>
      <c r="GH262" s="241"/>
    </row>
    <row r="263" spans="1:190">
      <c r="A263" s="241"/>
      <c r="B263" s="241"/>
      <c r="C263" s="241"/>
      <c r="D263" s="241"/>
      <c r="E263" s="241"/>
      <c r="F263" s="241"/>
      <c r="G263" s="241"/>
      <c r="H263" s="241"/>
      <c r="I263" s="241"/>
      <c r="J263" s="24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241"/>
      <c r="GA263" s="241"/>
      <c r="GB263" s="241"/>
      <c r="GC263" s="241"/>
      <c r="GD263" s="241"/>
      <c r="GE263" s="241"/>
      <c r="GF263" s="241"/>
      <c r="GG263" s="241"/>
      <c r="GH263" s="241"/>
    </row>
    <row r="264" spans="1:190">
      <c r="A264" s="241"/>
      <c r="B264" s="241"/>
      <c r="C264" s="241"/>
      <c r="D264" s="241"/>
      <c r="E264" s="241"/>
      <c r="F264" s="241"/>
      <c r="G264" s="241"/>
      <c r="H264" s="241"/>
      <c r="I264" s="241"/>
      <c r="J264" s="24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241"/>
      <c r="GA264" s="241"/>
      <c r="GB264" s="241"/>
      <c r="GC264" s="241"/>
      <c r="GD264" s="241"/>
      <c r="GE264" s="241"/>
      <c r="GF264" s="241"/>
      <c r="GG264" s="241"/>
      <c r="GH264" s="241"/>
    </row>
    <row r="265" spans="1:190">
      <c r="A265" s="241"/>
      <c r="B265" s="241"/>
      <c r="C265" s="241"/>
      <c r="D265" s="241"/>
      <c r="E265" s="241"/>
      <c r="F265" s="241"/>
      <c r="G265" s="241"/>
      <c r="H265" s="241"/>
      <c r="I265" s="241"/>
      <c r="J265" s="24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241"/>
      <c r="GA265" s="241"/>
      <c r="GB265" s="241"/>
      <c r="GC265" s="241"/>
      <c r="GD265" s="241"/>
      <c r="GE265" s="241"/>
      <c r="GF265" s="241"/>
      <c r="GG265" s="241"/>
      <c r="GH265" s="241"/>
    </row>
    <row r="266" spans="1:190">
      <c r="A266" s="241"/>
      <c r="B266" s="241"/>
      <c r="C266" s="241"/>
      <c r="D266" s="241"/>
      <c r="E266" s="241"/>
      <c r="F266" s="241"/>
      <c r="G266" s="241"/>
      <c r="H266" s="241"/>
      <c r="I266" s="241"/>
      <c r="J266" s="24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241"/>
      <c r="GA266" s="241"/>
      <c r="GB266" s="241"/>
      <c r="GC266" s="241"/>
      <c r="GD266" s="241"/>
      <c r="GE266" s="241"/>
      <c r="GF266" s="241"/>
      <c r="GG266" s="241"/>
      <c r="GH266" s="241"/>
    </row>
    <row r="267" spans="1:190">
      <c r="A267" s="241"/>
      <c r="B267" s="241"/>
      <c r="C267" s="241"/>
      <c r="D267" s="241"/>
      <c r="E267" s="241"/>
      <c r="F267" s="241"/>
      <c r="G267" s="241"/>
      <c r="H267" s="241"/>
      <c r="I267" s="241"/>
      <c r="J267" s="24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241"/>
      <c r="GA267" s="241"/>
      <c r="GB267" s="241"/>
      <c r="GC267" s="241"/>
      <c r="GD267" s="241"/>
      <c r="GE267" s="241"/>
      <c r="GF267" s="241"/>
      <c r="GG267" s="241"/>
      <c r="GH267" s="241"/>
    </row>
    <row r="268" spans="1:190">
      <c r="A268" s="241"/>
      <c r="B268" s="241"/>
      <c r="C268" s="241"/>
      <c r="D268" s="241"/>
      <c r="E268" s="241"/>
      <c r="F268" s="241"/>
      <c r="G268" s="241"/>
      <c r="H268" s="241"/>
      <c r="I268" s="241"/>
      <c r="J268" s="24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241"/>
      <c r="GA268" s="241"/>
      <c r="GB268" s="241"/>
      <c r="GC268" s="241"/>
      <c r="GD268" s="241"/>
      <c r="GE268" s="241"/>
      <c r="GF268" s="241"/>
      <c r="GG268" s="241"/>
      <c r="GH268" s="241"/>
    </row>
    <row r="269" spans="1:190">
      <c r="A269" s="241"/>
      <c r="B269" s="241"/>
      <c r="C269" s="241"/>
      <c r="D269" s="241"/>
      <c r="E269" s="241"/>
      <c r="F269" s="241"/>
      <c r="G269" s="241"/>
      <c r="H269" s="241"/>
      <c r="I269" s="241"/>
      <c r="J269" s="24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241"/>
      <c r="GA269" s="241"/>
      <c r="GB269" s="241"/>
      <c r="GC269" s="241"/>
      <c r="GD269" s="241"/>
      <c r="GE269" s="241"/>
      <c r="GF269" s="241"/>
      <c r="GG269" s="241"/>
      <c r="GH269" s="241"/>
    </row>
    <row r="270" spans="1:190">
      <c r="A270" s="241"/>
      <c r="B270" s="241"/>
      <c r="C270" s="241"/>
      <c r="D270" s="241"/>
      <c r="E270" s="241"/>
      <c r="F270" s="241"/>
      <c r="G270" s="241"/>
      <c r="H270" s="241"/>
      <c r="I270" s="241"/>
      <c r="J270" s="24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241"/>
      <c r="GA270" s="241"/>
      <c r="GB270" s="241"/>
      <c r="GC270" s="241"/>
      <c r="GD270" s="241"/>
      <c r="GE270" s="241"/>
      <c r="GF270" s="241"/>
      <c r="GG270" s="241"/>
      <c r="GH270" s="241"/>
    </row>
    <row r="271" spans="1:190">
      <c r="A271" s="241"/>
      <c r="B271" s="241"/>
      <c r="C271" s="241"/>
      <c r="D271" s="241"/>
      <c r="E271" s="241"/>
      <c r="F271" s="241"/>
      <c r="G271" s="241"/>
      <c r="H271" s="241"/>
      <c r="I271" s="241"/>
      <c r="J271" s="24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241"/>
      <c r="GA271" s="241"/>
      <c r="GB271" s="241"/>
      <c r="GC271" s="241"/>
      <c r="GD271" s="241"/>
      <c r="GE271" s="241"/>
      <c r="GF271" s="241"/>
      <c r="GG271" s="241"/>
      <c r="GH271" s="241"/>
    </row>
    <row r="272" spans="1:190">
      <c r="A272" s="241"/>
      <c r="B272" s="241"/>
      <c r="C272" s="241"/>
      <c r="D272" s="241"/>
      <c r="E272" s="241"/>
      <c r="F272" s="241"/>
      <c r="G272" s="241"/>
      <c r="H272" s="241"/>
      <c r="I272" s="241"/>
      <c r="J272" s="24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241"/>
      <c r="GA272" s="241"/>
      <c r="GB272" s="241"/>
      <c r="GC272" s="241"/>
      <c r="GD272" s="241"/>
      <c r="GE272" s="241"/>
      <c r="GF272" s="241"/>
      <c r="GG272" s="241"/>
      <c r="GH272" s="241"/>
    </row>
    <row r="273" spans="1:190">
      <c r="A273" s="241"/>
      <c r="B273" s="241"/>
      <c r="C273" s="241"/>
      <c r="D273" s="241"/>
      <c r="E273" s="241"/>
      <c r="F273" s="241"/>
      <c r="G273" s="241"/>
      <c r="H273" s="241"/>
      <c r="I273" s="241"/>
      <c r="J273" s="24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241"/>
      <c r="GA273" s="241"/>
      <c r="GB273" s="241"/>
      <c r="GC273" s="241"/>
      <c r="GD273" s="241"/>
      <c r="GE273" s="241"/>
      <c r="GF273" s="241"/>
      <c r="GG273" s="241"/>
      <c r="GH273" s="241"/>
    </row>
    <row r="274" spans="1:190">
      <c r="A274" s="241"/>
      <c r="B274" s="241"/>
      <c r="C274" s="241"/>
      <c r="D274" s="241"/>
      <c r="E274" s="241"/>
      <c r="F274" s="241"/>
      <c r="G274" s="241"/>
      <c r="H274" s="241"/>
      <c r="I274" s="241"/>
      <c r="J274" s="24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241"/>
      <c r="GA274" s="241"/>
      <c r="GB274" s="241"/>
      <c r="GC274" s="241"/>
      <c r="GD274" s="241"/>
      <c r="GE274" s="241"/>
      <c r="GF274" s="241"/>
      <c r="GG274" s="241"/>
      <c r="GH274" s="241"/>
    </row>
    <row r="275" spans="1:190">
      <c r="A275" s="241"/>
      <c r="B275" s="241"/>
      <c r="C275" s="241"/>
      <c r="D275" s="241"/>
      <c r="E275" s="241"/>
      <c r="F275" s="241"/>
      <c r="G275" s="241"/>
      <c r="H275" s="241"/>
      <c r="I275" s="241"/>
      <c r="J275" s="24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241"/>
      <c r="GA275" s="241"/>
      <c r="GB275" s="241"/>
      <c r="GC275" s="241"/>
      <c r="GD275" s="241"/>
      <c r="GE275" s="241"/>
      <c r="GF275" s="241"/>
      <c r="GG275" s="241"/>
      <c r="GH275" s="241"/>
    </row>
    <row r="276" spans="1:190">
      <c r="A276" s="241"/>
      <c r="B276" s="241"/>
      <c r="C276" s="241"/>
      <c r="D276" s="241"/>
      <c r="E276" s="241"/>
      <c r="F276" s="241"/>
      <c r="G276" s="241"/>
      <c r="H276" s="241"/>
      <c r="I276" s="241"/>
      <c r="J276" s="24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241"/>
      <c r="GA276" s="241"/>
      <c r="GB276" s="241"/>
      <c r="GC276" s="241"/>
      <c r="GD276" s="241"/>
      <c r="GE276" s="241"/>
      <c r="GF276" s="241"/>
      <c r="GG276" s="241"/>
      <c r="GH276" s="241"/>
    </row>
    <row r="277" spans="1:190">
      <c r="A277" s="241"/>
      <c r="B277" s="241"/>
      <c r="C277" s="241"/>
      <c r="D277" s="241"/>
      <c r="E277" s="241"/>
      <c r="F277" s="241"/>
      <c r="G277" s="241"/>
      <c r="H277" s="241"/>
      <c r="I277" s="241"/>
      <c r="J277" s="24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241"/>
      <c r="GA277" s="241"/>
      <c r="GB277" s="241"/>
      <c r="GC277" s="241"/>
      <c r="GD277" s="241"/>
      <c r="GE277" s="241"/>
      <c r="GF277" s="241"/>
      <c r="GG277" s="241"/>
      <c r="GH277" s="241"/>
    </row>
    <row r="278" spans="1:190">
      <c r="A278" s="241"/>
      <c r="B278" s="241"/>
      <c r="C278" s="241"/>
      <c r="D278" s="241"/>
      <c r="E278" s="241"/>
      <c r="F278" s="241"/>
      <c r="G278" s="241"/>
      <c r="H278" s="241"/>
      <c r="I278" s="241"/>
      <c r="J278" s="24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241"/>
      <c r="GA278" s="241"/>
      <c r="GB278" s="241"/>
      <c r="GC278" s="241"/>
      <c r="GD278" s="241"/>
      <c r="GE278" s="241"/>
      <c r="GF278" s="241"/>
      <c r="GG278" s="241"/>
      <c r="GH278" s="241"/>
    </row>
    <row r="279" spans="1:190">
      <c r="A279" s="241"/>
      <c r="B279" s="241"/>
      <c r="C279" s="241"/>
      <c r="D279" s="241"/>
      <c r="E279" s="241"/>
      <c r="F279" s="241"/>
      <c r="G279" s="241"/>
      <c r="H279" s="241"/>
      <c r="I279" s="241"/>
      <c r="J279" s="24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241"/>
      <c r="GA279" s="241"/>
      <c r="GB279" s="241"/>
      <c r="GC279" s="241"/>
      <c r="GD279" s="241"/>
      <c r="GE279" s="241"/>
      <c r="GF279" s="241"/>
      <c r="GG279" s="241"/>
      <c r="GH279" s="241"/>
    </row>
    <row r="280" spans="1:190">
      <c r="A280" s="241"/>
      <c r="B280" s="241"/>
      <c r="C280" s="241"/>
      <c r="D280" s="241"/>
      <c r="E280" s="241"/>
      <c r="F280" s="241"/>
      <c r="G280" s="241"/>
      <c r="H280" s="241"/>
      <c r="I280" s="241"/>
      <c r="J280" s="24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241"/>
      <c r="GA280" s="241"/>
      <c r="GB280" s="241"/>
      <c r="GC280" s="241"/>
      <c r="GD280" s="241"/>
      <c r="GE280" s="241"/>
      <c r="GF280" s="241"/>
      <c r="GG280" s="241"/>
      <c r="GH280" s="241"/>
    </row>
    <row r="281" spans="1:190">
      <c r="A281" s="241"/>
      <c r="B281" s="241"/>
      <c r="C281" s="241"/>
      <c r="D281" s="241"/>
      <c r="E281" s="241"/>
      <c r="F281" s="241"/>
      <c r="G281" s="241"/>
      <c r="H281" s="241"/>
      <c r="I281" s="241"/>
      <c r="J281" s="24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241"/>
      <c r="GA281" s="241"/>
      <c r="GB281" s="241"/>
      <c r="GC281" s="241"/>
      <c r="GD281" s="241"/>
      <c r="GE281" s="241"/>
      <c r="GF281" s="241"/>
      <c r="GG281" s="241"/>
      <c r="GH281" s="241"/>
    </row>
    <row r="282" spans="1:190">
      <c r="A282" s="241"/>
      <c r="B282" s="241"/>
      <c r="C282" s="241"/>
      <c r="D282" s="241"/>
      <c r="E282" s="241"/>
      <c r="F282" s="241"/>
      <c r="G282" s="241"/>
      <c r="H282" s="241"/>
      <c r="I282" s="241"/>
      <c r="J282" s="24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241"/>
      <c r="GA282" s="241"/>
      <c r="GB282" s="241"/>
      <c r="GC282" s="241"/>
      <c r="GD282" s="241"/>
      <c r="GE282" s="241"/>
      <c r="GF282" s="241"/>
      <c r="GG282" s="241"/>
      <c r="GH282" s="241"/>
    </row>
    <row r="283" spans="1:190">
      <c r="A283" s="241"/>
      <c r="B283" s="241"/>
      <c r="C283" s="241"/>
      <c r="D283" s="241"/>
      <c r="E283" s="241"/>
      <c r="F283" s="241"/>
      <c r="G283" s="241"/>
      <c r="H283" s="241"/>
      <c r="I283" s="241"/>
      <c r="J283" s="24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241"/>
      <c r="GA283" s="241"/>
      <c r="GB283" s="241"/>
      <c r="GC283" s="241"/>
      <c r="GD283" s="241"/>
      <c r="GE283" s="241"/>
      <c r="GF283" s="241"/>
      <c r="GG283" s="241"/>
      <c r="GH283" s="241"/>
    </row>
    <row r="284" spans="1:190">
      <c r="A284" s="241"/>
      <c r="B284" s="241"/>
      <c r="C284" s="241"/>
      <c r="D284" s="241"/>
      <c r="E284" s="241"/>
      <c r="F284" s="241"/>
      <c r="G284" s="241"/>
      <c r="H284" s="241"/>
      <c r="I284" s="241"/>
      <c r="J284" s="24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241"/>
      <c r="GA284" s="241"/>
      <c r="GB284" s="241"/>
      <c r="GC284" s="241"/>
      <c r="GD284" s="241"/>
      <c r="GE284" s="241"/>
      <c r="GF284" s="241"/>
      <c r="GG284" s="241"/>
      <c r="GH284" s="241"/>
    </row>
    <row r="285" spans="1:190">
      <c r="A285" s="241"/>
      <c r="B285" s="241"/>
      <c r="C285" s="241"/>
      <c r="D285" s="241"/>
      <c r="E285" s="241"/>
      <c r="F285" s="241"/>
      <c r="G285" s="241"/>
      <c r="H285" s="241"/>
      <c r="I285" s="241"/>
      <c r="J285" s="24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241"/>
      <c r="GA285" s="241"/>
      <c r="GB285" s="241"/>
      <c r="GC285" s="241"/>
      <c r="GD285" s="241"/>
      <c r="GE285" s="241"/>
      <c r="GF285" s="241"/>
      <c r="GG285" s="241"/>
      <c r="GH285" s="241"/>
    </row>
    <row r="286" spans="1:190">
      <c r="A286" s="241"/>
      <c r="B286" s="241"/>
      <c r="C286" s="241"/>
      <c r="D286" s="241"/>
      <c r="E286" s="241"/>
      <c r="F286" s="241"/>
      <c r="G286" s="241"/>
      <c r="H286" s="241"/>
      <c r="I286" s="241"/>
      <c r="J286" s="24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241"/>
      <c r="GA286" s="241"/>
      <c r="GB286" s="241"/>
      <c r="GC286" s="241"/>
      <c r="GD286" s="241"/>
      <c r="GE286" s="241"/>
      <c r="GF286" s="241"/>
      <c r="GG286" s="241"/>
      <c r="GH286" s="241"/>
    </row>
    <row r="287" spans="1:190">
      <c r="A287" s="241"/>
      <c r="B287" s="241"/>
      <c r="C287" s="241"/>
      <c r="D287" s="241"/>
      <c r="E287" s="241"/>
      <c r="F287" s="241"/>
      <c r="G287" s="241"/>
      <c r="H287" s="241"/>
      <c r="I287" s="241"/>
      <c r="J287" s="24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241"/>
      <c r="GA287" s="241"/>
      <c r="GB287" s="241"/>
      <c r="GC287" s="241"/>
      <c r="GD287" s="241"/>
      <c r="GE287" s="241"/>
      <c r="GF287" s="241"/>
      <c r="GG287" s="241"/>
      <c r="GH287" s="241"/>
    </row>
    <row r="288" spans="1:190">
      <c r="A288" s="241"/>
      <c r="B288" s="241"/>
      <c r="C288" s="241"/>
      <c r="D288" s="241"/>
      <c r="E288" s="241"/>
      <c r="F288" s="241"/>
      <c r="G288" s="241"/>
      <c r="H288" s="241"/>
      <c r="I288" s="241"/>
      <c r="J288" s="24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241"/>
      <c r="GA288" s="241"/>
      <c r="GB288" s="241"/>
      <c r="GC288" s="241"/>
      <c r="GD288" s="241"/>
      <c r="GE288" s="241"/>
      <c r="GF288" s="241"/>
      <c r="GG288" s="241"/>
      <c r="GH288" s="241"/>
    </row>
    <row r="289" spans="1:190">
      <c r="A289" s="241"/>
      <c r="B289" s="241"/>
      <c r="C289" s="241"/>
      <c r="D289" s="241"/>
      <c r="E289" s="241"/>
      <c r="F289" s="241"/>
      <c r="G289" s="241"/>
      <c r="H289" s="241"/>
      <c r="I289" s="241"/>
      <c r="J289" s="24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241"/>
      <c r="GA289" s="241"/>
      <c r="GB289" s="241"/>
      <c r="GC289" s="241"/>
      <c r="GD289" s="241"/>
      <c r="GE289" s="241"/>
      <c r="GF289" s="241"/>
      <c r="GG289" s="241"/>
      <c r="GH289" s="241"/>
    </row>
    <row r="290" spans="1:190">
      <c r="A290" s="241"/>
      <c r="B290" s="241"/>
      <c r="C290" s="241"/>
      <c r="D290" s="241"/>
      <c r="E290" s="241"/>
      <c r="F290" s="241"/>
      <c r="G290" s="241"/>
      <c r="H290" s="241"/>
      <c r="I290" s="241"/>
      <c r="J290" s="24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241"/>
      <c r="GA290" s="241"/>
      <c r="GB290" s="241"/>
      <c r="GC290" s="241"/>
      <c r="GD290" s="241"/>
      <c r="GE290" s="241"/>
      <c r="GF290" s="241"/>
      <c r="GG290" s="241"/>
      <c r="GH290" s="241"/>
    </row>
    <row r="291" spans="1:190">
      <c r="A291" s="241"/>
      <c r="B291" s="241"/>
      <c r="C291" s="241"/>
      <c r="D291" s="241"/>
      <c r="E291" s="241"/>
      <c r="F291" s="241"/>
      <c r="G291" s="241"/>
      <c r="H291" s="241"/>
      <c r="I291" s="241"/>
      <c r="J291" s="24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241"/>
      <c r="GA291" s="241"/>
      <c r="GB291" s="241"/>
      <c r="GC291" s="241"/>
      <c r="GD291" s="241"/>
      <c r="GE291" s="241"/>
      <c r="GF291" s="241"/>
      <c r="GG291" s="241"/>
      <c r="GH291" s="241"/>
    </row>
    <row r="292" spans="1:190">
      <c r="A292" s="241"/>
      <c r="B292" s="241"/>
      <c r="C292" s="241"/>
      <c r="D292" s="241"/>
      <c r="E292" s="241"/>
      <c r="F292" s="241"/>
      <c r="G292" s="241"/>
      <c r="H292" s="241"/>
      <c r="I292" s="241"/>
      <c r="J292" s="24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241"/>
      <c r="GA292" s="241"/>
      <c r="GB292" s="241"/>
      <c r="GC292" s="241"/>
      <c r="GD292" s="241"/>
      <c r="GE292" s="241"/>
      <c r="GF292" s="241"/>
      <c r="GG292" s="241"/>
      <c r="GH292" s="241"/>
    </row>
    <row r="293" spans="1:190">
      <c r="A293" s="241"/>
      <c r="B293" s="241"/>
      <c r="C293" s="241"/>
      <c r="D293" s="241"/>
      <c r="E293" s="241"/>
      <c r="F293" s="241"/>
      <c r="G293" s="241"/>
      <c r="H293" s="241"/>
      <c r="I293" s="241"/>
      <c r="J293" s="24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241"/>
      <c r="GA293" s="241"/>
      <c r="GB293" s="241"/>
      <c r="GC293" s="241"/>
      <c r="GD293" s="241"/>
      <c r="GE293" s="241"/>
      <c r="GF293" s="241"/>
      <c r="GG293" s="241"/>
      <c r="GH293" s="241"/>
    </row>
    <row r="294" spans="1:190">
      <c r="A294" s="241"/>
      <c r="B294" s="241"/>
      <c r="C294" s="241"/>
      <c r="D294" s="241"/>
      <c r="E294" s="241"/>
      <c r="F294" s="241"/>
      <c r="G294" s="241"/>
      <c r="H294" s="241"/>
      <c r="I294" s="241"/>
      <c r="J294" s="24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241"/>
      <c r="GA294" s="241"/>
      <c r="GB294" s="241"/>
      <c r="GC294" s="241"/>
      <c r="GD294" s="241"/>
      <c r="GE294" s="241"/>
      <c r="GF294" s="241"/>
      <c r="GG294" s="241"/>
      <c r="GH294" s="241"/>
    </row>
    <row r="295" spans="1:190">
      <c r="A295" s="241"/>
      <c r="B295" s="241"/>
      <c r="C295" s="241"/>
      <c r="D295" s="241"/>
      <c r="E295" s="241"/>
      <c r="F295" s="241"/>
      <c r="G295" s="241"/>
      <c r="H295" s="241"/>
      <c r="I295" s="241"/>
      <c r="J295" s="24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241"/>
      <c r="GA295" s="241"/>
      <c r="GB295" s="241"/>
      <c r="GC295" s="241"/>
      <c r="GD295" s="241"/>
      <c r="GE295" s="241"/>
      <c r="GF295" s="241"/>
      <c r="GG295" s="241"/>
      <c r="GH295" s="241"/>
    </row>
    <row r="296" spans="1:190">
      <c r="A296" s="241"/>
      <c r="B296" s="241"/>
      <c r="C296" s="241"/>
      <c r="D296" s="241"/>
      <c r="E296" s="241"/>
      <c r="F296" s="241"/>
      <c r="G296" s="241"/>
      <c r="H296" s="241"/>
      <c r="I296" s="241"/>
      <c r="J296" s="24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241"/>
      <c r="GA296" s="241"/>
      <c r="GB296" s="241"/>
      <c r="GC296" s="241"/>
      <c r="GD296" s="241"/>
      <c r="GE296" s="241"/>
      <c r="GF296" s="241"/>
      <c r="GG296" s="241"/>
      <c r="GH296" s="241"/>
    </row>
    <row r="297" spans="1:190">
      <c r="A297" s="241"/>
      <c r="B297" s="241"/>
      <c r="C297" s="241"/>
      <c r="D297" s="241"/>
      <c r="E297" s="241"/>
      <c r="F297" s="241"/>
      <c r="G297" s="241"/>
      <c r="H297" s="241"/>
      <c r="I297" s="241"/>
      <c r="J297" s="24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241"/>
      <c r="GA297" s="241"/>
      <c r="GB297" s="241"/>
      <c r="GC297" s="241"/>
      <c r="GD297" s="241"/>
      <c r="GE297" s="241"/>
      <c r="GF297" s="241"/>
      <c r="GG297" s="241"/>
      <c r="GH297" s="241"/>
    </row>
    <row r="298" spans="1:190">
      <c r="A298" s="241"/>
      <c r="B298" s="241"/>
      <c r="C298" s="241"/>
      <c r="D298" s="241"/>
      <c r="E298" s="241"/>
      <c r="F298" s="241"/>
      <c r="G298" s="241"/>
      <c r="H298" s="241"/>
      <c r="I298" s="241"/>
      <c r="J298" s="24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241"/>
      <c r="GA298" s="241"/>
      <c r="GB298" s="241"/>
      <c r="GC298" s="241"/>
      <c r="GD298" s="241"/>
      <c r="GE298" s="241"/>
      <c r="GF298" s="241"/>
      <c r="GG298" s="241"/>
      <c r="GH298" s="241"/>
    </row>
    <row r="299" spans="1:190">
      <c r="A299" s="241"/>
      <c r="B299" s="241"/>
      <c r="C299" s="241"/>
      <c r="D299" s="241"/>
      <c r="E299" s="241"/>
      <c r="F299" s="241"/>
      <c r="G299" s="241"/>
      <c r="H299" s="241"/>
      <c r="I299" s="241"/>
      <c r="J299" s="24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241"/>
      <c r="GA299" s="241"/>
      <c r="GB299" s="241"/>
      <c r="GC299" s="241"/>
      <c r="GD299" s="241"/>
      <c r="GE299" s="241"/>
      <c r="GF299" s="241"/>
      <c r="GG299" s="241"/>
      <c r="GH299" s="241"/>
    </row>
    <row r="300" spans="1:190">
      <c r="A300" s="241"/>
      <c r="B300" s="241"/>
      <c r="C300" s="241"/>
      <c r="D300" s="241"/>
      <c r="E300" s="241"/>
      <c r="F300" s="241"/>
      <c r="G300" s="241"/>
      <c r="H300" s="241"/>
      <c r="I300" s="241"/>
      <c r="J300" s="24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241"/>
      <c r="GA300" s="241"/>
      <c r="GB300" s="241"/>
      <c r="GC300" s="241"/>
      <c r="GD300" s="241"/>
      <c r="GE300" s="241"/>
      <c r="GF300" s="241"/>
      <c r="GG300" s="241"/>
      <c r="GH300" s="241"/>
    </row>
    <row r="301" spans="1:190">
      <c r="A301" s="241"/>
      <c r="B301" s="241"/>
      <c r="C301" s="241"/>
      <c r="D301" s="241"/>
      <c r="E301" s="241"/>
      <c r="F301" s="241"/>
      <c r="G301" s="241"/>
      <c r="H301" s="241"/>
      <c r="I301" s="241"/>
      <c r="J301" s="24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241"/>
      <c r="GA301" s="241"/>
      <c r="GB301" s="241"/>
      <c r="GC301" s="241"/>
      <c r="GD301" s="241"/>
      <c r="GE301" s="241"/>
      <c r="GF301" s="241"/>
      <c r="GG301" s="241"/>
      <c r="GH301" s="241"/>
    </row>
    <row r="302" spans="1:190">
      <c r="A302" s="241"/>
      <c r="B302" s="241"/>
      <c r="C302" s="241"/>
      <c r="D302" s="241"/>
      <c r="E302" s="241"/>
      <c r="F302" s="241"/>
      <c r="G302" s="241"/>
      <c r="H302" s="241"/>
      <c r="I302" s="241"/>
      <c r="J302" s="24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241"/>
      <c r="GA302" s="241"/>
      <c r="GB302" s="241"/>
      <c r="GC302" s="241"/>
      <c r="GD302" s="241"/>
      <c r="GE302" s="241"/>
      <c r="GF302" s="241"/>
      <c r="GG302" s="241"/>
      <c r="GH302" s="241"/>
    </row>
    <row r="303" spans="1:190">
      <c r="A303" s="241"/>
      <c r="B303" s="241"/>
      <c r="C303" s="241"/>
      <c r="D303" s="241"/>
      <c r="E303" s="241"/>
      <c r="F303" s="241"/>
      <c r="G303" s="241"/>
      <c r="H303" s="241"/>
      <c r="I303" s="241"/>
      <c r="J303" s="24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241"/>
      <c r="GA303" s="241"/>
      <c r="GB303" s="241"/>
      <c r="GC303" s="241"/>
      <c r="GD303" s="241"/>
      <c r="GE303" s="241"/>
      <c r="GF303" s="241"/>
      <c r="GG303" s="241"/>
      <c r="GH303" s="241"/>
    </row>
    <row r="304" spans="1:190">
      <c r="A304" s="241"/>
      <c r="B304" s="241"/>
      <c r="C304" s="241"/>
      <c r="D304" s="241"/>
      <c r="E304" s="241"/>
      <c r="F304" s="241"/>
      <c r="G304" s="241"/>
      <c r="H304" s="241"/>
      <c r="I304" s="241"/>
      <c r="J304" s="24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241"/>
      <c r="GA304" s="241"/>
      <c r="GB304" s="241"/>
      <c r="GC304" s="241"/>
      <c r="GD304" s="241"/>
      <c r="GE304" s="241"/>
      <c r="GF304" s="241"/>
      <c r="GG304" s="241"/>
      <c r="GH304" s="241"/>
    </row>
    <row r="305" spans="1:190">
      <c r="A305" s="241"/>
      <c r="B305" s="241"/>
      <c r="C305" s="241"/>
      <c r="D305" s="241"/>
      <c r="E305" s="241"/>
      <c r="F305" s="241"/>
      <c r="G305" s="241"/>
      <c r="H305" s="241"/>
      <c r="I305" s="241"/>
      <c r="J305" s="24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241"/>
      <c r="GA305" s="241"/>
      <c r="GB305" s="241"/>
      <c r="GC305" s="241"/>
      <c r="GD305" s="241"/>
      <c r="GE305" s="241"/>
      <c r="GF305" s="241"/>
      <c r="GG305" s="241"/>
      <c r="GH305" s="241"/>
    </row>
    <row r="306" spans="1:190">
      <c r="A306" s="241"/>
      <c r="B306" s="241"/>
      <c r="C306" s="241"/>
      <c r="D306" s="241"/>
      <c r="E306" s="241"/>
      <c r="F306" s="241"/>
      <c r="G306" s="241"/>
      <c r="H306" s="241"/>
      <c r="I306" s="241"/>
      <c r="J306" s="24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241"/>
      <c r="GA306" s="241"/>
      <c r="GB306" s="241"/>
      <c r="GC306" s="241"/>
      <c r="GD306" s="241"/>
      <c r="GE306" s="241"/>
      <c r="GF306" s="241"/>
      <c r="GG306" s="241"/>
      <c r="GH306" s="241"/>
    </row>
    <row r="307" spans="1:190">
      <c r="A307" s="241"/>
      <c r="B307" s="241"/>
      <c r="C307" s="241"/>
      <c r="D307" s="241"/>
      <c r="E307" s="241"/>
      <c r="F307" s="241"/>
      <c r="G307" s="241"/>
      <c r="H307" s="241"/>
      <c r="I307" s="241"/>
      <c r="J307" s="24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241"/>
      <c r="GA307" s="241"/>
      <c r="GB307" s="241"/>
      <c r="GC307" s="241"/>
      <c r="GD307" s="241"/>
      <c r="GE307" s="241"/>
      <c r="GF307" s="241"/>
      <c r="GG307" s="241"/>
      <c r="GH307" s="241"/>
    </row>
    <row r="308" spans="1:190">
      <c r="A308" s="241"/>
      <c r="B308" s="241"/>
      <c r="C308" s="241"/>
      <c r="D308" s="241"/>
      <c r="E308" s="241"/>
      <c r="F308" s="241"/>
      <c r="G308" s="241"/>
      <c r="H308" s="241"/>
      <c r="I308" s="241"/>
      <c r="J308" s="24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241"/>
      <c r="GA308" s="241"/>
      <c r="GB308" s="241"/>
      <c r="GC308" s="241"/>
      <c r="GD308" s="241"/>
      <c r="GE308" s="241"/>
      <c r="GF308" s="241"/>
      <c r="GG308" s="241"/>
      <c r="GH308" s="241"/>
    </row>
    <row r="309" spans="1:190">
      <c r="A309" s="241"/>
      <c r="B309" s="241"/>
      <c r="C309" s="241"/>
      <c r="D309" s="241"/>
      <c r="E309" s="241"/>
      <c r="F309" s="241"/>
      <c r="G309" s="241"/>
      <c r="H309" s="241"/>
      <c r="I309" s="241"/>
      <c r="J309" s="24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241"/>
      <c r="GA309" s="241"/>
      <c r="GB309" s="241"/>
      <c r="GC309" s="241"/>
      <c r="GD309" s="241"/>
      <c r="GE309" s="241"/>
      <c r="GF309" s="241"/>
      <c r="GG309" s="241"/>
      <c r="GH309" s="241"/>
    </row>
    <row r="310" spans="1:190">
      <c r="A310" s="241"/>
      <c r="B310" s="241"/>
      <c r="C310" s="241"/>
      <c r="D310" s="241"/>
      <c r="E310" s="241"/>
      <c r="F310" s="241"/>
      <c r="G310" s="241"/>
      <c r="H310" s="241"/>
      <c r="I310" s="241"/>
      <c r="J310" s="24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241"/>
      <c r="GA310" s="241"/>
      <c r="GB310" s="241"/>
      <c r="GC310" s="241"/>
      <c r="GD310" s="241"/>
      <c r="GE310" s="241"/>
      <c r="GF310" s="241"/>
      <c r="GG310" s="241"/>
      <c r="GH310" s="241"/>
    </row>
    <row r="311" spans="1:190">
      <c r="A311" s="241"/>
      <c r="B311" s="241"/>
      <c r="C311" s="241"/>
      <c r="D311" s="241"/>
      <c r="E311" s="241"/>
      <c r="F311" s="241"/>
      <c r="G311" s="241"/>
      <c r="H311" s="241"/>
      <c r="I311" s="241"/>
      <c r="J311" s="24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241"/>
      <c r="GA311" s="241"/>
      <c r="GB311" s="241"/>
      <c r="GC311" s="241"/>
      <c r="GD311" s="241"/>
      <c r="GE311" s="241"/>
      <c r="GF311" s="241"/>
      <c r="GG311" s="241"/>
      <c r="GH311" s="241"/>
    </row>
    <row r="312" spans="1:190">
      <c r="A312" s="241"/>
      <c r="B312" s="241"/>
      <c r="C312" s="241"/>
      <c r="D312" s="241"/>
      <c r="E312" s="241"/>
      <c r="F312" s="241"/>
      <c r="G312" s="241"/>
      <c r="H312" s="241"/>
      <c r="I312" s="241"/>
      <c r="J312" s="24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241"/>
      <c r="GA312" s="241"/>
      <c r="GB312" s="241"/>
      <c r="GC312" s="241"/>
      <c r="GD312" s="241"/>
      <c r="GE312" s="241"/>
      <c r="GF312" s="241"/>
      <c r="GG312" s="241"/>
      <c r="GH312" s="241"/>
    </row>
    <row r="313" spans="1:190">
      <c r="A313" s="241"/>
      <c r="B313" s="241"/>
      <c r="C313" s="241"/>
      <c r="D313" s="241"/>
      <c r="E313" s="241"/>
      <c r="F313" s="241"/>
      <c r="G313" s="241"/>
      <c r="H313" s="241"/>
      <c r="I313" s="241"/>
      <c r="J313" s="24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241"/>
      <c r="GA313" s="241"/>
      <c r="GB313" s="241"/>
      <c r="GC313" s="241"/>
      <c r="GD313" s="241"/>
      <c r="GE313" s="241"/>
      <c r="GF313" s="241"/>
      <c r="GG313" s="241"/>
      <c r="GH313" s="241"/>
    </row>
    <row r="314" spans="1:190">
      <c r="A314" s="241"/>
      <c r="B314" s="241"/>
      <c r="C314" s="241"/>
      <c r="D314" s="241"/>
      <c r="E314" s="241"/>
      <c r="F314" s="241"/>
      <c r="G314" s="241"/>
      <c r="H314" s="241"/>
      <c r="I314" s="241"/>
      <c r="J314" s="24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241"/>
      <c r="GA314" s="241"/>
      <c r="GB314" s="241"/>
      <c r="GC314" s="241"/>
      <c r="GD314" s="241"/>
      <c r="GE314" s="241"/>
      <c r="GF314" s="241"/>
      <c r="GG314" s="241"/>
      <c r="GH314" s="241"/>
    </row>
    <row r="315" spans="1:190">
      <c r="A315" s="241"/>
      <c r="B315" s="241"/>
      <c r="C315" s="241"/>
      <c r="D315" s="241"/>
      <c r="E315" s="241"/>
      <c r="F315" s="241"/>
      <c r="G315" s="241"/>
      <c r="H315" s="241"/>
      <c r="I315" s="241"/>
      <c r="J315" s="24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241"/>
      <c r="GA315" s="241"/>
      <c r="GB315" s="241"/>
      <c r="GC315" s="241"/>
      <c r="GD315" s="241"/>
      <c r="GE315" s="241"/>
      <c r="GF315" s="241"/>
      <c r="GG315" s="241"/>
      <c r="GH315" s="241"/>
    </row>
    <row r="316" spans="1:190">
      <c r="A316" s="241"/>
      <c r="B316" s="241"/>
      <c r="C316" s="241"/>
      <c r="D316" s="241"/>
      <c r="E316" s="241"/>
      <c r="F316" s="241"/>
      <c r="G316" s="241"/>
      <c r="H316" s="241"/>
      <c r="I316" s="241"/>
      <c r="J316" s="24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241"/>
      <c r="GA316" s="241"/>
      <c r="GB316" s="241"/>
      <c r="GC316" s="241"/>
      <c r="GD316" s="241"/>
      <c r="GE316" s="241"/>
      <c r="GF316" s="241"/>
      <c r="GG316" s="241"/>
      <c r="GH316" s="241"/>
    </row>
    <row r="317" spans="1:190">
      <c r="A317" s="241"/>
      <c r="B317" s="241"/>
      <c r="C317" s="241"/>
      <c r="D317" s="241"/>
      <c r="E317" s="241"/>
      <c r="F317" s="241"/>
      <c r="G317" s="241"/>
      <c r="H317" s="241"/>
      <c r="I317" s="241"/>
      <c r="J317" s="24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241"/>
      <c r="GA317" s="241"/>
      <c r="GB317" s="241"/>
      <c r="GC317" s="241"/>
      <c r="GD317" s="241"/>
      <c r="GE317" s="241"/>
      <c r="GF317" s="241"/>
      <c r="GG317" s="241"/>
      <c r="GH317" s="241"/>
    </row>
    <row r="318" spans="1:190">
      <c r="A318" s="241"/>
      <c r="B318" s="241"/>
      <c r="C318" s="241"/>
      <c r="D318" s="241"/>
      <c r="E318" s="241"/>
      <c r="F318" s="241"/>
      <c r="G318" s="241"/>
      <c r="H318" s="241"/>
      <c r="I318" s="241"/>
      <c r="J318" s="24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241"/>
      <c r="GA318" s="241"/>
      <c r="GB318" s="241"/>
      <c r="GC318" s="241"/>
      <c r="GD318" s="241"/>
      <c r="GE318" s="241"/>
      <c r="GF318" s="241"/>
      <c r="GG318" s="241"/>
      <c r="GH318" s="241"/>
    </row>
    <row r="319" spans="1:190">
      <c r="A319" s="241"/>
      <c r="B319" s="241"/>
      <c r="C319" s="241"/>
      <c r="D319" s="241"/>
      <c r="E319" s="241"/>
      <c r="F319" s="241"/>
      <c r="G319" s="241"/>
      <c r="H319" s="241"/>
      <c r="I319" s="241"/>
      <c r="J319" s="24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241"/>
      <c r="GA319" s="241"/>
      <c r="GB319" s="241"/>
      <c r="GC319" s="241"/>
      <c r="GD319" s="241"/>
      <c r="GE319" s="241"/>
      <c r="GF319" s="241"/>
      <c r="GG319" s="241"/>
      <c r="GH319" s="241"/>
    </row>
    <row r="320" spans="1:190">
      <c r="A320" s="241"/>
      <c r="B320" s="241"/>
      <c r="C320" s="241"/>
      <c r="D320" s="241"/>
      <c r="E320" s="241"/>
      <c r="F320" s="241"/>
      <c r="G320" s="241"/>
      <c r="H320" s="241"/>
      <c r="I320" s="241"/>
      <c r="J320" s="24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241"/>
      <c r="GA320" s="241"/>
      <c r="GB320" s="241"/>
      <c r="GC320" s="241"/>
      <c r="GD320" s="241"/>
      <c r="GE320" s="241"/>
      <c r="GF320" s="241"/>
      <c r="GG320" s="241"/>
      <c r="GH320" s="241"/>
    </row>
    <row r="321" spans="1:190">
      <c r="A321" s="241"/>
      <c r="B321" s="241"/>
      <c r="C321" s="241"/>
      <c r="D321" s="241"/>
      <c r="E321" s="241"/>
      <c r="F321" s="241"/>
      <c r="G321" s="241"/>
      <c r="H321" s="241"/>
      <c r="I321" s="241"/>
      <c r="J321" s="24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241"/>
      <c r="GA321" s="241"/>
      <c r="GB321" s="241"/>
      <c r="GC321" s="241"/>
      <c r="GD321" s="241"/>
      <c r="GE321" s="241"/>
      <c r="GF321" s="241"/>
      <c r="GG321" s="241"/>
      <c r="GH321" s="241"/>
    </row>
    <row r="322" spans="1:190">
      <c r="A322" s="241"/>
      <c r="B322" s="241"/>
      <c r="C322" s="241"/>
      <c r="D322" s="241"/>
      <c r="E322" s="241"/>
      <c r="F322" s="241"/>
      <c r="G322" s="241"/>
      <c r="H322" s="241"/>
      <c r="I322" s="241"/>
      <c r="J322" s="24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241"/>
      <c r="GA322" s="241"/>
      <c r="GB322" s="241"/>
      <c r="GC322" s="241"/>
      <c r="GD322" s="241"/>
      <c r="GE322" s="241"/>
      <c r="GF322" s="241"/>
      <c r="GG322" s="241"/>
      <c r="GH322" s="241"/>
    </row>
    <row r="323" spans="1:190">
      <c r="A323" s="241"/>
      <c r="B323" s="241"/>
      <c r="C323" s="241"/>
      <c r="D323" s="241"/>
      <c r="E323" s="241"/>
      <c r="F323" s="241"/>
      <c r="G323" s="241"/>
      <c r="H323" s="241"/>
      <c r="I323" s="241"/>
      <c r="J323" s="24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241"/>
      <c r="GA323" s="241"/>
      <c r="GB323" s="241"/>
      <c r="GC323" s="241"/>
      <c r="GD323" s="241"/>
      <c r="GE323" s="241"/>
      <c r="GF323" s="241"/>
      <c r="GG323" s="241"/>
      <c r="GH323" s="241"/>
    </row>
    <row r="324" spans="1:190">
      <c r="A324" s="241"/>
      <c r="B324" s="241"/>
      <c r="C324" s="241"/>
      <c r="D324" s="241"/>
      <c r="E324" s="241"/>
      <c r="F324" s="241"/>
      <c r="G324" s="241"/>
      <c r="H324" s="241"/>
      <c r="I324" s="241"/>
      <c r="J324" s="24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241"/>
      <c r="GA324" s="241"/>
      <c r="GB324" s="241"/>
      <c r="GC324" s="241"/>
      <c r="GD324" s="241"/>
      <c r="GE324" s="241"/>
      <c r="GF324" s="241"/>
      <c r="GG324" s="241"/>
      <c r="GH324" s="241"/>
    </row>
    <row r="325" spans="1:190">
      <c r="A325" s="241"/>
      <c r="B325" s="241"/>
      <c r="C325" s="241"/>
      <c r="D325" s="241"/>
      <c r="E325" s="241"/>
      <c r="F325" s="241"/>
      <c r="G325" s="241"/>
      <c r="H325" s="241"/>
      <c r="I325" s="241"/>
      <c r="J325" s="24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241"/>
      <c r="GA325" s="241"/>
      <c r="GB325" s="241"/>
      <c r="GC325" s="241"/>
      <c r="GD325" s="241"/>
      <c r="GE325" s="241"/>
      <c r="GF325" s="241"/>
      <c r="GG325" s="241"/>
      <c r="GH325" s="241"/>
    </row>
    <row r="326" spans="1:190">
      <c r="A326" s="241"/>
      <c r="B326" s="241"/>
      <c r="C326" s="241"/>
      <c r="D326" s="241"/>
      <c r="E326" s="241"/>
      <c r="F326" s="241"/>
      <c r="G326" s="241"/>
      <c r="H326" s="241"/>
      <c r="I326" s="241"/>
      <c r="J326" s="24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241"/>
      <c r="GA326" s="241"/>
      <c r="GB326" s="241"/>
      <c r="GC326" s="241"/>
      <c r="GD326" s="241"/>
      <c r="GE326" s="241"/>
      <c r="GF326" s="241"/>
      <c r="GG326" s="241"/>
      <c r="GH326" s="241"/>
    </row>
    <row r="327" spans="1:190">
      <c r="A327" s="241"/>
      <c r="B327" s="241"/>
      <c r="C327" s="241"/>
      <c r="D327" s="241"/>
      <c r="E327" s="241"/>
      <c r="F327" s="241"/>
      <c r="G327" s="241"/>
      <c r="H327" s="241"/>
      <c r="I327" s="241"/>
      <c r="J327" s="24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241"/>
      <c r="GA327" s="241"/>
      <c r="GB327" s="241"/>
      <c r="GC327" s="241"/>
      <c r="GD327" s="241"/>
      <c r="GE327" s="241"/>
      <c r="GF327" s="241"/>
      <c r="GG327" s="241"/>
      <c r="GH327" s="241"/>
    </row>
    <row r="328" spans="1:190">
      <c r="A328" s="241"/>
      <c r="B328" s="241"/>
      <c r="C328" s="241"/>
      <c r="D328" s="241"/>
      <c r="E328" s="241"/>
      <c r="F328" s="241"/>
      <c r="G328" s="241"/>
      <c r="H328" s="241"/>
      <c r="I328" s="241"/>
      <c r="J328" s="24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241"/>
      <c r="GA328" s="241"/>
      <c r="GB328" s="241"/>
      <c r="GC328" s="241"/>
      <c r="GD328" s="241"/>
      <c r="GE328" s="241"/>
      <c r="GF328" s="241"/>
      <c r="GG328" s="241"/>
      <c r="GH328" s="241"/>
    </row>
    <row r="329" spans="1:190">
      <c r="A329" s="241"/>
      <c r="B329" s="241"/>
      <c r="C329" s="241"/>
      <c r="D329" s="241"/>
      <c r="E329" s="241"/>
      <c r="F329" s="241"/>
      <c r="G329" s="241"/>
      <c r="H329" s="241"/>
      <c r="I329" s="241"/>
      <c r="J329" s="24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241"/>
      <c r="GA329" s="241"/>
      <c r="GB329" s="241"/>
      <c r="GC329" s="241"/>
      <c r="GD329" s="241"/>
      <c r="GE329" s="241"/>
      <c r="GF329" s="241"/>
      <c r="GG329" s="241"/>
      <c r="GH329" s="241"/>
    </row>
    <row r="330" spans="1:190">
      <c r="A330" s="241"/>
      <c r="B330" s="241"/>
      <c r="C330" s="241"/>
      <c r="D330" s="241"/>
      <c r="E330" s="241"/>
      <c r="F330" s="241"/>
      <c r="G330" s="241"/>
      <c r="H330" s="241"/>
      <c r="I330" s="241"/>
      <c r="J330" s="24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241"/>
      <c r="GA330" s="241"/>
      <c r="GB330" s="241"/>
      <c r="GC330" s="241"/>
      <c r="GD330" s="241"/>
      <c r="GE330" s="241"/>
      <c r="GF330" s="241"/>
      <c r="GG330" s="241"/>
      <c r="GH330" s="241"/>
    </row>
    <row r="331" spans="1:190">
      <c r="A331" s="241"/>
      <c r="B331" s="241"/>
      <c r="C331" s="241"/>
      <c r="D331" s="241"/>
      <c r="E331" s="241"/>
      <c r="F331" s="241"/>
      <c r="G331" s="241"/>
      <c r="H331" s="241"/>
      <c r="I331" s="241"/>
      <c r="J331" s="24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241"/>
      <c r="GA331" s="241"/>
      <c r="GB331" s="241"/>
      <c r="GC331" s="241"/>
      <c r="GD331" s="241"/>
      <c r="GE331" s="241"/>
      <c r="GF331" s="241"/>
      <c r="GG331" s="241"/>
      <c r="GH331" s="241"/>
    </row>
    <row r="332" spans="1:190">
      <c r="A332" s="241"/>
      <c r="B332" s="241"/>
      <c r="C332" s="241"/>
      <c r="D332" s="241"/>
      <c r="E332" s="241"/>
      <c r="F332" s="241"/>
      <c r="G332" s="241"/>
      <c r="H332" s="241"/>
      <c r="I332" s="241"/>
      <c r="J332" s="24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241"/>
      <c r="GA332" s="241"/>
      <c r="GB332" s="241"/>
      <c r="GC332" s="241"/>
      <c r="GD332" s="241"/>
      <c r="GE332" s="241"/>
      <c r="GF332" s="241"/>
      <c r="GG332" s="241"/>
      <c r="GH332" s="241"/>
    </row>
    <row r="333" spans="1:190">
      <c r="A333" s="241"/>
      <c r="B333" s="241"/>
      <c r="C333" s="241"/>
      <c r="D333" s="241"/>
      <c r="E333" s="241"/>
      <c r="F333" s="241"/>
      <c r="G333" s="241"/>
      <c r="H333" s="241"/>
      <c r="I333" s="241"/>
      <c r="J333" s="24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241"/>
      <c r="GA333" s="241"/>
      <c r="GB333" s="241"/>
      <c r="GC333" s="241"/>
      <c r="GD333" s="241"/>
      <c r="GE333" s="241"/>
      <c r="GF333" s="241"/>
      <c r="GG333" s="241"/>
      <c r="GH333" s="241"/>
    </row>
    <row r="334" spans="1:190">
      <c r="A334" s="241"/>
      <c r="B334" s="241"/>
      <c r="C334" s="241"/>
      <c r="D334" s="241"/>
      <c r="E334" s="241"/>
      <c r="F334" s="241"/>
      <c r="G334" s="241"/>
      <c r="H334" s="241"/>
      <c r="I334" s="241"/>
      <c r="J334" s="24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241"/>
      <c r="GA334" s="241"/>
      <c r="GB334" s="241"/>
      <c r="GC334" s="241"/>
      <c r="GD334" s="241"/>
      <c r="GE334" s="241"/>
      <c r="GF334" s="241"/>
      <c r="GG334" s="241"/>
      <c r="GH334" s="241"/>
    </row>
    <row r="335" spans="1:190">
      <c r="A335" s="241"/>
      <c r="B335" s="241"/>
      <c r="C335" s="241"/>
      <c r="D335" s="241"/>
      <c r="E335" s="241"/>
      <c r="F335" s="241"/>
      <c r="G335" s="241"/>
      <c r="H335" s="241"/>
      <c r="I335" s="241"/>
      <c r="J335" s="24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241"/>
      <c r="GA335" s="241"/>
      <c r="GB335" s="241"/>
      <c r="GC335" s="241"/>
      <c r="GD335" s="241"/>
      <c r="GE335" s="241"/>
      <c r="GF335" s="241"/>
      <c r="GG335" s="241"/>
      <c r="GH335" s="241"/>
    </row>
    <row r="336" spans="1:190">
      <c r="A336" s="241"/>
      <c r="B336" s="241"/>
      <c r="C336" s="241"/>
      <c r="D336" s="241"/>
      <c r="E336" s="241"/>
      <c r="F336" s="241"/>
      <c r="G336" s="241"/>
      <c r="H336" s="241"/>
      <c r="I336" s="241"/>
      <c r="J336" s="24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241"/>
      <c r="GA336" s="241"/>
      <c r="GB336" s="241"/>
      <c r="GC336" s="241"/>
      <c r="GD336" s="241"/>
      <c r="GE336" s="241"/>
      <c r="GF336" s="241"/>
      <c r="GG336" s="241"/>
      <c r="GH336" s="241"/>
    </row>
    <row r="337" spans="1:190">
      <c r="A337" s="241"/>
      <c r="B337" s="241"/>
      <c r="C337" s="241"/>
      <c r="D337" s="241"/>
      <c r="E337" s="241"/>
      <c r="F337" s="241"/>
      <c r="G337" s="241"/>
      <c r="H337" s="241"/>
      <c r="I337" s="241"/>
      <c r="J337" s="24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241"/>
      <c r="GA337" s="241"/>
      <c r="GB337" s="241"/>
      <c r="GC337" s="241"/>
      <c r="GD337" s="241"/>
      <c r="GE337" s="241"/>
      <c r="GF337" s="241"/>
      <c r="GG337" s="241"/>
      <c r="GH337" s="241"/>
    </row>
    <row r="338" spans="1:190">
      <c r="A338" s="241"/>
      <c r="B338" s="241"/>
      <c r="C338" s="241"/>
      <c r="D338" s="241"/>
      <c r="E338" s="241"/>
      <c r="F338" s="241"/>
      <c r="G338" s="241"/>
      <c r="H338" s="241"/>
      <c r="I338" s="241"/>
      <c r="J338" s="24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241"/>
      <c r="GA338" s="241"/>
      <c r="GB338" s="241"/>
      <c r="GC338" s="241"/>
      <c r="GD338" s="241"/>
      <c r="GE338" s="241"/>
      <c r="GF338" s="241"/>
      <c r="GG338" s="241"/>
      <c r="GH338" s="241"/>
    </row>
    <row r="339" spans="1:190">
      <c r="A339" s="241"/>
      <c r="B339" s="241"/>
      <c r="C339" s="241"/>
      <c r="D339" s="241"/>
      <c r="E339" s="241"/>
      <c r="F339" s="241"/>
      <c r="G339" s="241"/>
      <c r="H339" s="241"/>
      <c r="I339" s="241"/>
      <c r="J339" s="24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241"/>
      <c r="GA339" s="241"/>
      <c r="GB339" s="241"/>
      <c r="GC339" s="241"/>
      <c r="GD339" s="241"/>
      <c r="GE339" s="241"/>
      <c r="GF339" s="241"/>
      <c r="GG339" s="241"/>
      <c r="GH339" s="241"/>
    </row>
    <row r="340" spans="1:190">
      <c r="A340" s="241"/>
      <c r="B340" s="241"/>
      <c r="C340" s="241"/>
      <c r="D340" s="241"/>
      <c r="E340" s="241"/>
      <c r="F340" s="241"/>
      <c r="G340" s="241"/>
      <c r="H340" s="241"/>
      <c r="I340" s="241"/>
      <c r="J340" s="24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241"/>
      <c r="GA340" s="241"/>
      <c r="GB340" s="241"/>
      <c r="GC340" s="241"/>
      <c r="GD340" s="241"/>
      <c r="GE340" s="241"/>
      <c r="GF340" s="241"/>
      <c r="GG340" s="241"/>
      <c r="GH340" s="241"/>
    </row>
    <row r="341" spans="1:190">
      <c r="A341" s="241"/>
      <c r="B341" s="241"/>
      <c r="C341" s="241"/>
      <c r="D341" s="241"/>
      <c r="E341" s="241"/>
      <c r="F341" s="241"/>
      <c r="G341" s="241"/>
      <c r="H341" s="241"/>
      <c r="I341" s="241"/>
      <c r="J341" s="24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241"/>
      <c r="GA341" s="241"/>
      <c r="GB341" s="241"/>
      <c r="GC341" s="241"/>
      <c r="GD341" s="241"/>
      <c r="GE341" s="241"/>
      <c r="GF341" s="241"/>
      <c r="GG341" s="241"/>
      <c r="GH341" s="241"/>
    </row>
    <row r="342" spans="1:190">
      <c r="A342" s="241"/>
      <c r="B342" s="241"/>
      <c r="C342" s="241"/>
      <c r="D342" s="241"/>
      <c r="E342" s="241"/>
      <c r="F342" s="241"/>
      <c r="G342" s="241"/>
      <c r="H342" s="241"/>
      <c r="I342" s="241"/>
      <c r="J342" s="24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241"/>
      <c r="GA342" s="241"/>
      <c r="GB342" s="241"/>
      <c r="GC342" s="241"/>
      <c r="GD342" s="241"/>
      <c r="GE342" s="241"/>
      <c r="GF342" s="241"/>
      <c r="GG342" s="241"/>
      <c r="GH342" s="241"/>
    </row>
    <row r="343" spans="1:190">
      <c r="A343" s="241"/>
      <c r="B343" s="241"/>
      <c r="C343" s="241"/>
      <c r="D343" s="241"/>
      <c r="E343" s="241"/>
      <c r="F343" s="241"/>
      <c r="G343" s="241"/>
      <c r="H343" s="241"/>
      <c r="I343" s="241"/>
      <c r="J343" s="24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241"/>
      <c r="GA343" s="241"/>
      <c r="GB343" s="241"/>
      <c r="GC343" s="241"/>
      <c r="GD343" s="241"/>
      <c r="GE343" s="241"/>
      <c r="GF343" s="241"/>
      <c r="GG343" s="241"/>
      <c r="GH343" s="241"/>
    </row>
    <row r="344" spans="1:190">
      <c r="A344" s="241"/>
      <c r="B344" s="241"/>
      <c r="C344" s="241"/>
      <c r="D344" s="241"/>
      <c r="E344" s="241"/>
      <c r="F344" s="241"/>
      <c r="G344" s="241"/>
      <c r="H344" s="241"/>
      <c r="I344" s="241"/>
      <c r="J344" s="24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241"/>
      <c r="GA344" s="241"/>
      <c r="GB344" s="241"/>
      <c r="GC344" s="241"/>
      <c r="GD344" s="241"/>
      <c r="GE344" s="241"/>
      <c r="GF344" s="241"/>
      <c r="GG344" s="241"/>
      <c r="GH344" s="241"/>
    </row>
    <row r="345" spans="1:190">
      <c r="A345" s="241"/>
      <c r="B345" s="241"/>
      <c r="C345" s="241"/>
      <c r="D345" s="241"/>
      <c r="E345" s="241"/>
      <c r="F345" s="241"/>
      <c r="G345" s="241"/>
      <c r="H345" s="241"/>
      <c r="I345" s="241"/>
      <c r="J345" s="24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241"/>
      <c r="GA345" s="241"/>
      <c r="GB345" s="241"/>
      <c r="GC345" s="241"/>
      <c r="GD345" s="241"/>
      <c r="GE345" s="241"/>
      <c r="GF345" s="241"/>
      <c r="GG345" s="241"/>
      <c r="GH345" s="241"/>
    </row>
    <row r="346" spans="1:190">
      <c r="A346" s="241"/>
      <c r="B346" s="241"/>
      <c r="C346" s="241"/>
      <c r="D346" s="241"/>
      <c r="E346" s="241"/>
      <c r="F346" s="241"/>
      <c r="G346" s="241"/>
      <c r="H346" s="241"/>
      <c r="I346" s="241"/>
      <c r="J346" s="24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241"/>
      <c r="GA346" s="241"/>
      <c r="GB346" s="241"/>
      <c r="GC346" s="241"/>
      <c r="GD346" s="241"/>
      <c r="GE346" s="241"/>
      <c r="GF346" s="241"/>
      <c r="GG346" s="241"/>
      <c r="GH346" s="241"/>
    </row>
    <row r="347" spans="1:190">
      <c r="A347" s="241"/>
      <c r="B347" s="241"/>
      <c r="C347" s="241"/>
      <c r="D347" s="241"/>
      <c r="E347" s="241"/>
      <c r="F347" s="241"/>
      <c r="G347" s="241"/>
      <c r="H347" s="241"/>
      <c r="I347" s="241"/>
      <c r="J347" s="24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241"/>
      <c r="GA347" s="241"/>
      <c r="GB347" s="241"/>
      <c r="GC347" s="241"/>
      <c r="GD347" s="241"/>
      <c r="GE347" s="241"/>
      <c r="GF347" s="241"/>
      <c r="GG347" s="241"/>
      <c r="GH347" s="241"/>
    </row>
    <row r="348" spans="1:190">
      <c r="A348" s="241"/>
      <c r="B348" s="241"/>
      <c r="C348" s="241"/>
      <c r="D348" s="241"/>
      <c r="E348" s="241"/>
      <c r="F348" s="241"/>
      <c r="G348" s="241"/>
      <c r="H348" s="241"/>
      <c r="I348" s="241"/>
      <c r="J348" s="24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241"/>
      <c r="GA348" s="241"/>
      <c r="GB348" s="241"/>
      <c r="GC348" s="241"/>
      <c r="GD348" s="241"/>
      <c r="GE348" s="241"/>
      <c r="GF348" s="241"/>
      <c r="GG348" s="241"/>
      <c r="GH348" s="241"/>
    </row>
    <row r="349" spans="1:190">
      <c r="A349" s="241"/>
      <c r="B349" s="241"/>
      <c r="C349" s="241"/>
      <c r="D349" s="241"/>
      <c r="E349" s="241"/>
      <c r="F349" s="241"/>
      <c r="G349" s="241"/>
      <c r="H349" s="241"/>
      <c r="I349" s="241"/>
      <c r="J349" s="24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241"/>
      <c r="GA349" s="241"/>
      <c r="GB349" s="241"/>
      <c r="GC349" s="241"/>
      <c r="GD349" s="241"/>
      <c r="GE349" s="241"/>
      <c r="GF349" s="241"/>
      <c r="GG349" s="241"/>
      <c r="GH349" s="241"/>
    </row>
    <row r="350" spans="1:190">
      <c r="A350" s="241"/>
      <c r="B350" s="241"/>
      <c r="C350" s="241"/>
      <c r="D350" s="241"/>
      <c r="E350" s="241"/>
      <c r="F350" s="241"/>
      <c r="G350" s="241"/>
      <c r="H350" s="241"/>
      <c r="I350" s="241"/>
      <c r="J350" s="24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241"/>
      <c r="GA350" s="241"/>
      <c r="GB350" s="241"/>
      <c r="GC350" s="241"/>
      <c r="GD350" s="241"/>
      <c r="GE350" s="241"/>
      <c r="GF350" s="241"/>
      <c r="GG350" s="241"/>
      <c r="GH350" s="241"/>
    </row>
    <row r="351" spans="1:190">
      <c r="A351" s="241"/>
      <c r="B351" s="241"/>
      <c r="C351" s="241"/>
      <c r="D351" s="241"/>
      <c r="E351" s="241"/>
      <c r="F351" s="241"/>
      <c r="G351" s="241"/>
      <c r="H351" s="241"/>
      <c r="I351" s="241"/>
      <c r="J351" s="24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241"/>
      <c r="GA351" s="241"/>
      <c r="GB351" s="241"/>
      <c r="GC351" s="241"/>
      <c r="GD351" s="241"/>
      <c r="GE351" s="241"/>
      <c r="GF351" s="241"/>
      <c r="GG351" s="241"/>
      <c r="GH351" s="241"/>
    </row>
    <row r="352" spans="1:190">
      <c r="A352" s="241"/>
      <c r="B352" s="241"/>
      <c r="C352" s="241"/>
      <c r="D352" s="241"/>
      <c r="E352" s="241"/>
      <c r="F352" s="241"/>
      <c r="G352" s="241"/>
      <c r="H352" s="241"/>
      <c r="I352" s="241"/>
      <c r="J352" s="24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241"/>
      <c r="GA352" s="241"/>
      <c r="GB352" s="241"/>
      <c r="GC352" s="241"/>
      <c r="GD352" s="241"/>
      <c r="GE352" s="241"/>
      <c r="GF352" s="241"/>
      <c r="GG352" s="241"/>
      <c r="GH352" s="241"/>
    </row>
    <row r="353" spans="1:190">
      <c r="A353" s="241"/>
      <c r="B353" s="241"/>
      <c r="C353" s="241"/>
      <c r="D353" s="241"/>
      <c r="E353" s="241"/>
      <c r="F353" s="241"/>
      <c r="G353" s="241"/>
      <c r="H353" s="241"/>
      <c r="I353" s="241"/>
      <c r="J353" s="24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241"/>
      <c r="GA353" s="241"/>
      <c r="GB353" s="241"/>
      <c r="GC353" s="241"/>
      <c r="GD353" s="241"/>
      <c r="GE353" s="241"/>
      <c r="GF353" s="241"/>
      <c r="GG353" s="241"/>
      <c r="GH353" s="241"/>
    </row>
    <row r="354" spans="1:190">
      <c r="A354" s="241"/>
      <c r="B354" s="241"/>
      <c r="C354" s="241"/>
      <c r="D354" s="241"/>
      <c r="E354" s="241"/>
      <c r="F354" s="241"/>
      <c r="G354" s="241"/>
      <c r="H354" s="241"/>
      <c r="I354" s="241"/>
      <c r="J354" s="24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241"/>
      <c r="GA354" s="241"/>
      <c r="GB354" s="241"/>
      <c r="GC354" s="241"/>
      <c r="GD354" s="241"/>
      <c r="GE354" s="241"/>
      <c r="GF354" s="241"/>
      <c r="GG354" s="241"/>
      <c r="GH354" s="241"/>
    </row>
    <row r="355" spans="1:190">
      <c r="A355" s="241"/>
      <c r="B355" s="241"/>
      <c r="C355" s="241"/>
      <c r="D355" s="241"/>
      <c r="E355" s="241"/>
      <c r="F355" s="241"/>
      <c r="G355" s="241"/>
      <c r="H355" s="241"/>
      <c r="I355" s="241"/>
      <c r="J355" s="24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241"/>
      <c r="GA355" s="241"/>
      <c r="GB355" s="241"/>
      <c r="GC355" s="241"/>
      <c r="GD355" s="241"/>
      <c r="GE355" s="241"/>
      <c r="GF355" s="241"/>
      <c r="GG355" s="241"/>
      <c r="GH355" s="241"/>
    </row>
    <row r="356" spans="1:190">
      <c r="A356" s="241"/>
      <c r="B356" s="241"/>
      <c r="C356" s="241"/>
      <c r="D356" s="241"/>
      <c r="E356" s="241"/>
      <c r="F356" s="241"/>
      <c r="G356" s="241"/>
      <c r="H356" s="241"/>
      <c r="I356" s="241"/>
      <c r="J356" s="24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241"/>
      <c r="GA356" s="241"/>
      <c r="GB356" s="241"/>
      <c r="GC356" s="241"/>
      <c r="GD356" s="241"/>
      <c r="GE356" s="241"/>
      <c r="GF356" s="241"/>
      <c r="GG356" s="241"/>
      <c r="GH356" s="241"/>
    </row>
    <row r="357" spans="1:190">
      <c r="A357" s="241"/>
      <c r="B357" s="241"/>
      <c r="C357" s="241"/>
      <c r="D357" s="241"/>
      <c r="E357" s="241"/>
      <c r="F357" s="241"/>
      <c r="G357" s="241"/>
      <c r="H357" s="241"/>
      <c r="I357" s="241"/>
      <c r="J357" s="24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241"/>
      <c r="GA357" s="241"/>
      <c r="GB357" s="241"/>
      <c r="GC357" s="241"/>
      <c r="GD357" s="241"/>
      <c r="GE357" s="241"/>
      <c r="GF357" s="241"/>
      <c r="GG357" s="241"/>
      <c r="GH357" s="241"/>
    </row>
    <row r="358" spans="1:190">
      <c r="A358" s="241"/>
      <c r="B358" s="241"/>
      <c r="C358" s="241"/>
      <c r="D358" s="241"/>
      <c r="E358" s="241"/>
      <c r="F358" s="241"/>
      <c r="G358" s="241"/>
      <c r="H358" s="241"/>
      <c r="I358" s="241"/>
      <c r="J358" s="24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241"/>
      <c r="GA358" s="241"/>
      <c r="GB358" s="241"/>
      <c r="GC358" s="241"/>
      <c r="GD358" s="241"/>
      <c r="GE358" s="241"/>
      <c r="GF358" s="241"/>
      <c r="GG358" s="241"/>
      <c r="GH358" s="241"/>
    </row>
    <row r="359" spans="1:190">
      <c r="A359" s="241"/>
      <c r="B359" s="241"/>
      <c r="C359" s="241"/>
      <c r="D359" s="241"/>
      <c r="E359" s="241"/>
      <c r="F359" s="241"/>
      <c r="G359" s="241"/>
      <c r="H359" s="241"/>
      <c r="I359" s="241"/>
      <c r="J359" s="24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241"/>
      <c r="GA359" s="241"/>
      <c r="GB359" s="241"/>
      <c r="GC359" s="241"/>
      <c r="GD359" s="241"/>
      <c r="GE359" s="241"/>
      <c r="GF359" s="241"/>
      <c r="GG359" s="241"/>
      <c r="GH359" s="241"/>
    </row>
    <row r="360" spans="1:190">
      <c r="A360" s="241"/>
      <c r="B360" s="241"/>
      <c r="C360" s="241"/>
      <c r="D360" s="241"/>
      <c r="E360" s="241"/>
      <c r="F360" s="241"/>
      <c r="G360" s="241"/>
      <c r="H360" s="241"/>
      <c r="I360" s="241"/>
      <c r="J360" s="24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241"/>
      <c r="GA360" s="241"/>
      <c r="GB360" s="241"/>
      <c r="GC360" s="241"/>
      <c r="GD360" s="241"/>
      <c r="GE360" s="241"/>
      <c r="GF360" s="241"/>
      <c r="GG360" s="241"/>
      <c r="GH360" s="241"/>
    </row>
    <row r="361" spans="1:190">
      <c r="A361" s="241"/>
      <c r="B361" s="241"/>
      <c r="C361" s="241"/>
      <c r="D361" s="241"/>
      <c r="E361" s="241"/>
      <c r="F361" s="241"/>
      <c r="G361" s="241"/>
      <c r="H361" s="241"/>
      <c r="I361" s="241"/>
      <c r="J361" s="24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241"/>
      <c r="GA361" s="241"/>
      <c r="GB361" s="241"/>
      <c r="GC361" s="241"/>
      <c r="GD361" s="241"/>
      <c r="GE361" s="241"/>
      <c r="GF361" s="241"/>
      <c r="GG361" s="241"/>
      <c r="GH361" s="241"/>
    </row>
    <row r="362" spans="1:190">
      <c r="A362" s="241"/>
      <c r="B362" s="241"/>
      <c r="C362" s="241"/>
      <c r="D362" s="241"/>
      <c r="E362" s="241"/>
      <c r="F362" s="241"/>
      <c r="G362" s="241"/>
      <c r="H362" s="241"/>
      <c r="I362" s="241"/>
      <c r="J362" s="24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241"/>
      <c r="GA362" s="241"/>
      <c r="GB362" s="241"/>
      <c r="GC362" s="241"/>
      <c r="GD362" s="241"/>
      <c r="GE362" s="241"/>
      <c r="GF362" s="241"/>
      <c r="GG362" s="241"/>
      <c r="GH362" s="241"/>
    </row>
    <row r="363" spans="1:190">
      <c r="A363" s="241"/>
      <c r="B363" s="241"/>
      <c r="C363" s="241"/>
      <c r="D363" s="241"/>
      <c r="E363" s="241"/>
      <c r="F363" s="241"/>
      <c r="G363" s="241"/>
      <c r="H363" s="241"/>
      <c r="I363" s="241"/>
      <c r="J363" s="24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241"/>
      <c r="GA363" s="241"/>
      <c r="GB363" s="241"/>
      <c r="GC363" s="241"/>
      <c r="GD363" s="241"/>
      <c r="GE363" s="241"/>
      <c r="GF363" s="241"/>
      <c r="GG363" s="241"/>
      <c r="GH363" s="241"/>
    </row>
    <row r="364" spans="1:190">
      <c r="A364" s="241"/>
      <c r="B364" s="241"/>
      <c r="C364" s="241"/>
      <c r="D364" s="241"/>
      <c r="E364" s="241"/>
      <c r="F364" s="241"/>
      <c r="G364" s="241"/>
      <c r="H364" s="241"/>
      <c r="I364" s="241"/>
      <c r="J364" s="24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241"/>
      <c r="GA364" s="241"/>
      <c r="GB364" s="241"/>
      <c r="GC364" s="241"/>
      <c r="GD364" s="241"/>
      <c r="GE364" s="241"/>
      <c r="GF364" s="241"/>
      <c r="GG364" s="241"/>
      <c r="GH364" s="241"/>
    </row>
    <row r="365" spans="1:190">
      <c r="A365" s="241"/>
      <c r="B365" s="241"/>
      <c r="C365" s="241"/>
      <c r="D365" s="241"/>
      <c r="E365" s="241"/>
      <c r="F365" s="241"/>
      <c r="G365" s="241"/>
      <c r="H365" s="241"/>
      <c r="I365" s="241"/>
      <c r="J365" s="24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241"/>
      <c r="GA365" s="241"/>
      <c r="GB365" s="241"/>
      <c r="GC365" s="241"/>
      <c r="GD365" s="241"/>
      <c r="GE365" s="241"/>
      <c r="GF365" s="241"/>
      <c r="GG365" s="241"/>
      <c r="GH365" s="241"/>
    </row>
    <row r="366" spans="1:190">
      <c r="A366" s="241"/>
      <c r="B366" s="241"/>
      <c r="C366" s="241"/>
      <c r="D366" s="241"/>
      <c r="E366" s="241"/>
      <c r="F366" s="241"/>
      <c r="G366" s="241"/>
      <c r="H366" s="241"/>
      <c r="I366" s="241"/>
      <c r="J366" s="24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241"/>
      <c r="GA366" s="241"/>
      <c r="GB366" s="241"/>
      <c r="GC366" s="241"/>
      <c r="GD366" s="241"/>
      <c r="GE366" s="241"/>
      <c r="GF366" s="241"/>
      <c r="GG366" s="241"/>
      <c r="GH366" s="241"/>
    </row>
    <row r="367" spans="1:190">
      <c r="A367" s="241"/>
      <c r="B367" s="241"/>
      <c r="C367" s="241"/>
      <c r="D367" s="241"/>
      <c r="E367" s="241"/>
      <c r="F367" s="241"/>
      <c r="G367" s="241"/>
      <c r="H367" s="241"/>
      <c r="I367" s="241"/>
      <c r="J367" s="24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241"/>
      <c r="GA367" s="241"/>
      <c r="GB367" s="241"/>
      <c r="GC367" s="241"/>
      <c r="GD367" s="241"/>
      <c r="GE367" s="241"/>
      <c r="GF367" s="241"/>
      <c r="GG367" s="241"/>
      <c r="GH367" s="241"/>
    </row>
    <row r="368" spans="1:190">
      <c r="A368" s="241"/>
      <c r="B368" s="241"/>
      <c r="C368" s="241"/>
      <c r="D368" s="241"/>
      <c r="E368" s="241"/>
      <c r="F368" s="241"/>
      <c r="G368" s="241"/>
      <c r="H368" s="241"/>
      <c r="I368" s="241"/>
      <c r="J368" s="24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241"/>
      <c r="GA368" s="241"/>
      <c r="GB368" s="241"/>
      <c r="GC368" s="241"/>
      <c r="GD368" s="241"/>
      <c r="GE368" s="241"/>
      <c r="GF368" s="241"/>
      <c r="GG368" s="241"/>
      <c r="GH368" s="241"/>
    </row>
    <row r="369" spans="1:190">
      <c r="A369" s="241"/>
      <c r="B369" s="241"/>
      <c r="C369" s="241"/>
      <c r="D369" s="241"/>
      <c r="E369" s="241"/>
      <c r="F369" s="241"/>
      <c r="G369" s="241"/>
      <c r="H369" s="241"/>
      <c r="I369" s="241"/>
      <c r="J369" s="24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241"/>
      <c r="GA369" s="241"/>
      <c r="GB369" s="241"/>
      <c r="GC369" s="241"/>
      <c r="GD369" s="241"/>
      <c r="GE369" s="241"/>
      <c r="GF369" s="241"/>
      <c r="GG369" s="241"/>
      <c r="GH369" s="241"/>
    </row>
    <row r="370" spans="1:190">
      <c r="A370" s="241"/>
      <c r="B370" s="241"/>
      <c r="C370" s="241"/>
      <c r="D370" s="241"/>
      <c r="E370" s="241"/>
      <c r="F370" s="241"/>
      <c r="G370" s="241"/>
      <c r="H370" s="241"/>
      <c r="I370" s="241"/>
      <c r="J370" s="24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241"/>
      <c r="GA370" s="241"/>
      <c r="GB370" s="241"/>
      <c r="GC370" s="241"/>
      <c r="GD370" s="241"/>
      <c r="GE370" s="241"/>
      <c r="GF370" s="241"/>
      <c r="GG370" s="241"/>
      <c r="GH370" s="241"/>
    </row>
    <row r="371" spans="1:190">
      <c r="A371" s="241"/>
      <c r="B371" s="241"/>
      <c r="C371" s="241"/>
      <c r="D371" s="241"/>
      <c r="E371" s="241"/>
      <c r="F371" s="241"/>
      <c r="G371" s="241"/>
      <c r="H371" s="241"/>
      <c r="I371" s="241"/>
      <c r="J371" s="24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241"/>
      <c r="GA371" s="241"/>
      <c r="GB371" s="241"/>
      <c r="GC371" s="241"/>
      <c r="GD371" s="241"/>
      <c r="GE371" s="241"/>
      <c r="GF371" s="241"/>
      <c r="GG371" s="241"/>
      <c r="GH371" s="241"/>
    </row>
    <row r="372" spans="1:190">
      <c r="A372" s="241"/>
      <c r="B372" s="241"/>
      <c r="C372" s="241"/>
      <c r="D372" s="241"/>
      <c r="E372" s="241"/>
      <c r="F372" s="241"/>
      <c r="G372" s="241"/>
      <c r="H372" s="241"/>
      <c r="I372" s="241"/>
      <c r="J372" s="24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241"/>
      <c r="GA372" s="241"/>
      <c r="GB372" s="241"/>
      <c r="GC372" s="241"/>
      <c r="GD372" s="241"/>
      <c r="GE372" s="241"/>
      <c r="GF372" s="241"/>
      <c r="GG372" s="241"/>
      <c r="GH372" s="241"/>
    </row>
    <row r="373" spans="1:190">
      <c r="A373" s="241"/>
      <c r="B373" s="241"/>
      <c r="C373" s="241"/>
      <c r="D373" s="241"/>
      <c r="E373" s="241"/>
      <c r="F373" s="241"/>
      <c r="G373" s="241"/>
      <c r="H373" s="241"/>
      <c r="I373" s="241"/>
      <c r="J373" s="24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241"/>
      <c r="GA373" s="241"/>
      <c r="GB373" s="241"/>
      <c r="GC373" s="241"/>
      <c r="GD373" s="241"/>
      <c r="GE373" s="241"/>
      <c r="GF373" s="241"/>
      <c r="GG373" s="241"/>
      <c r="GH373" s="241"/>
    </row>
    <row r="374" spans="1:190">
      <c r="A374" s="241"/>
      <c r="B374" s="241"/>
      <c r="C374" s="241"/>
      <c r="D374" s="241"/>
      <c r="E374" s="241"/>
      <c r="F374" s="241"/>
      <c r="G374" s="241"/>
      <c r="H374" s="241"/>
      <c r="I374" s="241"/>
      <c r="J374" s="24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241"/>
      <c r="GA374" s="241"/>
      <c r="GB374" s="241"/>
      <c r="GC374" s="241"/>
      <c r="GD374" s="241"/>
      <c r="GE374" s="241"/>
      <c r="GF374" s="241"/>
      <c r="GG374" s="241"/>
      <c r="GH374" s="241"/>
    </row>
    <row r="375" spans="1:190">
      <c r="A375" s="241"/>
      <c r="B375" s="241"/>
      <c r="C375" s="241"/>
      <c r="D375" s="241"/>
      <c r="E375" s="241"/>
      <c r="F375" s="241"/>
      <c r="G375" s="241"/>
      <c r="H375" s="241"/>
      <c r="I375" s="241"/>
      <c r="J375" s="24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241"/>
      <c r="GA375" s="241"/>
      <c r="GB375" s="241"/>
      <c r="GC375" s="241"/>
      <c r="GD375" s="241"/>
      <c r="GE375" s="241"/>
      <c r="GF375" s="241"/>
      <c r="GG375" s="241"/>
      <c r="GH375" s="241"/>
    </row>
    <row r="376" spans="1:190">
      <c r="A376" s="241"/>
      <c r="B376" s="241"/>
      <c r="C376" s="241"/>
      <c r="D376" s="241"/>
      <c r="E376" s="241"/>
      <c r="F376" s="241"/>
      <c r="G376" s="241"/>
      <c r="H376" s="241"/>
      <c r="I376" s="241"/>
      <c r="J376" s="24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241"/>
      <c r="GA376" s="241"/>
      <c r="GB376" s="241"/>
      <c r="GC376" s="241"/>
      <c r="GD376" s="241"/>
      <c r="GE376" s="241"/>
      <c r="GF376" s="241"/>
      <c r="GG376" s="241"/>
      <c r="GH376" s="241"/>
    </row>
    <row r="377" spans="1:190">
      <c r="A377" s="241"/>
      <c r="B377" s="241"/>
      <c r="C377" s="241"/>
      <c r="D377" s="241"/>
      <c r="E377" s="241"/>
      <c r="F377" s="241"/>
      <c r="G377" s="241"/>
      <c r="H377" s="241"/>
      <c r="I377" s="241"/>
      <c r="J377" s="24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241"/>
      <c r="GA377" s="241"/>
      <c r="GB377" s="241"/>
      <c r="GC377" s="241"/>
      <c r="GD377" s="241"/>
      <c r="GE377" s="241"/>
      <c r="GF377" s="241"/>
      <c r="GG377" s="241"/>
      <c r="GH377" s="241"/>
    </row>
    <row r="378" spans="1:190">
      <c r="A378" s="241"/>
      <c r="B378" s="241"/>
      <c r="C378" s="241"/>
      <c r="D378" s="241"/>
      <c r="E378" s="241"/>
      <c r="F378" s="241"/>
      <c r="G378" s="241"/>
      <c r="H378" s="241"/>
      <c r="I378" s="241"/>
      <c r="J378" s="24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241"/>
      <c r="GA378" s="241"/>
      <c r="GB378" s="241"/>
      <c r="GC378" s="241"/>
      <c r="GD378" s="241"/>
      <c r="GE378" s="241"/>
      <c r="GF378" s="241"/>
      <c r="GG378" s="241"/>
      <c r="GH378" s="241"/>
    </row>
    <row r="379" spans="1:190">
      <c r="A379" s="241"/>
      <c r="B379" s="241"/>
      <c r="C379" s="241"/>
      <c r="D379" s="241"/>
      <c r="E379" s="241"/>
      <c r="F379" s="241"/>
      <c r="G379" s="241"/>
      <c r="H379" s="241"/>
      <c r="I379" s="241"/>
      <c r="J379" s="24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241"/>
      <c r="GA379" s="241"/>
      <c r="GB379" s="241"/>
      <c r="GC379" s="241"/>
      <c r="GD379" s="241"/>
      <c r="GE379" s="241"/>
      <c r="GF379" s="241"/>
      <c r="GG379" s="241"/>
      <c r="GH379" s="241"/>
    </row>
    <row r="380" spans="1:190">
      <c r="A380" s="241"/>
      <c r="B380" s="241"/>
      <c r="C380" s="241"/>
      <c r="D380" s="241"/>
      <c r="E380" s="241"/>
      <c r="F380" s="241"/>
      <c r="G380" s="241"/>
      <c r="H380" s="241"/>
      <c r="I380" s="241"/>
      <c r="J380" s="24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241"/>
      <c r="GA380" s="241"/>
      <c r="GB380" s="241"/>
      <c r="GC380" s="241"/>
      <c r="GD380" s="241"/>
      <c r="GE380" s="241"/>
      <c r="GF380" s="241"/>
      <c r="GG380" s="241"/>
      <c r="GH380" s="241"/>
    </row>
    <row r="381" spans="1:190">
      <c r="A381" s="241"/>
      <c r="B381" s="241"/>
      <c r="C381" s="241"/>
      <c r="D381" s="241"/>
      <c r="E381" s="241"/>
      <c r="F381" s="241"/>
      <c r="G381" s="241"/>
      <c r="H381" s="241"/>
      <c r="I381" s="241"/>
      <c r="J381" s="24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241"/>
      <c r="GA381" s="241"/>
      <c r="GB381" s="241"/>
      <c r="GC381" s="241"/>
      <c r="GD381" s="241"/>
      <c r="GE381" s="241"/>
      <c r="GF381" s="241"/>
      <c r="GG381" s="241"/>
      <c r="GH381" s="241"/>
    </row>
    <row r="382" spans="1:190">
      <c r="A382" s="241"/>
      <c r="B382" s="241"/>
      <c r="C382" s="241"/>
      <c r="D382" s="241"/>
      <c r="E382" s="241"/>
      <c r="F382" s="241"/>
      <c r="G382" s="241"/>
      <c r="H382" s="241"/>
      <c r="I382" s="241"/>
      <c r="J382" s="24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241"/>
      <c r="GA382" s="241"/>
      <c r="GB382" s="241"/>
      <c r="GC382" s="241"/>
      <c r="GD382" s="241"/>
      <c r="GE382" s="241"/>
      <c r="GF382" s="241"/>
      <c r="GG382" s="241"/>
      <c r="GH382" s="241"/>
    </row>
    <row r="383" spans="1:190">
      <c r="A383" s="241"/>
      <c r="B383" s="241"/>
      <c r="C383" s="241"/>
      <c r="D383" s="241"/>
      <c r="E383" s="241"/>
      <c r="F383" s="241"/>
      <c r="G383" s="241"/>
      <c r="H383" s="241"/>
      <c r="I383" s="241"/>
      <c r="J383" s="24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241"/>
      <c r="GA383" s="241"/>
      <c r="GB383" s="241"/>
      <c r="GC383" s="241"/>
      <c r="GD383" s="241"/>
      <c r="GE383" s="241"/>
      <c r="GF383" s="241"/>
      <c r="GG383" s="241"/>
      <c r="GH383" s="241"/>
    </row>
    <row r="384" spans="1:190">
      <c r="A384" s="241"/>
      <c r="B384" s="241"/>
      <c r="C384" s="241"/>
      <c r="D384" s="241"/>
      <c r="E384" s="241"/>
      <c r="F384" s="241"/>
      <c r="G384" s="241"/>
      <c r="H384" s="241"/>
      <c r="I384" s="241"/>
      <c r="J384" s="24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241"/>
      <c r="GA384" s="241"/>
      <c r="GB384" s="241"/>
      <c r="GC384" s="241"/>
      <c r="GD384" s="241"/>
      <c r="GE384" s="241"/>
      <c r="GF384" s="241"/>
      <c r="GG384" s="241"/>
      <c r="GH384" s="241"/>
    </row>
    <row r="385" spans="1:190">
      <c r="A385" s="241"/>
      <c r="B385" s="241"/>
      <c r="C385" s="241"/>
      <c r="D385" s="241"/>
      <c r="E385" s="241"/>
      <c r="F385" s="241"/>
      <c r="G385" s="241"/>
      <c r="H385" s="241"/>
      <c r="I385" s="241"/>
      <c r="J385" s="24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241"/>
      <c r="GA385" s="241"/>
      <c r="GB385" s="241"/>
      <c r="GC385" s="241"/>
      <c r="GD385" s="241"/>
      <c r="GE385" s="241"/>
      <c r="GF385" s="241"/>
      <c r="GG385" s="241"/>
      <c r="GH385" s="241"/>
    </row>
    <row r="386" spans="1:190">
      <c r="A386" s="241"/>
      <c r="B386" s="241"/>
      <c r="C386" s="241"/>
      <c r="D386" s="241"/>
      <c r="E386" s="241"/>
      <c r="F386" s="241"/>
      <c r="G386" s="241"/>
      <c r="H386" s="241"/>
      <c r="I386" s="241"/>
      <c r="J386" s="24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241"/>
      <c r="GA386" s="241"/>
      <c r="GB386" s="241"/>
      <c r="GC386" s="241"/>
      <c r="GD386" s="241"/>
      <c r="GE386" s="241"/>
      <c r="GF386" s="241"/>
      <c r="GG386" s="241"/>
      <c r="GH386" s="241"/>
    </row>
    <row r="387" spans="1:190">
      <c r="A387" s="241"/>
      <c r="B387" s="241"/>
      <c r="C387" s="241"/>
      <c r="D387" s="241"/>
      <c r="E387" s="241"/>
      <c r="F387" s="241"/>
      <c r="G387" s="241"/>
      <c r="H387" s="241"/>
      <c r="I387" s="241"/>
      <c r="J387" s="24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241"/>
      <c r="GA387" s="241"/>
      <c r="GB387" s="241"/>
      <c r="GC387" s="241"/>
      <c r="GD387" s="241"/>
      <c r="GE387" s="241"/>
      <c r="GF387" s="241"/>
      <c r="GG387" s="241"/>
      <c r="GH387" s="241"/>
    </row>
    <row r="388" spans="1:190">
      <c r="A388" s="241"/>
      <c r="B388" s="241"/>
      <c r="C388" s="241"/>
      <c r="D388" s="241"/>
      <c r="E388" s="241"/>
      <c r="F388" s="241"/>
      <c r="G388" s="241"/>
      <c r="H388" s="241"/>
      <c r="I388" s="241"/>
      <c r="J388" s="24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241"/>
      <c r="GA388" s="241"/>
      <c r="GB388" s="241"/>
      <c r="GC388" s="241"/>
      <c r="GD388" s="241"/>
      <c r="GE388" s="241"/>
      <c r="GF388" s="241"/>
      <c r="GG388" s="241"/>
      <c r="GH388" s="241"/>
    </row>
    <row r="389" spans="1:190">
      <c r="A389" s="241"/>
      <c r="B389" s="241"/>
      <c r="C389" s="241"/>
      <c r="D389" s="241"/>
      <c r="E389" s="241"/>
      <c r="F389" s="241"/>
      <c r="G389" s="241"/>
      <c r="H389" s="241"/>
      <c r="I389" s="241"/>
      <c r="J389" s="24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241"/>
      <c r="GA389" s="241"/>
      <c r="GB389" s="241"/>
      <c r="GC389" s="241"/>
      <c r="GD389" s="241"/>
      <c r="GE389" s="241"/>
      <c r="GF389" s="241"/>
      <c r="GG389" s="241"/>
      <c r="GH389" s="241"/>
    </row>
    <row r="390" spans="1:190">
      <c r="A390" s="241"/>
      <c r="B390" s="241"/>
      <c r="C390" s="241"/>
      <c r="D390" s="241"/>
      <c r="E390" s="241"/>
      <c r="F390" s="241"/>
      <c r="G390" s="241"/>
      <c r="H390" s="241"/>
      <c r="I390" s="241"/>
      <c r="J390" s="24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241"/>
      <c r="GA390" s="241"/>
      <c r="GB390" s="241"/>
      <c r="GC390" s="241"/>
      <c r="GD390" s="241"/>
      <c r="GE390" s="241"/>
      <c r="GF390" s="241"/>
      <c r="GG390" s="241"/>
      <c r="GH390" s="241"/>
    </row>
    <row r="391" spans="1:190">
      <c r="A391" s="241"/>
      <c r="B391" s="241"/>
      <c r="C391" s="241"/>
      <c r="D391" s="241"/>
      <c r="E391" s="241"/>
      <c r="F391" s="241"/>
      <c r="G391" s="241"/>
      <c r="H391" s="241"/>
      <c r="I391" s="241"/>
      <c r="J391" s="24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241"/>
      <c r="GA391" s="241"/>
      <c r="GB391" s="241"/>
      <c r="GC391" s="241"/>
      <c r="GD391" s="241"/>
      <c r="GE391" s="241"/>
      <c r="GF391" s="241"/>
      <c r="GG391" s="241"/>
      <c r="GH391" s="241"/>
    </row>
    <row r="392" spans="1:190">
      <c r="A392" s="241"/>
      <c r="B392" s="241"/>
      <c r="C392" s="241"/>
      <c r="D392" s="241"/>
      <c r="E392" s="241"/>
      <c r="F392" s="241"/>
      <c r="G392" s="241"/>
      <c r="H392" s="241"/>
      <c r="I392" s="241"/>
      <c r="J392" s="24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241"/>
      <c r="GA392" s="241"/>
      <c r="GB392" s="241"/>
      <c r="GC392" s="241"/>
      <c r="GD392" s="241"/>
      <c r="GE392" s="241"/>
      <c r="GF392" s="241"/>
      <c r="GG392" s="241"/>
      <c r="GH392" s="241"/>
    </row>
    <row r="393" spans="1:190">
      <c r="A393" s="241"/>
      <c r="B393" s="241"/>
      <c r="C393" s="241"/>
      <c r="D393" s="241"/>
      <c r="E393" s="241"/>
      <c r="F393" s="241"/>
      <c r="G393" s="241"/>
      <c r="H393" s="241"/>
      <c r="I393" s="241"/>
      <c r="J393" s="24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241"/>
      <c r="GA393" s="241"/>
      <c r="GB393" s="241"/>
      <c r="GC393" s="241"/>
      <c r="GD393" s="241"/>
      <c r="GE393" s="241"/>
      <c r="GF393" s="241"/>
      <c r="GG393" s="241"/>
      <c r="GH393" s="241"/>
    </row>
    <row r="394" spans="1:190">
      <c r="A394" s="241"/>
      <c r="B394" s="241"/>
      <c r="C394" s="241"/>
      <c r="D394" s="241"/>
      <c r="E394" s="241"/>
      <c r="F394" s="241"/>
      <c r="G394" s="241"/>
      <c r="H394" s="241"/>
      <c r="I394" s="241"/>
      <c r="J394" s="24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241"/>
      <c r="GA394" s="241"/>
      <c r="GB394" s="241"/>
      <c r="GC394" s="241"/>
      <c r="GD394" s="241"/>
      <c r="GE394" s="241"/>
      <c r="GF394" s="241"/>
      <c r="GG394" s="241"/>
      <c r="GH394" s="241"/>
    </row>
    <row r="395" spans="1:190">
      <c r="A395" s="241"/>
      <c r="B395" s="241"/>
      <c r="C395" s="241"/>
      <c r="D395" s="241"/>
      <c r="E395" s="241"/>
      <c r="F395" s="241"/>
      <c r="G395" s="241"/>
      <c r="H395" s="241"/>
      <c r="I395" s="241"/>
      <c r="J395" s="24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241"/>
      <c r="GA395" s="241"/>
      <c r="GB395" s="241"/>
      <c r="GC395" s="241"/>
      <c r="GD395" s="241"/>
      <c r="GE395" s="241"/>
      <c r="GF395" s="241"/>
      <c r="GG395" s="241"/>
      <c r="GH395" s="241"/>
    </row>
    <row r="396" spans="1:190">
      <c r="A396" s="241"/>
      <c r="B396" s="241"/>
      <c r="C396" s="241"/>
      <c r="D396" s="241"/>
      <c r="E396" s="241"/>
      <c r="F396" s="241"/>
      <c r="G396" s="241"/>
      <c r="H396" s="241"/>
      <c r="I396" s="241"/>
      <c r="J396" s="24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241"/>
      <c r="GA396" s="241"/>
      <c r="GB396" s="241"/>
      <c r="GC396" s="241"/>
      <c r="GD396" s="241"/>
      <c r="GE396" s="241"/>
      <c r="GF396" s="241"/>
      <c r="GG396" s="241"/>
      <c r="GH396" s="241"/>
    </row>
    <row r="397" spans="1:190">
      <c r="A397" s="241"/>
      <c r="B397" s="241"/>
      <c r="C397" s="241"/>
      <c r="D397" s="241"/>
      <c r="E397" s="241"/>
      <c r="F397" s="241"/>
      <c r="G397" s="241"/>
      <c r="H397" s="241"/>
      <c r="I397" s="241"/>
      <c r="J397" s="24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241"/>
      <c r="GA397" s="241"/>
      <c r="GB397" s="241"/>
      <c r="GC397" s="241"/>
      <c r="GD397" s="241"/>
      <c r="GE397" s="241"/>
      <c r="GF397" s="241"/>
      <c r="GG397" s="241"/>
      <c r="GH397" s="241"/>
    </row>
    <row r="398" spans="1:190">
      <c r="A398" s="241"/>
      <c r="B398" s="241"/>
      <c r="C398" s="241"/>
      <c r="D398" s="241"/>
      <c r="E398" s="241"/>
      <c r="F398" s="241"/>
      <c r="G398" s="241"/>
      <c r="H398" s="241"/>
      <c r="I398" s="241"/>
      <c r="J398" s="24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241"/>
      <c r="GA398" s="241"/>
      <c r="GB398" s="241"/>
      <c r="GC398" s="241"/>
      <c r="GD398" s="241"/>
      <c r="GE398" s="241"/>
      <c r="GF398" s="241"/>
      <c r="GG398" s="241"/>
      <c r="GH398" s="241"/>
    </row>
    <row r="399" spans="1:190">
      <c r="A399" s="241"/>
      <c r="B399" s="241"/>
      <c r="C399" s="241"/>
      <c r="D399" s="241"/>
      <c r="E399" s="241"/>
      <c r="F399" s="241"/>
      <c r="G399" s="241"/>
      <c r="H399" s="241"/>
      <c r="I399" s="241"/>
      <c r="J399" s="24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241"/>
      <c r="GA399" s="241"/>
      <c r="GB399" s="241"/>
      <c r="GC399" s="241"/>
      <c r="GD399" s="241"/>
      <c r="GE399" s="241"/>
      <c r="GF399" s="241"/>
      <c r="GG399" s="241"/>
      <c r="GH399" s="241"/>
    </row>
    <row r="400" spans="1:190">
      <c r="A400" s="241"/>
      <c r="B400" s="241"/>
      <c r="C400" s="241"/>
      <c r="D400" s="241"/>
      <c r="E400" s="241"/>
      <c r="F400" s="241"/>
      <c r="G400" s="241"/>
      <c r="H400" s="241"/>
      <c r="I400" s="241"/>
      <c r="J400" s="24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241"/>
      <c r="GA400" s="241"/>
      <c r="GB400" s="241"/>
      <c r="GC400" s="241"/>
      <c r="GD400" s="241"/>
      <c r="GE400" s="241"/>
      <c r="GF400" s="241"/>
      <c r="GG400" s="241"/>
      <c r="GH400" s="241"/>
    </row>
    <row r="401" spans="1:190">
      <c r="A401" s="241"/>
      <c r="B401" s="241"/>
      <c r="C401" s="241"/>
      <c r="D401" s="241"/>
      <c r="E401" s="241"/>
      <c r="F401" s="241"/>
      <c r="G401" s="241"/>
      <c r="H401" s="241"/>
      <c r="I401" s="241"/>
      <c r="J401" s="24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241"/>
      <c r="GA401" s="241"/>
      <c r="GB401" s="241"/>
      <c r="GC401" s="241"/>
      <c r="GD401" s="241"/>
      <c r="GE401" s="241"/>
      <c r="GF401" s="241"/>
      <c r="GG401" s="241"/>
      <c r="GH401" s="241"/>
    </row>
    <row r="402" spans="1:190">
      <c r="A402" s="241"/>
      <c r="B402" s="241"/>
      <c r="C402" s="241"/>
      <c r="D402" s="241"/>
      <c r="E402" s="241"/>
      <c r="F402" s="241"/>
      <c r="G402" s="241"/>
      <c r="H402" s="241"/>
      <c r="I402" s="241"/>
      <c r="J402" s="24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241"/>
      <c r="GA402" s="241"/>
      <c r="GB402" s="241"/>
      <c r="GC402" s="241"/>
      <c r="GD402" s="241"/>
      <c r="GE402" s="241"/>
      <c r="GF402" s="241"/>
      <c r="GG402" s="241"/>
      <c r="GH402" s="241"/>
    </row>
    <row r="403" spans="1:190">
      <c r="A403" s="241"/>
      <c r="B403" s="241"/>
      <c r="C403" s="241"/>
      <c r="D403" s="241"/>
      <c r="E403" s="241"/>
      <c r="F403" s="241"/>
      <c r="G403" s="241"/>
      <c r="H403" s="241"/>
      <c r="I403" s="241"/>
      <c r="J403" s="24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241"/>
      <c r="GA403" s="241"/>
      <c r="GB403" s="241"/>
      <c r="GC403" s="241"/>
      <c r="GD403" s="241"/>
      <c r="GE403" s="241"/>
      <c r="GF403" s="241"/>
      <c r="GG403" s="241"/>
      <c r="GH403" s="241"/>
    </row>
    <row r="404" spans="1:190">
      <c r="A404" s="241"/>
      <c r="B404" s="241"/>
      <c r="C404" s="241"/>
      <c r="D404" s="241"/>
      <c r="E404" s="241"/>
      <c r="F404" s="241"/>
      <c r="G404" s="241"/>
      <c r="H404" s="241"/>
      <c r="I404" s="241"/>
      <c r="J404" s="24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241"/>
      <c r="GA404" s="241"/>
      <c r="GB404" s="241"/>
      <c r="GC404" s="241"/>
      <c r="GD404" s="241"/>
      <c r="GE404" s="241"/>
      <c r="GF404" s="241"/>
      <c r="GG404" s="241"/>
      <c r="GH404" s="241"/>
    </row>
    <row r="405" spans="1:190">
      <c r="A405" s="241"/>
      <c r="B405" s="241"/>
      <c r="C405" s="241"/>
      <c r="D405" s="241"/>
      <c r="E405" s="241"/>
      <c r="F405" s="241"/>
      <c r="G405" s="241"/>
      <c r="H405" s="241"/>
      <c r="I405" s="241"/>
      <c r="J405" s="24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241"/>
      <c r="GA405" s="241"/>
      <c r="GB405" s="241"/>
      <c r="GC405" s="241"/>
      <c r="GD405" s="241"/>
      <c r="GE405" s="241"/>
      <c r="GF405" s="241"/>
      <c r="GG405" s="241"/>
      <c r="GH405" s="241"/>
    </row>
    <row r="406" spans="1:190">
      <c r="A406" s="241"/>
      <c r="B406" s="241"/>
      <c r="C406" s="241"/>
      <c r="D406" s="241"/>
      <c r="E406" s="241"/>
      <c r="F406" s="241"/>
      <c r="G406" s="241"/>
      <c r="H406" s="241"/>
      <c r="I406" s="241"/>
      <c r="J406" s="24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241"/>
      <c r="GA406" s="241"/>
      <c r="GB406" s="241"/>
      <c r="GC406" s="241"/>
      <c r="GD406" s="241"/>
      <c r="GE406" s="241"/>
      <c r="GF406" s="241"/>
      <c r="GG406" s="241"/>
      <c r="GH406" s="241"/>
    </row>
    <row r="407" spans="1:190">
      <c r="A407" s="241"/>
      <c r="B407" s="241"/>
      <c r="C407" s="241"/>
      <c r="D407" s="241"/>
      <c r="E407" s="241"/>
      <c r="F407" s="241"/>
      <c r="G407" s="241"/>
      <c r="H407" s="241"/>
      <c r="I407" s="241"/>
      <c r="J407" s="24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241"/>
      <c r="GA407" s="241"/>
      <c r="GB407" s="241"/>
      <c r="GC407" s="241"/>
      <c r="GD407" s="241"/>
      <c r="GE407" s="241"/>
      <c r="GF407" s="241"/>
      <c r="GG407" s="241"/>
      <c r="GH407" s="241"/>
    </row>
    <row r="408" spans="1:190">
      <c r="A408" s="241"/>
      <c r="B408" s="241"/>
      <c r="C408" s="241"/>
      <c r="D408" s="241"/>
      <c r="E408" s="241"/>
      <c r="F408" s="241"/>
      <c r="G408" s="241"/>
      <c r="H408" s="241"/>
      <c r="I408" s="241"/>
      <c r="J408" s="24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241"/>
      <c r="GA408" s="241"/>
      <c r="GB408" s="241"/>
      <c r="GC408" s="241"/>
      <c r="GD408" s="241"/>
      <c r="GE408" s="241"/>
      <c r="GF408" s="241"/>
      <c r="GG408" s="241"/>
      <c r="GH408" s="241"/>
    </row>
    <row r="409" spans="1:190">
      <c r="A409" s="241"/>
      <c r="B409" s="241"/>
      <c r="C409" s="241"/>
      <c r="D409" s="241"/>
      <c r="E409" s="241"/>
      <c r="F409" s="241"/>
      <c r="G409" s="241"/>
      <c r="H409" s="241"/>
      <c r="I409" s="241"/>
      <c r="J409" s="24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241"/>
      <c r="GA409" s="241"/>
      <c r="GB409" s="241"/>
      <c r="GC409" s="241"/>
      <c r="GD409" s="241"/>
      <c r="GE409" s="241"/>
      <c r="GF409" s="241"/>
      <c r="GG409" s="241"/>
      <c r="GH409" s="241"/>
    </row>
    <row r="410" spans="1:190">
      <c r="A410" s="241"/>
      <c r="B410" s="241"/>
      <c r="C410" s="241"/>
      <c r="D410" s="241"/>
      <c r="E410" s="241"/>
      <c r="F410" s="241"/>
      <c r="G410" s="241"/>
      <c r="H410" s="241"/>
      <c r="I410" s="241"/>
      <c r="J410" s="24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241"/>
      <c r="GA410" s="241"/>
      <c r="GB410" s="241"/>
      <c r="GC410" s="241"/>
      <c r="GD410" s="241"/>
      <c r="GE410" s="241"/>
      <c r="GF410" s="241"/>
      <c r="GG410" s="241"/>
      <c r="GH410" s="241"/>
    </row>
    <row r="411" spans="1:190">
      <c r="A411" s="241"/>
      <c r="B411" s="241"/>
      <c r="C411" s="241"/>
      <c r="D411" s="241"/>
      <c r="E411" s="241"/>
      <c r="F411" s="241"/>
      <c r="G411" s="241"/>
      <c r="H411" s="241"/>
      <c r="I411" s="241"/>
      <c r="J411" s="24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241"/>
      <c r="GA411" s="241"/>
      <c r="GB411" s="241"/>
      <c r="GC411" s="241"/>
      <c r="GD411" s="241"/>
      <c r="GE411" s="241"/>
      <c r="GF411" s="241"/>
      <c r="GG411" s="241"/>
      <c r="GH411" s="241"/>
    </row>
    <row r="412" spans="1:190">
      <c r="A412" s="241"/>
      <c r="B412" s="241"/>
      <c r="C412" s="241"/>
      <c r="D412" s="241"/>
      <c r="E412" s="241"/>
      <c r="F412" s="241"/>
      <c r="G412" s="241"/>
      <c r="H412" s="241"/>
      <c r="I412" s="241"/>
      <c r="J412" s="24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241"/>
      <c r="GA412" s="241"/>
      <c r="GB412" s="241"/>
      <c r="GC412" s="241"/>
      <c r="GD412" s="241"/>
      <c r="GE412" s="241"/>
      <c r="GF412" s="241"/>
      <c r="GG412" s="241"/>
      <c r="GH412" s="241"/>
    </row>
    <row r="413" spans="1:190">
      <c r="A413" s="241"/>
      <c r="B413" s="241"/>
      <c r="C413" s="241"/>
      <c r="D413" s="241"/>
      <c r="E413" s="241"/>
      <c r="F413" s="241"/>
      <c r="G413" s="241"/>
      <c r="H413" s="241"/>
      <c r="I413" s="241"/>
      <c r="J413" s="24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241"/>
      <c r="GA413" s="241"/>
      <c r="GB413" s="241"/>
      <c r="GC413" s="241"/>
      <c r="GD413" s="241"/>
      <c r="GE413" s="241"/>
      <c r="GF413" s="241"/>
      <c r="GG413" s="241"/>
      <c r="GH413" s="241"/>
    </row>
    <row r="414" spans="1:190">
      <c r="A414" s="241"/>
      <c r="B414" s="241"/>
      <c r="C414" s="241"/>
      <c r="D414" s="241"/>
      <c r="E414" s="241"/>
      <c r="F414" s="241"/>
      <c r="G414" s="241"/>
      <c r="H414" s="241"/>
      <c r="I414" s="241"/>
      <c r="J414" s="24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241"/>
      <c r="GA414" s="241"/>
      <c r="GB414" s="241"/>
      <c r="GC414" s="241"/>
      <c r="GD414" s="241"/>
      <c r="GE414" s="241"/>
      <c r="GF414" s="241"/>
      <c r="GG414" s="241"/>
      <c r="GH414" s="241"/>
    </row>
    <row r="415" spans="1:190">
      <c r="A415" s="241"/>
      <c r="B415" s="241"/>
      <c r="C415" s="241"/>
      <c r="D415" s="241"/>
      <c r="E415" s="241"/>
      <c r="F415" s="241"/>
      <c r="G415" s="241"/>
      <c r="H415" s="241"/>
      <c r="I415" s="241"/>
      <c r="J415" s="24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241"/>
      <c r="GA415" s="241"/>
      <c r="GB415" s="241"/>
      <c r="GC415" s="241"/>
      <c r="GD415" s="241"/>
      <c r="GE415" s="241"/>
      <c r="GF415" s="241"/>
      <c r="GG415" s="241"/>
      <c r="GH415" s="241"/>
    </row>
    <row r="416" spans="1:190">
      <c r="A416" s="241"/>
      <c r="B416" s="241"/>
      <c r="C416" s="241"/>
      <c r="D416" s="241"/>
      <c r="E416" s="241"/>
      <c r="F416" s="241"/>
      <c r="G416" s="241"/>
      <c r="H416" s="241"/>
      <c r="I416" s="241"/>
      <c r="J416" s="24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241"/>
      <c r="GA416" s="241"/>
      <c r="GB416" s="241"/>
      <c r="GC416" s="241"/>
      <c r="GD416" s="241"/>
      <c r="GE416" s="241"/>
      <c r="GF416" s="241"/>
      <c r="GG416" s="241"/>
      <c r="GH416" s="241"/>
    </row>
    <row r="417" spans="1:190">
      <c r="A417" s="241"/>
      <c r="B417" s="241"/>
      <c r="C417" s="241"/>
      <c r="D417" s="241"/>
      <c r="E417" s="241"/>
      <c r="F417" s="241"/>
      <c r="G417" s="241"/>
      <c r="H417" s="241"/>
      <c r="I417" s="241"/>
      <c r="J417" s="24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241"/>
      <c r="GA417" s="241"/>
      <c r="GB417" s="241"/>
      <c r="GC417" s="241"/>
      <c r="GD417" s="241"/>
      <c r="GE417" s="241"/>
      <c r="GF417" s="241"/>
      <c r="GG417" s="241"/>
      <c r="GH417" s="241"/>
    </row>
    <row r="418" spans="1:190">
      <c r="A418" s="241"/>
      <c r="B418" s="241"/>
      <c r="C418" s="241"/>
      <c r="D418" s="241"/>
      <c r="E418" s="241"/>
      <c r="F418" s="241"/>
      <c r="G418" s="241"/>
      <c r="H418" s="241"/>
      <c r="I418" s="241"/>
      <c r="J418" s="24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241"/>
      <c r="GA418" s="241"/>
      <c r="GB418" s="241"/>
      <c r="GC418" s="241"/>
      <c r="GD418" s="241"/>
      <c r="GE418" s="241"/>
      <c r="GF418" s="241"/>
      <c r="GG418" s="241"/>
      <c r="GH418" s="241"/>
    </row>
    <row r="419" spans="1:190">
      <c r="A419" s="241"/>
      <c r="B419" s="241"/>
      <c r="C419" s="241"/>
      <c r="D419" s="241"/>
      <c r="E419" s="241"/>
      <c r="F419" s="241"/>
      <c r="G419" s="241"/>
      <c r="H419" s="241"/>
      <c r="I419" s="241"/>
      <c r="J419" s="24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241"/>
      <c r="GA419" s="241"/>
      <c r="GB419" s="241"/>
      <c r="GC419" s="241"/>
      <c r="GD419" s="241"/>
      <c r="GE419" s="241"/>
      <c r="GF419" s="241"/>
      <c r="GG419" s="241"/>
      <c r="GH419" s="241"/>
    </row>
    <row r="420" spans="1:190">
      <c r="A420" s="241"/>
      <c r="B420" s="241"/>
      <c r="C420" s="241"/>
      <c r="D420" s="241"/>
      <c r="E420" s="241"/>
      <c r="F420" s="241"/>
      <c r="G420" s="241"/>
      <c r="H420" s="241"/>
      <c r="I420" s="241"/>
      <c r="J420" s="24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241"/>
      <c r="GA420" s="241"/>
      <c r="GB420" s="241"/>
      <c r="GC420" s="241"/>
      <c r="GD420" s="241"/>
      <c r="GE420" s="241"/>
      <c r="GF420" s="241"/>
      <c r="GG420" s="241"/>
      <c r="GH420" s="241"/>
    </row>
    <row r="421" spans="1:190">
      <c r="A421" s="241"/>
      <c r="B421" s="241"/>
      <c r="C421" s="241"/>
      <c r="D421" s="241"/>
      <c r="E421" s="241"/>
      <c r="F421" s="241"/>
      <c r="G421" s="241"/>
      <c r="H421" s="241"/>
      <c r="I421" s="241"/>
      <c r="J421" s="24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241"/>
      <c r="GA421" s="241"/>
      <c r="GB421" s="241"/>
      <c r="GC421" s="241"/>
      <c r="GD421" s="241"/>
      <c r="GE421" s="241"/>
      <c r="GF421" s="241"/>
      <c r="GG421" s="241"/>
      <c r="GH421" s="241"/>
    </row>
    <row r="422" spans="1:190">
      <c r="A422" s="241"/>
      <c r="B422" s="241"/>
      <c r="C422" s="241"/>
      <c r="D422" s="241"/>
      <c r="E422" s="241"/>
      <c r="F422" s="241"/>
      <c r="G422" s="241"/>
      <c r="H422" s="241"/>
      <c r="I422" s="241"/>
      <c r="J422" s="24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241"/>
      <c r="GA422" s="241"/>
      <c r="GB422" s="241"/>
      <c r="GC422" s="241"/>
      <c r="GD422" s="241"/>
      <c r="GE422" s="241"/>
      <c r="GF422" s="241"/>
      <c r="GG422" s="241"/>
      <c r="GH422" s="241"/>
    </row>
    <row r="423" spans="1:190">
      <c r="A423" s="241"/>
      <c r="B423" s="241"/>
      <c r="C423" s="241"/>
      <c r="D423" s="241"/>
      <c r="E423" s="241"/>
      <c r="F423" s="241"/>
      <c r="G423" s="241"/>
      <c r="H423" s="241"/>
      <c r="I423" s="241"/>
      <c r="J423" s="24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241"/>
      <c r="GA423" s="241"/>
      <c r="GB423" s="241"/>
      <c r="GC423" s="241"/>
      <c r="GD423" s="241"/>
      <c r="GE423" s="241"/>
      <c r="GF423" s="241"/>
      <c r="GG423" s="241"/>
      <c r="GH423" s="241"/>
    </row>
    <row r="424" spans="1:190">
      <c r="A424" s="241"/>
      <c r="B424" s="241"/>
      <c r="C424" s="241"/>
      <c r="D424" s="241"/>
      <c r="E424" s="241"/>
      <c r="F424" s="241"/>
      <c r="G424" s="241"/>
      <c r="H424" s="241"/>
      <c r="I424" s="241"/>
      <c r="J424" s="24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241"/>
      <c r="GA424" s="241"/>
      <c r="GB424" s="241"/>
      <c r="GC424" s="241"/>
      <c r="GD424" s="241"/>
      <c r="GE424" s="241"/>
      <c r="GF424" s="241"/>
      <c r="GG424" s="241"/>
      <c r="GH424" s="241"/>
    </row>
    <row r="425" spans="1:190">
      <c r="A425" s="241"/>
      <c r="B425" s="241"/>
      <c r="C425" s="241"/>
      <c r="D425" s="241"/>
      <c r="E425" s="241"/>
      <c r="F425" s="241"/>
      <c r="G425" s="241"/>
      <c r="H425" s="241"/>
      <c r="I425" s="241"/>
      <c r="J425" s="24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241"/>
      <c r="GA425" s="241"/>
      <c r="GB425" s="241"/>
      <c r="GC425" s="241"/>
      <c r="GD425" s="241"/>
      <c r="GE425" s="241"/>
      <c r="GF425" s="241"/>
      <c r="GG425" s="241"/>
      <c r="GH425" s="241"/>
    </row>
    <row r="426" spans="1:190">
      <c r="A426" s="241"/>
      <c r="B426" s="241"/>
      <c r="C426" s="241"/>
      <c r="D426" s="241"/>
      <c r="E426" s="241"/>
      <c r="F426" s="241"/>
      <c r="G426" s="241"/>
      <c r="H426" s="241"/>
      <c r="I426" s="241"/>
      <c r="J426" s="24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241"/>
      <c r="GA426" s="241"/>
      <c r="GB426" s="241"/>
      <c r="GC426" s="241"/>
      <c r="GD426" s="241"/>
      <c r="GE426" s="241"/>
      <c r="GF426" s="241"/>
      <c r="GG426" s="241"/>
      <c r="GH426" s="241"/>
    </row>
    <row r="427" spans="1:190">
      <c r="A427" s="241"/>
      <c r="B427" s="241"/>
      <c r="C427" s="241"/>
      <c r="D427" s="241"/>
      <c r="E427" s="241"/>
      <c r="F427" s="241"/>
      <c r="G427" s="241"/>
      <c r="H427" s="241"/>
      <c r="I427" s="241"/>
      <c r="J427" s="24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241"/>
      <c r="GA427" s="241"/>
      <c r="GB427" s="241"/>
      <c r="GC427" s="241"/>
      <c r="GD427" s="241"/>
      <c r="GE427" s="241"/>
      <c r="GF427" s="241"/>
      <c r="GG427" s="241"/>
      <c r="GH427" s="241"/>
    </row>
    <row r="428" spans="1:190">
      <c r="A428" s="241"/>
      <c r="B428" s="241"/>
      <c r="C428" s="241"/>
      <c r="D428" s="241"/>
      <c r="E428" s="241"/>
      <c r="F428" s="241"/>
      <c r="G428" s="241"/>
      <c r="H428" s="241"/>
      <c r="I428" s="241"/>
      <c r="J428" s="24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241"/>
      <c r="GA428" s="241"/>
      <c r="GB428" s="241"/>
      <c r="GC428" s="241"/>
      <c r="GD428" s="241"/>
      <c r="GE428" s="241"/>
      <c r="GF428" s="241"/>
      <c r="GG428" s="241"/>
      <c r="GH428" s="241"/>
    </row>
    <row r="429" spans="1:190">
      <c r="A429" s="241"/>
      <c r="B429" s="241"/>
      <c r="C429" s="241"/>
      <c r="D429" s="241"/>
      <c r="E429" s="241"/>
      <c r="F429" s="241"/>
      <c r="G429" s="241"/>
      <c r="H429" s="241"/>
      <c r="I429" s="241"/>
      <c r="J429" s="24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241"/>
      <c r="GA429" s="241"/>
      <c r="GB429" s="241"/>
      <c r="GC429" s="241"/>
      <c r="GD429" s="241"/>
      <c r="GE429" s="241"/>
      <c r="GF429" s="241"/>
      <c r="GG429" s="241"/>
      <c r="GH429" s="241"/>
    </row>
    <row r="430" spans="1:190">
      <c r="A430" s="241"/>
      <c r="B430" s="241"/>
      <c r="C430" s="241"/>
      <c r="D430" s="241"/>
      <c r="E430" s="241"/>
      <c r="F430" s="241"/>
      <c r="G430" s="241"/>
      <c r="H430" s="241"/>
      <c r="I430" s="241"/>
      <c r="J430" s="24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241"/>
      <c r="GA430" s="241"/>
      <c r="GB430" s="241"/>
      <c r="GC430" s="241"/>
      <c r="GD430" s="241"/>
      <c r="GE430" s="241"/>
      <c r="GF430" s="241"/>
      <c r="GG430" s="241"/>
      <c r="GH430" s="241"/>
    </row>
    <row r="431" spans="1:190">
      <c r="A431" s="241"/>
      <c r="B431" s="241"/>
      <c r="C431" s="241"/>
      <c r="D431" s="241"/>
      <c r="E431" s="241"/>
      <c r="F431" s="241"/>
      <c r="G431" s="241"/>
      <c r="H431" s="241"/>
      <c r="I431" s="241"/>
      <c r="J431" s="24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241"/>
      <c r="GA431" s="241"/>
      <c r="GB431" s="241"/>
      <c r="GC431" s="241"/>
      <c r="GD431" s="241"/>
      <c r="GE431" s="241"/>
      <c r="GF431" s="241"/>
      <c r="GG431" s="241"/>
      <c r="GH431" s="241"/>
    </row>
    <row r="432" spans="1:190">
      <c r="A432" s="241"/>
      <c r="B432" s="241"/>
      <c r="C432" s="241"/>
      <c r="D432" s="241"/>
      <c r="E432" s="241"/>
      <c r="F432" s="241"/>
      <c r="G432" s="241"/>
      <c r="H432" s="241"/>
      <c r="I432" s="241"/>
      <c r="J432" s="24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241"/>
      <c r="GA432" s="241"/>
      <c r="GB432" s="241"/>
      <c r="GC432" s="241"/>
      <c r="GD432" s="241"/>
      <c r="GE432" s="241"/>
      <c r="GF432" s="241"/>
      <c r="GG432" s="241"/>
      <c r="GH432" s="241"/>
    </row>
    <row r="433" spans="1:190">
      <c r="A433" s="241"/>
      <c r="B433" s="241"/>
      <c r="C433" s="241"/>
      <c r="D433" s="241"/>
      <c r="E433" s="241"/>
      <c r="F433" s="241"/>
      <c r="G433" s="241"/>
      <c r="H433" s="241"/>
      <c r="I433" s="241"/>
      <c r="J433" s="24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241"/>
      <c r="GA433" s="241"/>
      <c r="GB433" s="241"/>
      <c r="GC433" s="241"/>
      <c r="GD433" s="241"/>
      <c r="GE433" s="241"/>
      <c r="GF433" s="241"/>
      <c r="GG433" s="241"/>
      <c r="GH433" s="241"/>
    </row>
    <row r="434" spans="1:190">
      <c r="A434" s="241"/>
      <c r="B434" s="241"/>
      <c r="C434" s="241"/>
      <c r="D434" s="241"/>
      <c r="E434" s="241"/>
      <c r="F434" s="241"/>
      <c r="G434" s="241"/>
      <c r="H434" s="241"/>
      <c r="I434" s="241"/>
      <c r="J434" s="24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241"/>
      <c r="GA434" s="241"/>
      <c r="GB434" s="241"/>
      <c r="GC434" s="241"/>
      <c r="GD434" s="241"/>
      <c r="GE434" s="241"/>
      <c r="GF434" s="241"/>
      <c r="GG434" s="241"/>
      <c r="GH434" s="241"/>
    </row>
    <row r="435" spans="1:190">
      <c r="A435" s="241"/>
      <c r="B435" s="241"/>
      <c r="C435" s="241"/>
      <c r="D435" s="241"/>
      <c r="E435" s="241"/>
      <c r="F435" s="241"/>
      <c r="G435" s="241"/>
      <c r="H435" s="241"/>
      <c r="I435" s="241"/>
      <c r="J435" s="24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241"/>
      <c r="GA435" s="241"/>
      <c r="GB435" s="241"/>
      <c r="GC435" s="241"/>
      <c r="GD435" s="241"/>
      <c r="GE435" s="241"/>
      <c r="GF435" s="241"/>
      <c r="GG435" s="241"/>
      <c r="GH435" s="241"/>
    </row>
    <row r="436" spans="1:190">
      <c r="A436" s="241"/>
      <c r="B436" s="241"/>
      <c r="C436" s="241"/>
      <c r="D436" s="241"/>
      <c r="E436" s="241"/>
      <c r="F436" s="241"/>
      <c r="G436" s="241"/>
      <c r="H436" s="241"/>
      <c r="I436" s="241"/>
      <c r="J436" s="24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241"/>
      <c r="GA436" s="241"/>
      <c r="GB436" s="241"/>
      <c r="GC436" s="241"/>
      <c r="GD436" s="241"/>
      <c r="GE436" s="241"/>
      <c r="GF436" s="241"/>
      <c r="GG436" s="241"/>
      <c r="GH436" s="241"/>
    </row>
    <row r="437" spans="1:190">
      <c r="A437" s="241"/>
      <c r="B437" s="241"/>
      <c r="C437" s="241"/>
      <c r="D437" s="241"/>
      <c r="E437" s="241"/>
      <c r="F437" s="241"/>
      <c r="G437" s="241"/>
      <c r="H437" s="241"/>
      <c r="I437" s="241"/>
      <c r="J437" s="24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241"/>
      <c r="GA437" s="241"/>
      <c r="GB437" s="241"/>
      <c r="GC437" s="241"/>
      <c r="GD437" s="241"/>
      <c r="GE437" s="241"/>
      <c r="GF437" s="241"/>
      <c r="GG437" s="241"/>
      <c r="GH437" s="241"/>
    </row>
    <row r="438" spans="1:190">
      <c r="A438" s="241"/>
      <c r="B438" s="241"/>
      <c r="C438" s="241"/>
      <c r="D438" s="241"/>
      <c r="E438" s="241"/>
      <c r="F438" s="241"/>
      <c r="G438" s="241"/>
      <c r="H438" s="241"/>
      <c r="I438" s="241"/>
      <c r="J438" s="24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241"/>
      <c r="GA438" s="241"/>
      <c r="GB438" s="241"/>
      <c r="GC438" s="241"/>
      <c r="GD438" s="241"/>
      <c r="GE438" s="241"/>
      <c r="GF438" s="241"/>
      <c r="GG438" s="241"/>
      <c r="GH438" s="241"/>
    </row>
    <row r="439" spans="1:190">
      <c r="A439" s="241"/>
      <c r="B439" s="241"/>
      <c r="C439" s="241"/>
      <c r="D439" s="241"/>
      <c r="E439" s="241"/>
      <c r="F439" s="241"/>
      <c r="G439" s="241"/>
      <c r="H439" s="241"/>
      <c r="I439" s="241"/>
      <c r="J439" s="24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241"/>
      <c r="GA439" s="241"/>
      <c r="GB439" s="241"/>
      <c r="GC439" s="241"/>
      <c r="GD439" s="241"/>
      <c r="GE439" s="241"/>
      <c r="GF439" s="241"/>
      <c r="GG439" s="241"/>
      <c r="GH439" s="241"/>
    </row>
    <row r="440" spans="1:190">
      <c r="A440" s="241"/>
      <c r="B440" s="241"/>
      <c r="C440" s="241"/>
      <c r="D440" s="241"/>
      <c r="E440" s="241"/>
      <c r="F440" s="241"/>
      <c r="G440" s="241"/>
      <c r="H440" s="241"/>
      <c r="I440" s="241"/>
      <c r="J440" s="24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241"/>
      <c r="GA440" s="241"/>
      <c r="GB440" s="241"/>
      <c r="GC440" s="241"/>
      <c r="GD440" s="241"/>
      <c r="GE440" s="241"/>
      <c r="GF440" s="241"/>
      <c r="GG440" s="241"/>
      <c r="GH440" s="241"/>
    </row>
    <row r="441" spans="1:190">
      <c r="A441" s="241"/>
      <c r="B441" s="241"/>
      <c r="C441" s="241"/>
      <c r="D441" s="241"/>
      <c r="E441" s="241"/>
      <c r="F441" s="241"/>
      <c r="G441" s="241"/>
      <c r="H441" s="241"/>
      <c r="I441" s="241"/>
      <c r="J441" s="24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241"/>
      <c r="GA441" s="241"/>
      <c r="GB441" s="241"/>
      <c r="GC441" s="241"/>
      <c r="GD441" s="241"/>
      <c r="GE441" s="241"/>
      <c r="GF441" s="241"/>
      <c r="GG441" s="241"/>
      <c r="GH441" s="241"/>
    </row>
    <row r="442" spans="1:190">
      <c r="A442" s="241"/>
      <c r="B442" s="241"/>
      <c r="C442" s="241"/>
      <c r="D442" s="241"/>
      <c r="E442" s="241"/>
      <c r="F442" s="241"/>
      <c r="G442" s="241"/>
      <c r="H442" s="241"/>
      <c r="I442" s="241"/>
      <c r="J442" s="24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241"/>
      <c r="GA442" s="241"/>
      <c r="GB442" s="241"/>
      <c r="GC442" s="241"/>
      <c r="GD442" s="241"/>
      <c r="GE442" s="241"/>
      <c r="GF442" s="241"/>
      <c r="GG442" s="241"/>
      <c r="GH442" s="241"/>
    </row>
    <row r="443" spans="1:190">
      <c r="A443" s="241"/>
      <c r="B443" s="241"/>
      <c r="C443" s="241"/>
      <c r="D443" s="241"/>
      <c r="E443" s="241"/>
      <c r="F443" s="241"/>
      <c r="G443" s="241"/>
      <c r="H443" s="241"/>
      <c r="I443" s="241"/>
      <c r="J443" s="24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241"/>
      <c r="GA443" s="241"/>
      <c r="GB443" s="241"/>
      <c r="GC443" s="241"/>
      <c r="GD443" s="241"/>
      <c r="GE443" s="241"/>
      <c r="GF443" s="241"/>
      <c r="GG443" s="241"/>
      <c r="GH443" s="241"/>
    </row>
    <row r="444" spans="1:190">
      <c r="A444" s="241"/>
      <c r="B444" s="241"/>
      <c r="C444" s="241"/>
      <c r="D444" s="241"/>
      <c r="E444" s="241"/>
      <c r="F444" s="241"/>
      <c r="G444" s="241"/>
      <c r="H444" s="241"/>
      <c r="I444" s="241"/>
      <c r="J444" s="24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241"/>
      <c r="GA444" s="241"/>
      <c r="GB444" s="241"/>
      <c r="GC444" s="241"/>
      <c r="GD444" s="241"/>
      <c r="GE444" s="241"/>
      <c r="GF444" s="241"/>
      <c r="GG444" s="241"/>
      <c r="GH444" s="241"/>
    </row>
    <row r="445" spans="1:190">
      <c r="A445" s="241"/>
      <c r="B445" s="241"/>
      <c r="C445" s="241"/>
      <c r="D445" s="241"/>
      <c r="E445" s="241"/>
      <c r="F445" s="241"/>
      <c r="G445" s="241"/>
      <c r="H445" s="241"/>
      <c r="I445" s="241"/>
      <c r="J445" s="24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241"/>
      <c r="GA445" s="241"/>
      <c r="GB445" s="241"/>
      <c r="GC445" s="241"/>
      <c r="GD445" s="241"/>
      <c r="GE445" s="241"/>
      <c r="GF445" s="241"/>
      <c r="GG445" s="241"/>
      <c r="GH445" s="241"/>
    </row>
    <row r="446" spans="1:190">
      <c r="A446" s="241"/>
      <c r="B446" s="241"/>
      <c r="C446" s="241"/>
      <c r="D446" s="241"/>
      <c r="E446" s="241"/>
      <c r="F446" s="241"/>
      <c r="G446" s="241"/>
      <c r="H446" s="241"/>
      <c r="I446" s="241"/>
      <c r="J446" s="24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241"/>
      <c r="GA446" s="241"/>
      <c r="GB446" s="241"/>
      <c r="GC446" s="241"/>
      <c r="GD446" s="241"/>
      <c r="GE446" s="241"/>
      <c r="GF446" s="241"/>
      <c r="GG446" s="241"/>
      <c r="GH446" s="241"/>
    </row>
    <row r="447" spans="1:190">
      <c r="A447" s="241"/>
      <c r="B447" s="241"/>
      <c r="C447" s="241"/>
      <c r="D447" s="241"/>
      <c r="E447" s="241"/>
      <c r="F447" s="241"/>
      <c r="G447" s="241"/>
      <c r="H447" s="241"/>
      <c r="I447" s="241"/>
      <c r="J447" s="24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241"/>
      <c r="GA447" s="241"/>
      <c r="GB447" s="241"/>
      <c r="GC447" s="241"/>
      <c r="GD447" s="241"/>
      <c r="GE447" s="241"/>
      <c r="GF447" s="241"/>
      <c r="GG447" s="241"/>
      <c r="GH447" s="241"/>
    </row>
    <row r="448" spans="1:190">
      <c r="A448" s="241"/>
      <c r="B448" s="241"/>
      <c r="C448" s="241"/>
      <c r="D448" s="241"/>
      <c r="E448" s="241"/>
      <c r="F448" s="241"/>
      <c r="G448" s="241"/>
      <c r="H448" s="241"/>
      <c r="I448" s="241"/>
      <c r="J448" s="24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241"/>
      <c r="GA448" s="241"/>
      <c r="GB448" s="241"/>
      <c r="GC448" s="241"/>
      <c r="GD448" s="241"/>
      <c r="GE448" s="241"/>
      <c r="GF448" s="241"/>
      <c r="GG448" s="241"/>
      <c r="GH448" s="241"/>
    </row>
    <row r="449" spans="1:190">
      <c r="A449" s="241"/>
      <c r="B449" s="241"/>
      <c r="C449" s="241"/>
      <c r="D449" s="241"/>
      <c r="E449" s="241"/>
      <c r="F449" s="241"/>
      <c r="G449" s="241"/>
      <c r="H449" s="241"/>
      <c r="I449" s="241"/>
      <c r="J449" s="24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241"/>
      <c r="GA449" s="241"/>
      <c r="GB449" s="241"/>
      <c r="GC449" s="241"/>
      <c r="GD449" s="241"/>
      <c r="GE449" s="241"/>
      <c r="GF449" s="241"/>
      <c r="GG449" s="241"/>
      <c r="GH449" s="241"/>
    </row>
    <row r="450" spans="1:190">
      <c r="A450" s="241"/>
      <c r="B450" s="241"/>
      <c r="C450" s="241"/>
      <c r="D450" s="241"/>
      <c r="E450" s="241"/>
      <c r="F450" s="241"/>
      <c r="G450" s="241"/>
      <c r="H450" s="241"/>
      <c r="I450" s="241"/>
      <c r="J450" s="24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241"/>
      <c r="GA450" s="241"/>
      <c r="GB450" s="241"/>
      <c r="GC450" s="241"/>
      <c r="GD450" s="241"/>
      <c r="GE450" s="241"/>
      <c r="GF450" s="241"/>
      <c r="GG450" s="241"/>
      <c r="GH450" s="241"/>
    </row>
    <row r="451" spans="1:190">
      <c r="A451" s="241"/>
      <c r="B451" s="241"/>
      <c r="C451" s="241"/>
      <c r="D451" s="241"/>
      <c r="E451" s="241"/>
      <c r="F451" s="241"/>
      <c r="G451" s="241"/>
      <c r="H451" s="241"/>
      <c r="I451" s="241"/>
      <c r="J451" s="24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241"/>
      <c r="GA451" s="241"/>
      <c r="GB451" s="241"/>
      <c r="GC451" s="241"/>
      <c r="GD451" s="241"/>
      <c r="GE451" s="241"/>
      <c r="GF451" s="241"/>
      <c r="GG451" s="241"/>
      <c r="GH451" s="241"/>
    </row>
    <row r="452" spans="1:190">
      <c r="A452" s="241"/>
      <c r="B452" s="241"/>
      <c r="C452" s="241"/>
      <c r="D452" s="241"/>
      <c r="E452" s="241"/>
      <c r="F452" s="241"/>
      <c r="G452" s="241"/>
      <c r="H452" s="241"/>
      <c r="I452" s="241"/>
      <c r="J452" s="24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241"/>
      <c r="GA452" s="241"/>
      <c r="GB452" s="241"/>
      <c r="GC452" s="241"/>
      <c r="GD452" s="241"/>
      <c r="GE452" s="241"/>
      <c r="GF452" s="241"/>
      <c r="GG452" s="241"/>
      <c r="GH452" s="241"/>
    </row>
    <row r="453" spans="1:190">
      <c r="A453" s="241"/>
      <c r="B453" s="241"/>
      <c r="C453" s="241"/>
      <c r="D453" s="241"/>
      <c r="E453" s="241"/>
      <c r="F453" s="241"/>
      <c r="G453" s="241"/>
      <c r="H453" s="241"/>
      <c r="I453" s="241"/>
      <c r="J453" s="24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241"/>
      <c r="GA453" s="241"/>
      <c r="GB453" s="241"/>
      <c r="GC453" s="241"/>
      <c r="GD453" s="241"/>
      <c r="GE453" s="241"/>
      <c r="GF453" s="241"/>
      <c r="GG453" s="241"/>
      <c r="GH453" s="241"/>
    </row>
    <row r="454" spans="1:190">
      <c r="A454" s="241"/>
      <c r="B454" s="241"/>
      <c r="C454" s="241"/>
      <c r="D454" s="241"/>
      <c r="E454" s="241"/>
      <c r="F454" s="241"/>
      <c r="G454" s="241"/>
      <c r="H454" s="241"/>
      <c r="I454" s="241"/>
      <c r="J454" s="24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241"/>
      <c r="GA454" s="241"/>
      <c r="GB454" s="241"/>
      <c r="GC454" s="241"/>
      <c r="GD454" s="241"/>
      <c r="GE454" s="241"/>
      <c r="GF454" s="241"/>
      <c r="GG454" s="241"/>
      <c r="GH454" s="241"/>
    </row>
    <row r="455" spans="1:190">
      <c r="A455" s="241"/>
      <c r="B455" s="241"/>
      <c r="C455" s="241"/>
      <c r="D455" s="241"/>
      <c r="E455" s="241"/>
      <c r="F455" s="241"/>
      <c r="G455" s="241"/>
      <c r="H455" s="241"/>
      <c r="I455" s="241"/>
      <c r="J455" s="24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241"/>
      <c r="GA455" s="241"/>
      <c r="GB455" s="241"/>
      <c r="GC455" s="241"/>
      <c r="GD455" s="241"/>
      <c r="GE455" s="241"/>
      <c r="GF455" s="241"/>
      <c r="GG455" s="241"/>
      <c r="GH455" s="241"/>
    </row>
    <row r="456" spans="1:190">
      <c r="A456" s="241"/>
      <c r="B456" s="241"/>
      <c r="C456" s="241"/>
      <c r="D456" s="241"/>
      <c r="E456" s="241"/>
      <c r="F456" s="241"/>
      <c r="G456" s="241"/>
      <c r="H456" s="241"/>
      <c r="I456" s="241"/>
      <c r="J456" s="24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241"/>
      <c r="GA456" s="241"/>
      <c r="GB456" s="241"/>
      <c r="GC456" s="241"/>
      <c r="GD456" s="241"/>
      <c r="GE456" s="241"/>
      <c r="GF456" s="241"/>
      <c r="GG456" s="241"/>
      <c r="GH456" s="241"/>
    </row>
    <row r="457" spans="1:190">
      <c r="A457" s="241"/>
      <c r="B457" s="241"/>
      <c r="C457" s="241"/>
      <c r="D457" s="241"/>
      <c r="E457" s="241"/>
      <c r="F457" s="241"/>
      <c r="G457" s="241"/>
      <c r="H457" s="241"/>
      <c r="I457" s="241"/>
      <c r="J457" s="24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241"/>
      <c r="GA457" s="241"/>
      <c r="GB457" s="241"/>
      <c r="GC457" s="241"/>
      <c r="GD457" s="241"/>
      <c r="GE457" s="241"/>
      <c r="GF457" s="241"/>
      <c r="GG457" s="241"/>
      <c r="GH457" s="241"/>
    </row>
    <row r="458" spans="1:190">
      <c r="A458" s="241"/>
      <c r="B458" s="241"/>
      <c r="C458" s="241"/>
      <c r="D458" s="241"/>
      <c r="E458" s="241"/>
      <c r="F458" s="241"/>
      <c r="G458" s="241"/>
      <c r="H458" s="241"/>
      <c r="I458" s="241"/>
      <c r="J458" s="24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241"/>
      <c r="GA458" s="241"/>
      <c r="GB458" s="241"/>
      <c r="GC458" s="241"/>
      <c r="GD458" s="241"/>
      <c r="GE458" s="241"/>
      <c r="GF458" s="241"/>
      <c r="GG458" s="241"/>
      <c r="GH458" s="241"/>
    </row>
    <row r="459" spans="1:190">
      <c r="A459" s="241"/>
      <c r="B459" s="241"/>
      <c r="C459" s="241"/>
      <c r="D459" s="241"/>
      <c r="E459" s="241"/>
      <c r="F459" s="241"/>
      <c r="G459" s="241"/>
      <c r="H459" s="241"/>
      <c r="I459" s="241"/>
      <c r="J459" s="24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241"/>
      <c r="GA459" s="241"/>
      <c r="GB459" s="241"/>
      <c r="GC459" s="241"/>
      <c r="GD459" s="241"/>
      <c r="GE459" s="241"/>
      <c r="GF459" s="241"/>
      <c r="GG459" s="241"/>
      <c r="GH459" s="241"/>
    </row>
    <row r="460" spans="1:190">
      <c r="A460" s="241"/>
      <c r="B460" s="241"/>
      <c r="C460" s="241"/>
      <c r="D460" s="241"/>
      <c r="E460" s="241"/>
      <c r="F460" s="241"/>
      <c r="G460" s="241"/>
      <c r="H460" s="241"/>
      <c r="I460" s="241"/>
      <c r="J460" s="24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241"/>
      <c r="GA460" s="241"/>
      <c r="GB460" s="241"/>
      <c r="GC460" s="241"/>
      <c r="GD460" s="241"/>
      <c r="GE460" s="241"/>
      <c r="GF460" s="241"/>
      <c r="GG460" s="241"/>
      <c r="GH460" s="241"/>
    </row>
    <row r="461" spans="1:190">
      <c r="A461" s="241"/>
      <c r="B461" s="241"/>
      <c r="C461" s="241"/>
      <c r="D461" s="241"/>
      <c r="E461" s="241"/>
      <c r="F461" s="241"/>
      <c r="G461" s="241"/>
      <c r="H461" s="241"/>
      <c r="I461" s="241"/>
      <c r="J461" s="24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241"/>
      <c r="GA461" s="241"/>
      <c r="GB461" s="241"/>
      <c r="GC461" s="241"/>
      <c r="GD461" s="241"/>
      <c r="GE461" s="241"/>
      <c r="GF461" s="241"/>
      <c r="GG461" s="241"/>
      <c r="GH461" s="241"/>
    </row>
    <row r="462" spans="1:190">
      <c r="A462" s="241"/>
      <c r="B462" s="241"/>
      <c r="C462" s="241"/>
      <c r="D462" s="241"/>
      <c r="E462" s="241"/>
      <c r="F462" s="241"/>
      <c r="G462" s="241"/>
      <c r="H462" s="241"/>
      <c r="I462" s="241"/>
      <c r="J462" s="24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241"/>
      <c r="GA462" s="241"/>
      <c r="GB462" s="241"/>
      <c r="GC462" s="241"/>
      <c r="GD462" s="241"/>
      <c r="GE462" s="241"/>
      <c r="GF462" s="241"/>
      <c r="GG462" s="241"/>
      <c r="GH462" s="241"/>
    </row>
    <row r="463" spans="1:190">
      <c r="A463" s="241"/>
      <c r="B463" s="241"/>
      <c r="C463" s="241"/>
      <c r="D463" s="241"/>
      <c r="E463" s="241"/>
      <c r="F463" s="241"/>
      <c r="G463" s="241"/>
      <c r="H463" s="241"/>
      <c r="I463" s="241"/>
      <c r="J463" s="24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241"/>
      <c r="GA463" s="241"/>
      <c r="GB463" s="241"/>
      <c r="GC463" s="241"/>
      <c r="GD463" s="241"/>
      <c r="GE463" s="241"/>
      <c r="GF463" s="241"/>
      <c r="GG463" s="241"/>
      <c r="GH463" s="241"/>
    </row>
    <row r="464" spans="1:190">
      <c r="A464" s="241"/>
      <c r="B464" s="241"/>
      <c r="C464" s="241"/>
      <c r="D464" s="241"/>
      <c r="E464" s="241"/>
      <c r="F464" s="241"/>
      <c r="G464" s="241"/>
      <c r="H464" s="241"/>
      <c r="I464" s="241"/>
      <c r="J464" s="24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241"/>
      <c r="GA464" s="241"/>
      <c r="GB464" s="241"/>
      <c r="GC464" s="241"/>
      <c r="GD464" s="241"/>
      <c r="GE464" s="241"/>
      <c r="GF464" s="241"/>
      <c r="GG464" s="241"/>
      <c r="GH464" s="241"/>
    </row>
    <row r="465" spans="1:190">
      <c r="A465" s="241"/>
      <c r="B465" s="241"/>
      <c r="C465" s="241"/>
      <c r="D465" s="241"/>
      <c r="E465" s="241"/>
      <c r="F465" s="241"/>
      <c r="G465" s="241"/>
      <c r="H465" s="241"/>
      <c r="I465" s="241"/>
      <c r="J465" s="24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241"/>
      <c r="GA465" s="241"/>
      <c r="GB465" s="241"/>
      <c r="GC465" s="241"/>
      <c r="GD465" s="241"/>
      <c r="GE465" s="241"/>
      <c r="GF465" s="241"/>
      <c r="GG465" s="241"/>
      <c r="GH465" s="241"/>
    </row>
    <row r="466" spans="1:190">
      <c r="A466" s="241"/>
      <c r="B466" s="241"/>
      <c r="C466" s="241"/>
      <c r="D466" s="241"/>
      <c r="E466" s="241"/>
      <c r="F466" s="241"/>
      <c r="G466" s="241"/>
      <c r="H466" s="241"/>
      <c r="I466" s="241"/>
      <c r="J466" s="24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241"/>
      <c r="GA466" s="241"/>
      <c r="GB466" s="241"/>
      <c r="GC466" s="241"/>
      <c r="GD466" s="241"/>
      <c r="GE466" s="241"/>
      <c r="GF466" s="241"/>
      <c r="GG466" s="241"/>
      <c r="GH466" s="241"/>
    </row>
    <row r="467" spans="1:190">
      <c r="A467" s="241"/>
      <c r="B467" s="241"/>
      <c r="C467" s="241"/>
      <c r="D467" s="241"/>
      <c r="E467" s="241"/>
      <c r="F467" s="241"/>
      <c r="G467" s="241"/>
      <c r="H467" s="241"/>
      <c r="I467" s="241"/>
      <c r="J467" s="24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241"/>
      <c r="GA467" s="241"/>
      <c r="GB467" s="241"/>
      <c r="GC467" s="241"/>
      <c r="GD467" s="241"/>
      <c r="GE467" s="241"/>
      <c r="GF467" s="241"/>
      <c r="GG467" s="241"/>
      <c r="GH467" s="241"/>
    </row>
    <row r="468" spans="1:190">
      <c r="A468" s="241"/>
      <c r="B468" s="241"/>
      <c r="C468" s="241"/>
      <c r="D468" s="241"/>
      <c r="E468" s="241"/>
      <c r="F468" s="241"/>
      <c r="G468" s="241"/>
      <c r="H468" s="241"/>
      <c r="I468" s="241"/>
      <c r="J468" s="24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241"/>
      <c r="GA468" s="241"/>
      <c r="GB468" s="241"/>
      <c r="GC468" s="241"/>
      <c r="GD468" s="241"/>
      <c r="GE468" s="241"/>
      <c r="GF468" s="241"/>
      <c r="GG468" s="241"/>
      <c r="GH468" s="241"/>
    </row>
    <row r="469" spans="1:190">
      <c r="A469" s="241"/>
      <c r="B469" s="241"/>
      <c r="C469" s="241"/>
      <c r="D469" s="241"/>
      <c r="E469" s="241"/>
      <c r="F469" s="241"/>
      <c r="G469" s="241"/>
      <c r="H469" s="241"/>
      <c r="I469" s="241"/>
      <c r="J469" s="24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241"/>
      <c r="GA469" s="241"/>
      <c r="GB469" s="241"/>
      <c r="GC469" s="241"/>
      <c r="GD469" s="241"/>
      <c r="GE469" s="241"/>
      <c r="GF469" s="241"/>
      <c r="GG469" s="241"/>
      <c r="GH469" s="241"/>
    </row>
    <row r="470" spans="1:190">
      <c r="A470" s="241"/>
      <c r="B470" s="241"/>
      <c r="C470" s="241"/>
      <c r="D470" s="241"/>
      <c r="E470" s="241"/>
      <c r="F470" s="241"/>
      <c r="G470" s="241"/>
      <c r="H470" s="241"/>
      <c r="I470" s="241"/>
      <c r="J470" s="24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241"/>
      <c r="GA470" s="241"/>
      <c r="GB470" s="241"/>
      <c r="GC470" s="241"/>
      <c r="GD470" s="241"/>
      <c r="GE470" s="241"/>
      <c r="GF470" s="241"/>
      <c r="GG470" s="241"/>
      <c r="GH470" s="241"/>
    </row>
    <row r="471" spans="1:190">
      <c r="A471" s="241"/>
      <c r="B471" s="241"/>
      <c r="C471" s="241"/>
      <c r="D471" s="241"/>
      <c r="E471" s="241"/>
      <c r="F471" s="241"/>
      <c r="G471" s="241"/>
      <c r="H471" s="241"/>
      <c r="I471" s="241"/>
      <c r="J471" s="24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241"/>
      <c r="GA471" s="241"/>
      <c r="GB471" s="241"/>
      <c r="GC471" s="241"/>
      <c r="GD471" s="241"/>
      <c r="GE471" s="241"/>
      <c r="GF471" s="241"/>
      <c r="GG471" s="241"/>
      <c r="GH471" s="241"/>
    </row>
    <row r="472" spans="1:190">
      <c r="A472" s="241"/>
      <c r="B472" s="241"/>
      <c r="C472" s="241"/>
      <c r="D472" s="241"/>
      <c r="E472" s="241"/>
      <c r="F472" s="241"/>
      <c r="G472" s="241"/>
      <c r="H472" s="241"/>
      <c r="I472" s="241"/>
      <c r="J472" s="24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241"/>
      <c r="GA472" s="241"/>
      <c r="GB472" s="241"/>
      <c r="GC472" s="241"/>
      <c r="GD472" s="241"/>
      <c r="GE472" s="241"/>
      <c r="GF472" s="241"/>
      <c r="GG472" s="241"/>
      <c r="GH472" s="241"/>
    </row>
    <row r="473" spans="1:190">
      <c r="A473" s="241"/>
      <c r="B473" s="241"/>
      <c r="C473" s="241"/>
      <c r="D473" s="241"/>
      <c r="E473" s="241"/>
      <c r="F473" s="241"/>
      <c r="G473" s="241"/>
      <c r="H473" s="241"/>
      <c r="I473" s="241"/>
      <c r="J473" s="24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241"/>
      <c r="GA473" s="241"/>
      <c r="GB473" s="241"/>
      <c r="GC473" s="241"/>
      <c r="GD473" s="241"/>
      <c r="GE473" s="241"/>
      <c r="GF473" s="241"/>
      <c r="GG473" s="241"/>
      <c r="GH473" s="241"/>
    </row>
    <row r="474" spans="1:190">
      <c r="A474" s="241"/>
      <c r="B474" s="241"/>
      <c r="C474" s="241"/>
      <c r="D474" s="241"/>
      <c r="E474" s="241"/>
      <c r="F474" s="241"/>
      <c r="G474" s="241"/>
      <c r="H474" s="241"/>
      <c r="I474" s="241"/>
      <c r="J474" s="24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241"/>
      <c r="GA474" s="241"/>
      <c r="GB474" s="241"/>
      <c r="GC474" s="241"/>
      <c r="GD474" s="241"/>
      <c r="GE474" s="241"/>
      <c r="GF474" s="241"/>
      <c r="GG474" s="241"/>
      <c r="GH474" s="241"/>
    </row>
    <row r="475" spans="1:190">
      <c r="A475" s="241"/>
      <c r="B475" s="241"/>
      <c r="C475" s="241"/>
      <c r="D475" s="241"/>
      <c r="E475" s="241"/>
      <c r="F475" s="241"/>
      <c r="G475" s="241"/>
      <c r="H475" s="241"/>
      <c r="I475" s="241"/>
      <c r="J475" s="24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241"/>
      <c r="GA475" s="241"/>
      <c r="GB475" s="241"/>
      <c r="GC475" s="241"/>
      <c r="GD475" s="241"/>
      <c r="GE475" s="241"/>
      <c r="GF475" s="241"/>
      <c r="GG475" s="241"/>
      <c r="GH475" s="241"/>
    </row>
    <row r="476" spans="1:190">
      <c r="A476" s="241"/>
      <c r="B476" s="241"/>
      <c r="C476" s="241"/>
      <c r="D476" s="241"/>
      <c r="E476" s="241"/>
      <c r="F476" s="241"/>
      <c r="G476" s="241"/>
      <c r="H476" s="241"/>
      <c r="I476" s="241"/>
      <c r="J476" s="24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241"/>
      <c r="GA476" s="241"/>
      <c r="GB476" s="241"/>
      <c r="GC476" s="241"/>
      <c r="GD476" s="241"/>
      <c r="GE476" s="241"/>
      <c r="GF476" s="241"/>
      <c r="GG476" s="241"/>
      <c r="GH476" s="241"/>
    </row>
    <row r="477" spans="1:190">
      <c r="A477" s="241"/>
      <c r="B477" s="241"/>
      <c r="C477" s="241"/>
      <c r="D477" s="241"/>
      <c r="E477" s="241"/>
      <c r="F477" s="241"/>
      <c r="G477" s="241"/>
      <c r="H477" s="241"/>
      <c r="I477" s="241"/>
      <c r="J477" s="24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241"/>
      <c r="GA477" s="241"/>
      <c r="GB477" s="241"/>
      <c r="GC477" s="241"/>
      <c r="GD477" s="241"/>
      <c r="GE477" s="241"/>
      <c r="GF477" s="241"/>
      <c r="GG477" s="241"/>
      <c r="GH477" s="241"/>
    </row>
    <row r="478" spans="1:190">
      <c r="A478" s="241"/>
      <c r="B478" s="241"/>
      <c r="C478" s="241"/>
      <c r="D478" s="241"/>
      <c r="E478" s="241"/>
      <c r="F478" s="241"/>
      <c r="G478" s="241"/>
      <c r="H478" s="241"/>
      <c r="I478" s="241"/>
      <c r="J478" s="24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241"/>
      <c r="GA478" s="241"/>
      <c r="GB478" s="241"/>
      <c r="GC478" s="241"/>
      <c r="GD478" s="241"/>
      <c r="GE478" s="241"/>
      <c r="GF478" s="241"/>
      <c r="GG478" s="241"/>
      <c r="GH478" s="241"/>
    </row>
    <row r="479" spans="1:190">
      <c r="A479" s="241"/>
      <c r="B479" s="241"/>
      <c r="C479" s="241"/>
      <c r="D479" s="241"/>
      <c r="E479" s="241"/>
      <c r="F479" s="241"/>
      <c r="G479" s="241"/>
      <c r="H479" s="241"/>
      <c r="I479" s="241"/>
      <c r="J479" s="24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241"/>
      <c r="GA479" s="241"/>
      <c r="GB479" s="241"/>
      <c r="GC479" s="241"/>
      <c r="GD479" s="241"/>
      <c r="GE479" s="241"/>
      <c r="GF479" s="241"/>
      <c r="GG479" s="241"/>
      <c r="GH479" s="241"/>
    </row>
    <row r="480" spans="1:190">
      <c r="A480" s="241"/>
      <c r="B480" s="241"/>
      <c r="C480" s="241"/>
      <c r="D480" s="241"/>
      <c r="E480" s="241"/>
      <c r="F480" s="241"/>
      <c r="G480" s="241"/>
      <c r="H480" s="241"/>
      <c r="I480" s="241"/>
      <c r="J480" s="24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241"/>
      <c r="GA480" s="241"/>
      <c r="GB480" s="241"/>
      <c r="GC480" s="241"/>
      <c r="GD480" s="241"/>
      <c r="GE480" s="241"/>
      <c r="GF480" s="241"/>
      <c r="GG480" s="241"/>
      <c r="GH480" s="241"/>
    </row>
    <row r="481" spans="1:190">
      <c r="A481" s="241"/>
      <c r="B481" s="241"/>
      <c r="C481" s="241"/>
      <c r="D481" s="241"/>
      <c r="E481" s="241"/>
      <c r="F481" s="241"/>
      <c r="G481" s="241"/>
      <c r="H481" s="241"/>
      <c r="I481" s="241"/>
      <c r="J481" s="24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241"/>
      <c r="GA481" s="241"/>
      <c r="GB481" s="241"/>
      <c r="GC481" s="241"/>
      <c r="GD481" s="241"/>
      <c r="GE481" s="241"/>
      <c r="GF481" s="241"/>
      <c r="GG481" s="241"/>
      <c r="GH481" s="241"/>
    </row>
    <row r="482" spans="1:190">
      <c r="A482" s="241"/>
      <c r="B482" s="241"/>
      <c r="C482" s="241"/>
      <c r="D482" s="241"/>
      <c r="E482" s="241"/>
      <c r="F482" s="241"/>
      <c r="G482" s="241"/>
      <c r="H482" s="241"/>
      <c r="I482" s="241"/>
      <c r="J482" s="24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241"/>
      <c r="GA482" s="241"/>
      <c r="GB482" s="241"/>
      <c r="GC482" s="241"/>
      <c r="GD482" s="241"/>
      <c r="GE482" s="241"/>
      <c r="GF482" s="241"/>
      <c r="GG482" s="241"/>
      <c r="GH482" s="241"/>
    </row>
    <row r="483" spans="1:190">
      <c r="A483" s="241"/>
      <c r="B483" s="241"/>
      <c r="C483" s="241"/>
      <c r="D483" s="241"/>
      <c r="E483" s="241"/>
      <c r="F483" s="241"/>
      <c r="G483" s="241"/>
      <c r="H483" s="241"/>
      <c r="I483" s="241"/>
      <c r="J483" s="24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241"/>
      <c r="GA483" s="241"/>
      <c r="GB483" s="241"/>
      <c r="GC483" s="241"/>
      <c r="GD483" s="241"/>
      <c r="GE483" s="241"/>
      <c r="GF483" s="241"/>
      <c r="GG483" s="241"/>
      <c r="GH483" s="241"/>
    </row>
  </sheetData>
  <mergeCells count="53">
    <mergeCell ref="DL7:DR7"/>
    <mergeCell ref="DS7:DY7"/>
    <mergeCell ref="FI7:FO7"/>
    <mergeCell ref="FP7:FU7"/>
    <mergeCell ref="DZ7:EF7"/>
    <mergeCell ref="EG7:EM7"/>
    <mergeCell ref="EN7:ET7"/>
    <mergeCell ref="EU7:FA7"/>
    <mergeCell ref="FB7:FH7"/>
    <mergeCell ref="FP6:FV6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EG6:EM6"/>
    <mergeCell ref="EN6:ET6"/>
    <mergeCell ref="EU6:FA6"/>
    <mergeCell ref="FB6:FH6"/>
    <mergeCell ref="FI6:FO6"/>
    <mergeCell ref="CX6:DD6"/>
    <mergeCell ref="DE6:DK6"/>
    <mergeCell ref="DL6:DR6"/>
    <mergeCell ref="DS6:DY6"/>
    <mergeCell ref="DZ6:EF6"/>
    <mergeCell ref="BO6:BU6"/>
    <mergeCell ref="BV6:CB6"/>
    <mergeCell ref="CC6:CI6"/>
    <mergeCell ref="CJ6:CP6"/>
    <mergeCell ref="CQ6:CW6"/>
    <mergeCell ref="B5:E5"/>
    <mergeCell ref="F5:G5"/>
    <mergeCell ref="B6:E6"/>
    <mergeCell ref="K6:Q6"/>
    <mergeCell ref="R6:X6"/>
    <mergeCell ref="BH6:BN6"/>
    <mergeCell ref="F4:G4"/>
    <mergeCell ref="K4:AA4"/>
    <mergeCell ref="Y6:AE6"/>
    <mergeCell ref="AF6:AL6"/>
    <mergeCell ref="AM6:AS6"/>
    <mergeCell ref="AT6:AZ6"/>
    <mergeCell ref="BA6:BG6"/>
  </mergeCells>
  <conditionalFormatting sqref="K9:FV43">
    <cfRule type="expression" dxfId="21" priority="49" stopIfTrue="1">
      <formula>#REF!=TODAY()</formula>
    </cfRule>
  </conditionalFormatting>
  <conditionalFormatting sqref="K17:FU43">
    <cfRule type="expression" dxfId="20" priority="520" stopIfTrue="1">
      <formula>AND($F17&lt;#REF!,$G17&gt;=#REF!)</formula>
    </cfRule>
  </conditionalFormatting>
  <conditionalFormatting sqref="FV17:FV43">
    <cfRule type="expression" dxfId="19" priority="521" stopIfTrue="1">
      <formula>AND($F17&lt;FW$3,$G17&gt;=#REF!)</formula>
    </cfRule>
  </conditionalFormatting>
  <conditionalFormatting sqref="DE8:DK8 FQ8:FT8">
    <cfRule type="expression" dxfId="18" priority="2" stopIfTrue="1">
      <formula>AND(TODAY()&gt;=DE5,TODAY()&lt;DF5)</formula>
    </cfRule>
  </conditionalFormatting>
  <conditionalFormatting sqref="EN8">
    <cfRule type="expression" dxfId="17" priority="7" stopIfTrue="1">
      <formula>AND(TODAY()&gt;=EN5,TODAY()&lt;EO5)</formula>
    </cfRule>
  </conditionalFormatting>
  <conditionalFormatting sqref="DL8:DR8">
    <cfRule type="expression" dxfId="16" priority="3" stopIfTrue="1">
      <formula>AND(TODAY()&gt;=DL5,TODAY()&lt;DM5)</formula>
    </cfRule>
  </conditionalFormatting>
  <conditionalFormatting sqref="DS8:DY8">
    <cfRule type="expression" dxfId="15" priority="4" stopIfTrue="1">
      <formula>AND(TODAY()&gt;=DS5,TODAY()&lt;DT5)</formula>
    </cfRule>
  </conditionalFormatting>
  <conditionalFormatting sqref="DZ8:EF8">
    <cfRule type="expression" dxfId="14" priority="5" stopIfTrue="1">
      <formula>AND(TODAY()&gt;=DZ5,TODAY()&lt;EA5)</formula>
    </cfRule>
  </conditionalFormatting>
  <conditionalFormatting sqref="EG8:EM8">
    <cfRule type="expression" dxfId="13" priority="6" stopIfTrue="1">
      <formula>AND(TODAY()&gt;=EG5,TODAY()&lt;EH5)</formula>
    </cfRule>
  </conditionalFormatting>
  <conditionalFormatting sqref="EO8:EU8">
    <cfRule type="expression" dxfId="12" priority="8" stopIfTrue="1">
      <formula>AND(TODAY()&gt;=EO5,TODAY()&lt;EP5)</formula>
    </cfRule>
  </conditionalFormatting>
  <conditionalFormatting sqref="BO8:CW8">
    <cfRule type="expression" dxfId="11" priority="13" stopIfTrue="1">
      <formula>AND(TODAY()&gt;=BO5,TODAY()&lt;BP5)</formula>
    </cfRule>
  </conditionalFormatting>
  <conditionalFormatting sqref="CX8:DD8">
    <cfRule type="expression" dxfId="10" priority="14" stopIfTrue="1">
      <formula>AND(TODAY()&gt;=CX5,TODAY()&lt;CY5)</formula>
    </cfRule>
  </conditionalFormatting>
  <conditionalFormatting sqref="EV8:FB8">
    <cfRule type="expression" dxfId="9" priority="9" stopIfTrue="1">
      <formula>AND(TODAY()&gt;=EV5,TODAY()&lt;EW5)</formula>
    </cfRule>
  </conditionalFormatting>
  <conditionalFormatting sqref="FC8:FI8">
    <cfRule type="expression" dxfId="8" priority="10" stopIfTrue="1">
      <formula>AND(TODAY()&gt;=FC5,TODAY()&lt;FD5)</formula>
    </cfRule>
  </conditionalFormatting>
  <conditionalFormatting sqref="FJ8:FP8">
    <cfRule type="expression" dxfId="7" priority="11" stopIfTrue="1">
      <formula>AND(TODAY()&gt;=FJ5,TODAY()&lt;FK5)</formula>
    </cfRule>
  </conditionalFormatting>
  <conditionalFormatting sqref="K8:BN8">
    <cfRule type="expression" dxfId="6" priority="12" stopIfTrue="1">
      <formula>AND(TODAY()&gt;=K5,TODAY()&lt;L5)</formula>
    </cfRule>
  </conditionalFormatting>
  <conditionalFormatting sqref="FU8">
    <cfRule type="expression" dxfId="5" priority="15" stopIfTrue="1">
      <formula>AND(TODAY()&gt;=FU5,TODAY()&lt;#REF!)</formula>
    </cfRule>
  </conditionalFormatting>
  <conditionalFormatting sqref="FV8">
    <cfRule type="expression" dxfId="4" priority="1" stopIfTrue="1">
      <formula>AND(TODAY()&gt;=FV5,TODAY()&lt;FW5)</formula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4" stopIfTrue="1" id="{4131DA33-9AD1-46D9-90EF-EE2D6ED79B86}">
            <xm:f>AND('GANTT Général'!$F14&lt;#REF!,'GANTT Général'!$G14&gt;=#REF!)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K11:FU13</xm:sqref>
        </x14:conditionalFormatting>
        <x14:conditionalFormatting xmlns:xm="http://schemas.microsoft.com/office/excel/2006/main">
          <x14:cfRule type="expression" priority="525" stopIfTrue="1" id="{0A7FBD2D-AFAD-4D19-AC2B-650572CB1362}">
            <xm:f>AND('GANTT Général'!$F14&lt;FW$3,'GANTT Général'!$G14&gt;=#REF!)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FV11:FV13</xm:sqref>
        </x14:conditionalFormatting>
        <x14:conditionalFormatting xmlns:xm="http://schemas.microsoft.com/office/excel/2006/main">
          <x14:cfRule type="expression" priority="541" stopIfTrue="1" id="{4131DA33-9AD1-46D9-90EF-EE2D6ED79B86}">
            <xm:f>AND('GANTT Général'!$F13&lt;#REF!,'GANTT Général'!$G13&gt;=#REF!)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K14:FU16 K9:FU10</xm:sqref>
        </x14:conditionalFormatting>
        <x14:conditionalFormatting xmlns:xm="http://schemas.microsoft.com/office/excel/2006/main">
          <x14:cfRule type="expression" priority="544" stopIfTrue="1" id="{0A7FBD2D-AFAD-4D19-AC2B-650572CB1362}">
            <xm:f>AND('GANTT Général'!$F13&lt;FW$3,'GANTT Général'!$G13&gt;=#REF!)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FV14:FV16 FV9:FV10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GANTT Général</vt:lpstr>
      <vt:lpstr>Planning du Cours</vt:lpstr>
      <vt:lpstr>Suivi de Projet par Etudiants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Tigli</dc:creator>
  <cp:lastModifiedBy>Tigli</cp:lastModifiedBy>
  <dcterms:created xsi:type="dcterms:W3CDTF">2017-09-25T09:01:49Z</dcterms:created>
  <dcterms:modified xsi:type="dcterms:W3CDTF">2017-10-23T08:39:39Z</dcterms:modified>
</cp:coreProperties>
</file>