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495" windowWidth="13725" windowHeight="8715" tabRatio="694" activeTab="3"/>
  </bookViews>
  <sheets>
    <sheet name="README" sheetId="14" r:id="rId1"/>
    <sheet name="Data Input" sheetId="10" r:id="rId2"/>
    <sheet name="Deployment Log" sheetId="9" r:id="rId3"/>
    <sheet name="Retrieval Log" sheetId="12" r:id="rId4"/>
    <sheet name="Data Output" sheetId="15" r:id="rId5"/>
  </sheets>
  <definedNames>
    <definedName name="AcRel1DisableCode">'Data Input'!$B$19</definedName>
    <definedName name="AcRel1EnableCode">'Data Input'!$B$18</definedName>
    <definedName name="AcRel1Model">'Data Input'!$B$15</definedName>
    <definedName name="AcRel1ReleaseCode">'Data Input'!$B$17</definedName>
    <definedName name="AcRel1SN">'Data Input'!$B$16</definedName>
    <definedName name="AcRel2DisableCode">'Data Input'!$B$24</definedName>
    <definedName name="AcRel2EnableCode">'Data Input'!$B$23</definedName>
    <definedName name="AcRel2Model">'Data Input'!$B$20</definedName>
    <definedName name="AcRel2ReleaseCode">'Data Input'!$B$22</definedName>
    <definedName name="AcRel2SN">'Data Input'!$B$21</definedName>
    <definedName name="AltPM">'Data Input'!$B$5</definedName>
    <definedName name="AMARSN">'Data Input'!$B$9</definedName>
    <definedName name="BeaconM">'Data Input'!$B$25</definedName>
    <definedName name="BeaconSN">'Data Input'!$B$26</definedName>
    <definedName name="Board">'Data Input'!$B$12</definedName>
    <definedName name="BoardVersion">'Data Input'!$B$13</definedName>
    <definedName name="ConfirmedReleaseCode1">'Deployment Log'!$E$3</definedName>
    <definedName name="ConfirmedReleaseCode2">'Deployment Log'!$F$3</definedName>
    <definedName name="Crate">'Data Input'!$B$10</definedName>
    <definedName name="DeployDate">'Deployment Log'!$B$31</definedName>
    <definedName name="DeployGPSModel">'Deployment Log'!$B$33</definedName>
    <definedName name="DropTime">'Deployment Log'!$E$32</definedName>
    <definedName name="H1M">'Data Input'!$B$27</definedName>
    <definedName name="H1SN">'Data Input'!$B$28</definedName>
    <definedName name="H2M">'Data Input'!$B$29</definedName>
    <definedName name="H2SN">'Data Input'!$B$30</definedName>
    <definedName name="IPaddress">'Data Input'!$B$14</definedName>
    <definedName name="Location">'Data Input'!$B$6</definedName>
    <definedName name="NetDepth">'Deployment Log'!$C$35</definedName>
    <definedName name="Period">'Data Input'!$B$8</definedName>
    <definedName name="PM">'Data Input'!$B$4</definedName>
    <definedName name="PName">'Data Input'!$B$3</definedName>
    <definedName name="PNum">'Data Input'!$B$2</definedName>
    <definedName name="Release">'Data Input'!$B$11</definedName>
    <definedName name="RetrieveDate">'Retrieval Log'!$B$22</definedName>
    <definedName name="RetrieveTime">'Retrieval Log'!$E$23</definedName>
    <definedName name="StartDate">'Deployment Log'!$B$21</definedName>
    <definedName name="StartTime">'Deployment Log'!$C$21</definedName>
    <definedName name="Stn">'Deployment Log'!$G$3</definedName>
  </definedNames>
  <calcPr calcId="145621"/>
</workbook>
</file>

<file path=xl/calcChain.xml><?xml version="1.0" encoding="utf-8"?>
<calcChain xmlns="http://schemas.openxmlformats.org/spreadsheetml/2006/main">
  <c r="B25" i="15" l="1"/>
  <c r="B24" i="15"/>
  <c r="B23" i="15"/>
  <c r="B20" i="15"/>
  <c r="B19" i="15"/>
  <c r="B17" i="15"/>
  <c r="B16" i="15"/>
  <c r="B11" i="15"/>
  <c r="B10" i="15"/>
  <c r="B9" i="15"/>
  <c r="B4" i="15"/>
  <c r="B8" i="15"/>
  <c r="B6" i="15"/>
  <c r="B3" i="15"/>
  <c r="B2" i="15"/>
</calcChain>
</file>

<file path=xl/comments1.xml><?xml version="1.0" encoding="utf-8"?>
<comments xmlns="http://schemas.openxmlformats.org/spreadsheetml/2006/main">
  <authors>
    <author>Nicole Chorney</author>
  </authors>
  <commentList>
    <comment ref="A6" authorId="0">
      <text>
        <r>
          <rPr>
            <b/>
            <sz val="9"/>
            <color indexed="81"/>
            <rFont val="Tahoma"/>
            <family val="2"/>
          </rPr>
          <t>Nicole Chorney:</t>
        </r>
        <r>
          <rPr>
            <sz val="9"/>
            <color indexed="81"/>
            <rFont val="Tahoma"/>
            <family val="2"/>
          </rPr>
          <t xml:space="preserve">
Is this the AMAR S/N or the Board S/N?</t>
        </r>
      </text>
    </comment>
  </commentList>
</comments>
</file>

<file path=xl/sharedStrings.xml><?xml version="1.0" encoding="utf-8"?>
<sst xmlns="http://schemas.openxmlformats.org/spreadsheetml/2006/main" count="370" uniqueCount="185">
  <si>
    <t>RELEASE Code:</t>
  </si>
  <si>
    <t>Disable Code:</t>
  </si>
  <si>
    <t>System Gain (dB):</t>
  </si>
  <si>
    <t>Enable Code:</t>
  </si>
  <si>
    <t>Beacon S/N:</t>
  </si>
  <si>
    <t>Project #</t>
  </si>
  <si>
    <t>PM</t>
  </si>
  <si>
    <t>Project Name</t>
  </si>
  <si>
    <t>Alternate PM</t>
  </si>
  <si>
    <t>Calibration</t>
  </si>
  <si>
    <t>Crate S/N</t>
  </si>
  <si>
    <t>AMAR S/N</t>
  </si>
  <si>
    <t>S/N:</t>
  </si>
  <si>
    <t>Cal Model</t>
  </si>
  <si>
    <t>Cal Kit #</t>
  </si>
  <si>
    <t>AMAR Temp (°C)</t>
  </si>
  <si>
    <t>AcRel 1</t>
  </si>
  <si>
    <t>AcRel 2</t>
  </si>
  <si>
    <t>H-phone 1</t>
  </si>
  <si>
    <t>H-phone 2</t>
  </si>
  <si>
    <t>Equipment ID</t>
  </si>
  <si>
    <t>Beacon</t>
  </si>
  <si>
    <t>Model:</t>
  </si>
  <si>
    <t>Deploy Date</t>
  </si>
  <si>
    <t>Cal S/N</t>
  </si>
  <si>
    <t>Vessel</t>
  </si>
  <si>
    <t>H-phone Chan 1</t>
  </si>
  <si>
    <t>H-phone Chan 2</t>
  </si>
  <si>
    <t>Deployment</t>
  </si>
  <si>
    <t>UTC Time</t>
  </si>
  <si>
    <t>GPS Waypoint</t>
  </si>
  <si>
    <t>Drop:</t>
  </si>
  <si>
    <t>On Bottom:</t>
  </si>
  <si>
    <t>Weight Drop:</t>
  </si>
  <si>
    <r>
      <t>Lat</t>
    </r>
    <r>
      <rPr>
        <sz val="8"/>
        <color indexed="8"/>
        <rFont val="Calibri"/>
        <family val="2"/>
      </rPr>
      <t xml:space="preserve"> (d°mm.mmm')</t>
    </r>
  </si>
  <si>
    <r>
      <t>Lon</t>
    </r>
    <r>
      <rPr>
        <sz val="8"/>
        <color indexed="8"/>
        <rFont val="Calibri"/>
        <family val="2"/>
      </rPr>
      <t xml:space="preserve"> (d°mm.mmm')</t>
    </r>
  </si>
  <si>
    <t>Verified by:</t>
  </si>
  <si>
    <t>+ Ship Draft or n/a</t>
  </si>
  <si>
    <t>H-phn Sens (dB):</t>
  </si>
  <si>
    <t>Inits:</t>
  </si>
  <si>
    <t>Air Temp (°C)</t>
  </si>
  <si>
    <t>Calibration file path (opt)</t>
  </si>
  <si>
    <t>Descriptor</t>
  </si>
  <si>
    <t>Entry</t>
  </si>
  <si>
    <t>Release Name</t>
  </si>
  <si>
    <t>AMAR Board S/N</t>
  </si>
  <si>
    <t>AMAR IP Address</t>
  </si>
  <si>
    <t>Beacon Model:</t>
  </si>
  <si>
    <t>AcRel1 Model:</t>
  </si>
  <si>
    <t>AcRel1 RELEASE Code:</t>
  </si>
  <si>
    <t>AcRel1 Enable Code:</t>
  </si>
  <si>
    <t>AcRel1 Disable Code:</t>
  </si>
  <si>
    <t>AcRel2 Model:</t>
  </si>
  <si>
    <t>AcRel2 S/N:</t>
  </si>
  <si>
    <t>AcRel2 RELEASE Code:</t>
  </si>
  <si>
    <t>AcRel2 Enable Code:</t>
  </si>
  <si>
    <t>AcRel2 Disable Code:</t>
  </si>
  <si>
    <t>Hydrophone 1 Model</t>
  </si>
  <si>
    <t>Hydrophone 1 S/N</t>
  </si>
  <si>
    <t>Hydrophone 2 Model</t>
  </si>
  <si>
    <t>Hydrophone 2 S/N</t>
  </si>
  <si>
    <t>Eqpmnt ID</t>
  </si>
  <si>
    <t>Retrieval</t>
  </si>
  <si>
    <t>Station</t>
  </si>
  <si>
    <t>Confirm AcRelease Codes</t>
  </si>
  <si>
    <t>Water Depth, units</t>
  </si>
  <si>
    <t>Tone Start (UTC):</t>
  </si>
  <si>
    <t>Tone Stop (UTC):</t>
  </si>
  <si>
    <t>Instructions for Use</t>
  </si>
  <si>
    <t>This log template is created and maintained by Nicole Chorney. 
Suggestions for improvement are always welcome. Email Nicole.Chorney@JASCO.com w/ questions, comments, and/or suggestions. Cheers.
Please read (or at least take 2 s to scan) these directions before using the log sheets.</t>
  </si>
  <si>
    <t>Weather, sea state, drift bearing, etc.</t>
  </si>
  <si>
    <r>
      <t xml:space="preserve">When equipment mobilization is complete, </t>
    </r>
    <r>
      <rPr>
        <b/>
        <sz val="11"/>
        <color indexed="8"/>
        <rFont val="Calibri"/>
        <family val="2"/>
      </rPr>
      <t>paste into the Data Entry sheet</t>
    </r>
    <r>
      <rPr>
        <sz val="11"/>
        <color indexed="8"/>
        <rFont val="Calibri"/>
        <family val="2"/>
      </rPr>
      <t xml:space="preserve"> the project and equipment info. This will populate the shaded fields of the Deployment and Retrieval sheets.
</t>
    </r>
    <r>
      <rPr>
        <b/>
        <sz val="11"/>
        <color indexed="8"/>
        <rFont val="Calibri"/>
        <family val="2"/>
      </rPr>
      <t>Do Not</t>
    </r>
    <r>
      <rPr>
        <sz val="11"/>
        <color indexed="8"/>
        <rFont val="Calibri"/>
        <family val="2"/>
      </rPr>
      <t xml:space="preserve"> insert values into the shaded fields of the Deployment or Retrieval sheets. These fields are locked to prevent errors and are filled only from the Data Entry sheet.</t>
    </r>
  </si>
  <si>
    <r>
      <t xml:space="preserve">Enter </t>
    </r>
    <r>
      <rPr>
        <b/>
        <sz val="11"/>
        <color indexed="8"/>
        <rFont val="Calibri"/>
        <family val="2"/>
      </rPr>
      <t>n/a</t>
    </r>
    <r>
      <rPr>
        <sz val="11"/>
        <color indexed="8"/>
        <rFont val="Calibri"/>
        <family val="2"/>
      </rPr>
      <t xml:space="preserve"> for fields that do not apply (</t>
    </r>
    <r>
      <rPr>
        <i/>
        <sz val="11"/>
        <color indexed="8"/>
        <rFont val="Calibri"/>
        <family val="2"/>
      </rPr>
      <t>e.g.</t>
    </r>
    <r>
      <rPr>
        <sz val="11"/>
        <color indexed="8"/>
        <rFont val="Calibri"/>
        <family val="2"/>
      </rPr>
      <t>, if deploying without Acoustic Releases).</t>
    </r>
  </si>
  <si>
    <t>Captain, Crew</t>
  </si>
  <si>
    <t>Example</t>
  </si>
  <si>
    <t>P001000-001</t>
  </si>
  <si>
    <t>Confirmed Release Code(s)</t>
  </si>
  <si>
    <t>Print and scan the sheets in Grayscale, not in Colour.</t>
  </si>
  <si>
    <r>
      <t xml:space="preserve">At equipment deployment, a hard-copy of the Deployment Log will be completed by the JASCO field team: 
(1) </t>
    </r>
    <r>
      <rPr>
        <b/>
        <sz val="11"/>
        <color indexed="8"/>
        <rFont val="Calibri"/>
        <family val="2"/>
      </rPr>
      <t>Confirm the Release code(s)</t>
    </r>
    <r>
      <rPr>
        <sz val="11"/>
        <color indexed="8"/>
        <rFont val="Calibri"/>
        <family val="2"/>
      </rPr>
      <t xml:space="preserve"> of the Acoustic Release(s) by manually filling in the box(es) at the top of the sheet with the code(s) given on the AcRelease pressure case(s).
(2) </t>
    </r>
    <r>
      <rPr>
        <b/>
        <sz val="11"/>
        <color indexed="8"/>
        <rFont val="Calibri"/>
        <family val="2"/>
      </rPr>
      <t>Verify the Equipment ID</t>
    </r>
    <r>
      <rPr>
        <sz val="11"/>
        <color indexed="8"/>
        <rFont val="Calibri"/>
        <family val="2"/>
      </rPr>
      <t xml:space="preserve"> shaded fields against the equipment itself, and </t>
    </r>
    <r>
      <rPr>
        <b/>
        <sz val="11"/>
        <color indexed="8"/>
        <rFont val="Calibri"/>
        <family val="2"/>
      </rPr>
      <t>initial the boxes</t>
    </r>
    <r>
      <rPr>
        <sz val="11"/>
        <color indexed="8"/>
        <rFont val="Calibri"/>
        <family val="2"/>
      </rPr>
      <t xml:space="preserve"> to confirm that all entries are correct.
(3) Complete the remaining, non-shaded fields.</t>
    </r>
  </si>
  <si>
    <t>In both sheets, shaded entries are auto-filled from the Data Input sheet or the Deployment sheet. 
White, black-bordered fields MUST be completed in the field. Gray fields are optional.</t>
  </si>
  <si>
    <t>Transcribe the hard-copy data into the Deployment sheet. This will populate the shaded fields of the Retrieval Log sheet.
If an entry is too long for the size of the cell, reduce the font size of that cell by 1 or 2 pts.</t>
  </si>
  <si>
    <t>567A</t>
  </si>
  <si>
    <t>67F</t>
  </si>
  <si>
    <t>67FG</t>
  </si>
  <si>
    <t>V06-001</t>
  </si>
  <si>
    <t>M15B</t>
  </si>
  <si>
    <t>M15B-001</t>
  </si>
  <si>
    <t>RF-700C6</t>
  </si>
  <si>
    <t>4252821a</t>
  </si>
  <si>
    <t>192.168.2.6</t>
  </si>
  <si>
    <t>Shipping Crate S/N</t>
  </si>
  <si>
    <t>AcRel1 S/N:</t>
  </si>
  <si>
    <t>Jane Doe</t>
  </si>
  <si>
    <t>Project Manager (PM)</t>
  </si>
  <si>
    <t>Project Name (Briefly)</t>
  </si>
  <si>
    <t>AMAR Board Version</t>
  </si>
  <si>
    <t>G2-1.4</t>
  </si>
  <si>
    <t>John Doe</t>
  </si>
  <si>
    <t>Location</t>
  </si>
  <si>
    <t>JASCO Team (Inits)</t>
  </si>
  <si>
    <t>All fields complete, as verified by:</t>
  </si>
  <si>
    <r>
      <t xml:space="preserve">Once Log is complete, a </t>
    </r>
    <r>
      <rPr>
        <b/>
        <sz val="11"/>
        <color indexed="8"/>
        <rFont val="Calibri"/>
        <family val="2"/>
      </rPr>
      <t>second person</t>
    </r>
    <r>
      <rPr>
        <sz val="11"/>
        <color indexed="8"/>
        <rFont val="Calibri"/>
        <family val="2"/>
      </rPr>
      <t xml:space="preserve"> (JASCO team member or vessel crewman) must </t>
    </r>
    <r>
      <rPr>
        <b/>
        <sz val="11"/>
        <color indexed="8"/>
        <rFont val="Calibri"/>
        <family val="2"/>
      </rPr>
      <t>verify</t>
    </r>
    <r>
      <rPr>
        <sz val="11"/>
        <color indexed="8"/>
        <rFont val="Calibri"/>
        <family val="2"/>
      </rPr>
      <t xml:space="preserve"> that there are </t>
    </r>
    <r>
      <rPr>
        <b/>
        <sz val="11"/>
        <color indexed="8"/>
        <rFont val="Calibri"/>
        <family val="2"/>
      </rPr>
      <t>no empty fields</t>
    </r>
    <r>
      <rPr>
        <sz val="11"/>
        <color indexed="8"/>
        <rFont val="Calibri"/>
        <family val="2"/>
      </rPr>
      <t xml:space="preserve"> (enter n/a if necessary), and </t>
    </r>
    <r>
      <rPr>
        <b/>
        <sz val="11"/>
        <color indexed="8"/>
        <rFont val="Calibri"/>
        <family val="2"/>
      </rPr>
      <t>initial the box</t>
    </r>
    <r>
      <rPr>
        <sz val="11"/>
        <color indexed="8"/>
        <rFont val="Calibri"/>
        <family val="2"/>
      </rPr>
      <t xml:space="preserve"> at the bottom.</t>
    </r>
  </si>
  <si>
    <t>Joint Chukchi Summer 2011</t>
  </si>
  <si>
    <t>Client</t>
  </si>
  <si>
    <t>Retr Log?</t>
  </si>
  <si>
    <t>Data Output?</t>
  </si>
  <si>
    <t>Y</t>
  </si>
  <si>
    <t>n</t>
  </si>
  <si>
    <t>CPAI, Shell</t>
  </si>
  <si>
    <t>Client Id</t>
  </si>
  <si>
    <t>Period</t>
  </si>
  <si>
    <t>Data Input</t>
  </si>
  <si>
    <t>Deployment Log</t>
  </si>
  <si>
    <t>Frequency Curve Points</t>
  </si>
  <si>
    <t>Recorder Id</t>
  </si>
  <si>
    <t>Recorder Make</t>
  </si>
  <si>
    <t>Recorder Version</t>
  </si>
  <si>
    <t>Station Id</t>
  </si>
  <si>
    <t>Hydrophone Id</t>
  </si>
  <si>
    <t>Hydrophone Make</t>
  </si>
  <si>
    <t>Sample Rate</t>
  </si>
  <si>
    <t>Channel Count</t>
  </si>
  <si>
    <t>Bits per Sample</t>
  </si>
  <si>
    <t>File Structure</t>
  </si>
  <si>
    <t>Start Date</t>
  </si>
  <si>
    <t>Start Time</t>
  </si>
  <si>
    <t>Drive Number</t>
  </si>
  <si>
    <t>Latitude</t>
  </si>
  <si>
    <t>Longitude</t>
  </si>
  <si>
    <t>Depth</t>
  </si>
  <si>
    <t>Drop Date</t>
  </si>
  <si>
    <t>Drop Time</t>
  </si>
  <si>
    <t>Recovery Date</t>
  </si>
  <si>
    <t>Recovery Time</t>
  </si>
  <si>
    <t>Volts per bit</t>
  </si>
  <si>
    <t>Calibrated Sensitivity</t>
  </si>
  <si>
    <t>Calibrated Frequency</t>
  </si>
  <si>
    <t>Sensitivity Curve</t>
  </si>
  <si>
    <t>n/a</t>
  </si>
  <si>
    <t>Canadian Beaufort Sea</t>
  </si>
  <si>
    <t>Overwinter 2011-2012</t>
  </si>
  <si>
    <t>AMAR</t>
  </si>
  <si>
    <t>Source sheet</t>
  </si>
  <si>
    <t>Retrieval Log</t>
  </si>
  <si>
    <t>Record Start Date</t>
  </si>
  <si>
    <t>nil</t>
  </si>
  <si>
    <t>n/a?</t>
  </si>
  <si>
    <t>DeploymentInfo Field</t>
  </si>
  <si>
    <t>Net Water Depth</t>
  </si>
  <si>
    <t>FreeDrop/On Bottom:</t>
  </si>
  <si>
    <t>convert from Deployment Log</t>
  </si>
  <si>
    <t>Dates and Times are in UTC.</t>
  </si>
  <si>
    <t>Controlled Drop Start:</t>
  </si>
  <si>
    <t>Inputs into Depl Log?</t>
  </si>
  <si>
    <t>Record Start Time</t>
  </si>
  <si>
    <t>Cal Date (UTC)</t>
  </si>
  <si>
    <t>Rec Start Time (UTC)</t>
  </si>
  <si>
    <t>Start</t>
  </si>
  <si>
    <t>General</t>
  </si>
  <si>
    <t>Release Code Sent:</t>
  </si>
  <si>
    <t>Surfaced/End of Data:</t>
  </si>
  <si>
    <t>On deck:</t>
  </si>
  <si>
    <t>Retrieve Date (UTC)</t>
  </si>
  <si>
    <t>Local Time re UTC</t>
  </si>
  <si>
    <t>Record Stop, AMAR</t>
  </si>
  <si>
    <t>Stop, Clock</t>
  </si>
  <si>
    <t>Calibrator Kit #</t>
  </si>
  <si>
    <t>Calibrator Model</t>
  </si>
  <si>
    <t>Calibrator S/N</t>
  </si>
  <si>
    <t>Sync Event Time</t>
  </si>
  <si>
    <r>
      <t>Rec Start</t>
    </r>
    <r>
      <rPr>
        <sz val="7"/>
        <color indexed="8"/>
        <rFont val="Calibri"/>
        <family val="2"/>
      </rPr>
      <t xml:space="preserve"> yyyy-mm-dd</t>
    </r>
  </si>
  <si>
    <t>Echo</t>
  </si>
  <si>
    <t>AMAR Deployment Log</t>
  </si>
  <si>
    <t>AMAR Retrieval Log</t>
  </si>
  <si>
    <t>Amb Pressure (hPa)</t>
  </si>
  <si>
    <t>Ambient Pressure Source (incl. S/N)</t>
  </si>
  <si>
    <t>Record all dates and times in UTC.</t>
  </si>
  <si>
    <t>Deploy Date (UTC)</t>
  </si>
  <si>
    <t>Time (UTC)</t>
  </si>
  <si>
    <t>GPS S/N(s)</t>
  </si>
  <si>
    <t>Record Stop UTC</t>
  </si>
  <si>
    <t>Record actual stop time (UTC) and stop time according to AMAR clock.</t>
  </si>
  <si>
    <t>Record AMBIENT pressure, which is the direct measurement, not barometric pressure.</t>
  </si>
  <si>
    <t>Waypoint Accuracy (m)</t>
  </si>
  <si>
    <t>CAL_GUI Rev.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</si>
</sst>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m\-dd;@"/>
    <numFmt numFmtId="165" formatCode="hh:mm:ss;@"/>
    <numFmt numFmtId="166" formatCode="yyyy\-mm\-dd;@"/>
  </numFmts>
  <fonts count="22" x14ac:knownFonts="1">
    <font>
      <sz val="11"/>
      <color indexed="8"/>
      <name val="Calibri"/>
      <family val="2"/>
    </font>
    <font>
      <b/>
      <sz val="11"/>
      <color indexed="8"/>
      <name val="Calibri"/>
      <family val="2"/>
    </font>
    <font>
      <sz val="8"/>
      <color indexed="8"/>
      <name val="Calibri"/>
      <family val="2"/>
    </font>
    <font>
      <sz val="22"/>
      <name val="Calibri"/>
      <family val="2"/>
      <scheme val="minor"/>
    </font>
    <font>
      <sz val="14"/>
      <color indexed="8"/>
      <name val="Calibri"/>
      <family val="2"/>
    </font>
    <font>
      <sz val="11"/>
      <color indexed="8"/>
      <name val="Calibri"/>
      <family val="2"/>
    </font>
    <font>
      <u/>
      <sz val="8"/>
      <color indexed="8"/>
      <name val="Calibri"/>
      <family val="2"/>
    </font>
    <font>
      <u/>
      <sz val="11"/>
      <name val="Calibri"/>
      <family val="2"/>
      <scheme val="minor"/>
    </font>
    <font>
      <sz val="8"/>
      <color theme="0" tint="-0.499984740745262"/>
      <name val="Calibri"/>
      <family val="2"/>
    </font>
    <font>
      <sz val="8"/>
      <name val="Calibri"/>
      <family val="2"/>
    </font>
    <font>
      <i/>
      <sz val="11"/>
      <color indexed="8"/>
      <name val="Calibri"/>
      <family val="2"/>
    </font>
    <font>
      <sz val="22"/>
      <color indexed="8"/>
      <name val="Calibri"/>
      <family val="2"/>
    </font>
    <font>
      <b/>
      <sz val="22"/>
      <color indexed="8"/>
      <name val="Calibri"/>
      <family val="2"/>
    </font>
    <font>
      <sz val="22"/>
      <color theme="1"/>
      <name val="Calibri"/>
      <family val="2"/>
      <scheme val="minor"/>
    </font>
    <font>
      <sz val="12"/>
      <color indexed="8"/>
      <name val="Calibri"/>
      <family val="2"/>
    </font>
    <font>
      <sz val="10"/>
      <color indexed="8"/>
      <name val="Calibri"/>
      <family val="2"/>
    </font>
    <font>
      <sz val="7"/>
      <color indexed="8"/>
      <name val="Calibri"/>
      <family val="2"/>
    </font>
    <font>
      <sz val="11"/>
      <color theme="0" tint="-0.499984740745262"/>
      <name val="Calibri"/>
      <family val="2"/>
    </font>
    <font>
      <i/>
      <sz val="12"/>
      <color indexed="8"/>
      <name val="Calibri"/>
      <family val="2"/>
    </font>
    <font>
      <sz val="9"/>
      <color indexed="81"/>
      <name val="Tahoma"/>
      <family val="2"/>
    </font>
    <font>
      <b/>
      <sz val="9"/>
      <color indexed="81"/>
      <name val="Tahoma"/>
      <family val="2"/>
    </font>
    <font>
      <sz val="7"/>
      <color theme="0" tint="-0.499984740745262"/>
      <name val="Calibri"/>
      <family val="2"/>
    </font>
  </fonts>
  <fills count="4">
    <fill>
      <patternFill patternType="none"/>
    </fill>
    <fill>
      <patternFill patternType="gray125"/>
    </fill>
    <fill>
      <patternFill patternType="solid">
        <fgColor indexed="22"/>
        <bgColor indexed="31"/>
      </patternFill>
    </fill>
    <fill>
      <patternFill patternType="solid">
        <fgColor theme="0" tint="-4.9989318521683403E-2"/>
        <bgColor indexed="64"/>
      </patternFill>
    </fill>
  </fills>
  <borders count="41">
    <border>
      <left/>
      <right/>
      <top/>
      <bottom/>
      <diagonal/>
    </border>
    <border>
      <left style="medium">
        <color indexed="63"/>
      </left>
      <right style="medium">
        <color indexed="63"/>
      </right>
      <top style="medium">
        <color indexed="63"/>
      </top>
      <bottom style="medium">
        <color indexed="63"/>
      </bottom>
      <diagonal/>
    </border>
    <border>
      <left style="medium">
        <color indexed="63"/>
      </left>
      <right style="medium">
        <color indexed="63"/>
      </right>
      <top style="thin">
        <color indexed="23"/>
      </top>
      <bottom style="medium">
        <color indexed="63"/>
      </bottom>
      <diagonal/>
    </border>
    <border>
      <left style="thin">
        <color auto="1"/>
      </left>
      <right style="thin">
        <color auto="1"/>
      </right>
      <top style="thin">
        <color auto="1"/>
      </top>
      <bottom/>
      <diagonal/>
    </border>
    <border>
      <left/>
      <right/>
      <top/>
      <bottom style="thin">
        <color auto="1"/>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indexed="64"/>
      </right>
      <top style="thin">
        <color indexed="64"/>
      </top>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style="thin">
        <color indexed="64"/>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auto="1"/>
      </top>
      <bottom/>
      <diagonal/>
    </border>
    <border>
      <left style="thin">
        <color auto="1"/>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style="thin">
        <color indexed="64"/>
      </left>
      <right style="thin">
        <color indexed="64"/>
      </right>
      <top/>
      <bottom/>
      <diagonal/>
    </border>
    <border>
      <left style="thin">
        <color indexed="64"/>
      </left>
      <right style="thin">
        <color theme="0" tint="-0.499984740745262"/>
      </right>
      <top/>
      <bottom style="thin">
        <color indexed="64"/>
      </bottom>
      <diagonal/>
    </border>
    <border>
      <left/>
      <right/>
      <top style="thin">
        <color indexed="64"/>
      </top>
      <bottom/>
      <diagonal/>
    </border>
    <border>
      <left/>
      <right/>
      <top style="thin">
        <color theme="0" tint="-0.499984740745262"/>
      </top>
      <bottom/>
      <diagonal/>
    </border>
    <border>
      <left/>
      <right style="thin">
        <color indexed="64"/>
      </right>
      <top style="thin">
        <color theme="0" tint="-0.499984740745262"/>
      </top>
      <bottom/>
      <diagonal/>
    </border>
    <border>
      <left/>
      <right style="thin">
        <color indexed="64"/>
      </right>
      <top style="thin">
        <color theme="0" tint="-0.499984740745262"/>
      </top>
      <bottom style="thin">
        <color indexed="64"/>
      </bottom>
      <diagonal/>
    </border>
    <border>
      <left/>
      <right/>
      <top style="thin">
        <color theme="0" tint="-0.499984740745262"/>
      </top>
      <bottom style="thin">
        <color indexed="64"/>
      </bottom>
      <diagonal/>
    </border>
    <border>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theme="0" tint="-0.499984740745262"/>
      </left>
      <right/>
      <top style="thin">
        <color indexed="64"/>
      </top>
      <bottom style="thin">
        <color theme="0" tint="-0.499984740745262"/>
      </bottom>
      <diagonal/>
    </border>
    <border>
      <left/>
      <right style="thin">
        <color theme="0" tint="-0.499984740745262"/>
      </right>
      <top style="thin">
        <color indexed="64"/>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10">
    <xf numFmtId="0" fontId="0" fillId="0" borderId="0"/>
    <xf numFmtId="0" fontId="5" fillId="3" borderId="2" applyNumberFormat="0" applyFont="0" applyBorder="0" applyAlignment="0" applyProtection="0">
      <alignment horizontal="left" vertical="center"/>
    </xf>
    <xf numFmtId="0" fontId="5" fillId="2" borderId="1" applyNumberFormat="0" applyFont="0" applyBorder="0" applyAlignment="0" applyProtection="0">
      <alignment horizontal="left" vertical="center"/>
    </xf>
    <xf numFmtId="0" fontId="2" fillId="0" borderId="0" applyFill="0" applyBorder="0">
      <alignment vertical="top"/>
    </xf>
    <xf numFmtId="0" fontId="14" fillId="0" borderId="0" applyNumberFormat="0" applyFill="0" applyBorder="0">
      <alignment horizontal="left"/>
      <protection locked="0"/>
    </xf>
    <xf numFmtId="0" fontId="4" fillId="0" borderId="0">
      <alignment horizontal="center" vertical="center" textRotation="90"/>
    </xf>
    <xf numFmtId="0" fontId="2" fillId="0" borderId="3" applyNumberFormat="0" applyFont="0" applyBorder="0" applyAlignment="0" applyProtection="0">
      <alignment vertical="top"/>
    </xf>
    <xf numFmtId="0" fontId="6" fillId="3" borderId="10" applyFill="0" applyBorder="0"/>
    <xf numFmtId="0" fontId="2" fillId="3" borderId="5" applyFill="0" applyBorder="0">
      <alignment horizontal="right"/>
    </xf>
    <xf numFmtId="0" fontId="14" fillId="3" borderId="9" applyFill="0" applyBorder="0">
      <alignment horizontal="left"/>
    </xf>
  </cellStyleXfs>
  <cellXfs count="241">
    <xf numFmtId="0" fontId="0" fillId="0" borderId="0" xfId="0"/>
    <xf numFmtId="0" fontId="2" fillId="0" borderId="0" xfId="0" applyFont="1"/>
    <xf numFmtId="0" fontId="0" fillId="0" borderId="0" xfId="0" applyBorder="1" applyAlignment="1">
      <alignment horizontal="right"/>
    </xf>
    <xf numFmtId="0" fontId="2" fillId="0" borderId="0" xfId="0" applyFont="1" applyBorder="1"/>
    <xf numFmtId="0" fontId="2" fillId="0" borderId="0" xfId="3">
      <alignment vertical="top"/>
    </xf>
    <xf numFmtId="0" fontId="2" fillId="0" borderId="0" xfId="0" applyFont="1"/>
    <xf numFmtId="0" fontId="14" fillId="0" borderId="9" xfId="4" applyBorder="1">
      <alignment horizontal="left"/>
      <protection locked="0"/>
    </xf>
    <xf numFmtId="0" fontId="2" fillId="0" borderId="0" xfId="3">
      <alignment vertical="top"/>
    </xf>
    <xf numFmtId="0" fontId="2" fillId="0" borderId="0" xfId="0" applyFont="1"/>
    <xf numFmtId="0" fontId="2" fillId="0" borderId="0" xfId="6" applyFont="1" applyBorder="1" applyAlignment="1"/>
    <xf numFmtId="0" fontId="2" fillId="0" borderId="0" xfId="6" applyBorder="1">
      <alignment vertical="top"/>
    </xf>
    <xf numFmtId="0" fontId="7" fillId="0" borderId="0" xfId="0" applyFont="1" applyBorder="1" applyAlignment="1" applyProtection="1">
      <alignment horizontal="right"/>
    </xf>
    <xf numFmtId="0" fontId="3" fillId="0" borderId="0" xfId="0" applyFont="1" applyBorder="1" applyAlignment="1" applyProtection="1">
      <alignment horizontal="right" vertical="center"/>
    </xf>
    <xf numFmtId="0" fontId="2" fillId="0" borderId="0" xfId="0" applyFont="1"/>
    <xf numFmtId="0" fontId="2" fillId="0" borderId="8" xfId="6" applyFont="1" applyBorder="1" applyAlignment="1"/>
    <xf numFmtId="0" fontId="2" fillId="3" borderId="15" xfId="1" applyFont="1" applyBorder="1" applyAlignment="1">
      <alignment vertical="top"/>
    </xf>
    <xf numFmtId="0" fontId="2" fillId="0" borderId="17" xfId="3" applyBorder="1">
      <alignment vertical="top"/>
    </xf>
    <xf numFmtId="0" fontId="6" fillId="0" borderId="0" xfId="7" applyFill="1" applyBorder="1"/>
    <xf numFmtId="0" fontId="2" fillId="0" borderId="0" xfId="8" applyFill="1" applyBorder="1">
      <alignment horizontal="right"/>
    </xf>
    <xf numFmtId="0" fontId="14" fillId="0" borderId="16" xfId="4" applyBorder="1">
      <alignment horizontal="left"/>
      <protection locked="0"/>
    </xf>
    <xf numFmtId="0" fontId="2" fillId="0" borderId="0" xfId="6" applyBorder="1" applyAlignment="1">
      <alignment horizontal="right"/>
    </xf>
    <xf numFmtId="0" fontId="6" fillId="0" borderId="12" xfId="6" applyFont="1" applyBorder="1" applyAlignment="1">
      <alignment horizontal="left"/>
    </xf>
    <xf numFmtId="0" fontId="6" fillId="0" borderId="12" xfId="6" applyFont="1" applyBorder="1" applyAlignment="1"/>
    <xf numFmtId="0" fontId="2" fillId="0" borderId="0" xfId="6" applyFont="1" applyBorder="1" applyAlignment="1">
      <alignment horizontal="right"/>
    </xf>
    <xf numFmtId="0" fontId="6" fillId="0" borderId="4" xfId="6" applyFont="1" applyBorder="1" applyAlignment="1">
      <alignment horizontal="left"/>
    </xf>
    <xf numFmtId="0" fontId="2" fillId="3" borderId="17" xfId="1" applyFont="1" applyBorder="1" applyAlignment="1">
      <alignment vertical="top"/>
    </xf>
    <xf numFmtId="0" fontId="6" fillId="0" borderId="0" xfId="6" applyFont="1" applyBorder="1" applyAlignment="1">
      <alignment horizontal="left"/>
    </xf>
    <xf numFmtId="0" fontId="2" fillId="0" borderId="16" xfId="3" applyBorder="1" applyAlignment="1"/>
    <xf numFmtId="0" fontId="2" fillId="0" borderId="0" xfId="6" applyFont="1" applyBorder="1" applyAlignment="1"/>
    <xf numFmtId="0" fontId="6" fillId="0" borderId="0" xfId="7" applyFill="1" applyBorder="1" applyAlignment="1">
      <alignment horizontal="center"/>
    </xf>
    <xf numFmtId="2" fontId="14" fillId="0" borderId="18" xfId="4" applyNumberFormat="1" applyBorder="1">
      <alignment horizontal="left"/>
      <protection locked="0"/>
    </xf>
    <xf numFmtId="0" fontId="14" fillId="0" borderId="0" xfId="4" applyAlignment="1">
      <alignment horizontal="left" vertical="top"/>
      <protection locked="0"/>
    </xf>
    <xf numFmtId="0" fontId="1" fillId="0" borderId="0" xfId="0" applyFont="1"/>
    <xf numFmtId="0" fontId="1" fillId="0" borderId="0" xfId="0" applyFont="1" applyAlignment="1">
      <alignment horizontal="right"/>
    </xf>
    <xf numFmtId="0" fontId="0" fillId="0" borderId="0" xfId="0" applyAlignment="1">
      <alignment horizontal="right"/>
    </xf>
    <xf numFmtId="0" fontId="14" fillId="3" borderId="9" xfId="9" applyFill="1" applyBorder="1">
      <alignment horizontal="left"/>
    </xf>
    <xf numFmtId="0" fontId="14" fillId="3" borderId="16" xfId="9" applyFill="1" applyBorder="1">
      <alignment horizontal="left"/>
    </xf>
    <xf numFmtId="0" fontId="14" fillId="3" borderId="17" xfId="9" applyFill="1" applyBorder="1">
      <alignment horizontal="left"/>
    </xf>
    <xf numFmtId="0" fontId="0" fillId="0" borderId="12" xfId="0" applyBorder="1" applyAlignment="1">
      <alignment horizontal="right"/>
    </xf>
    <xf numFmtId="0" fontId="0" fillId="0" borderId="4" xfId="0" applyBorder="1" applyAlignment="1">
      <alignment horizontal="right"/>
    </xf>
    <xf numFmtId="0" fontId="0" fillId="0" borderId="0" xfId="0" applyAlignment="1" applyProtection="1">
      <alignment horizontal="left"/>
      <protection locked="0"/>
    </xf>
    <xf numFmtId="0" fontId="1" fillId="0" borderId="0" xfId="0" applyFont="1" applyAlignment="1" applyProtection="1">
      <alignment horizontal="left"/>
    </xf>
    <xf numFmtId="0" fontId="14" fillId="3" borderId="16" xfId="9" applyBorder="1">
      <alignment horizontal="left"/>
    </xf>
    <xf numFmtId="0" fontId="2" fillId="0" borderId="0" xfId="0" applyFont="1"/>
    <xf numFmtId="0" fontId="2" fillId="0" borderId="0" xfId="6" applyFont="1" applyBorder="1" applyAlignment="1"/>
    <xf numFmtId="0" fontId="2" fillId="0" borderId="15" xfId="3" applyBorder="1">
      <alignment vertical="top"/>
    </xf>
    <xf numFmtId="0" fontId="2" fillId="0" borderId="14" xfId="3" applyBorder="1">
      <alignment vertical="top"/>
    </xf>
    <xf numFmtId="0" fontId="2" fillId="3" borderId="10" xfId="3" applyFill="1" applyBorder="1">
      <alignment vertical="top"/>
    </xf>
    <xf numFmtId="0" fontId="2" fillId="3" borderId="17" xfId="3" applyFill="1" applyBorder="1">
      <alignment vertical="top"/>
    </xf>
    <xf numFmtId="0" fontId="2" fillId="0" borderId="10" xfId="3" applyBorder="1">
      <alignment vertical="top"/>
    </xf>
    <xf numFmtId="0" fontId="2" fillId="0" borderId="0" xfId="3">
      <alignment vertical="top"/>
    </xf>
    <xf numFmtId="0" fontId="2" fillId="0" borderId="0" xfId="3" applyBorder="1">
      <alignment vertical="top"/>
    </xf>
    <xf numFmtId="0" fontId="2" fillId="0" borderId="17" xfId="3" quotePrefix="1" applyBorder="1">
      <alignment vertical="top"/>
    </xf>
    <xf numFmtId="0" fontId="2" fillId="0" borderId="8" xfId="8" applyFill="1" applyBorder="1">
      <alignment horizontal="right"/>
    </xf>
    <xf numFmtId="0" fontId="9" fillId="0" borderId="0" xfId="8" applyFont="1" applyFill="1" applyBorder="1">
      <alignment horizontal="right"/>
    </xf>
    <xf numFmtId="0" fontId="8" fillId="0" borderId="0" xfId="8" applyFont="1" applyFill="1" applyBorder="1">
      <alignment horizontal="right"/>
    </xf>
    <xf numFmtId="0" fontId="6" fillId="0" borderId="4" xfId="7" applyFill="1" applyBorder="1"/>
    <xf numFmtId="165" fontId="14" fillId="0" borderId="16" xfId="4" applyNumberFormat="1" applyBorder="1">
      <alignment horizontal="left"/>
      <protection locked="0"/>
    </xf>
    <xf numFmtId="0" fontId="3" fillId="0" borderId="0" xfId="0" applyFont="1" applyBorder="1" applyAlignment="1" applyProtection="1">
      <alignment horizontal="right" vertical="top"/>
    </xf>
    <xf numFmtId="0" fontId="11" fillId="0" borderId="7" xfId="4" applyFont="1" applyBorder="1">
      <alignment horizontal="left"/>
      <protection locked="0"/>
    </xf>
    <xf numFmtId="2" fontId="14" fillId="0" borderId="19" xfId="4" applyNumberFormat="1" applyBorder="1">
      <alignment horizontal="left"/>
      <protection locked="0"/>
    </xf>
    <xf numFmtId="0" fontId="1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xf>
    <xf numFmtId="0" fontId="10" fillId="0" borderId="0" xfId="0" applyFont="1" applyAlignment="1">
      <alignment horizontal="left" vertical="top" wrapText="1"/>
    </xf>
    <xf numFmtId="0" fontId="3" fillId="0" borderId="9" xfId="0" applyFont="1" applyBorder="1" applyAlignment="1" applyProtection="1">
      <alignment horizontal="left"/>
      <protection locked="0"/>
    </xf>
    <xf numFmtId="2" fontId="14" fillId="0" borderId="9" xfId="4" applyNumberFormat="1" applyBorder="1">
      <alignment horizontal="left"/>
      <protection locked="0"/>
    </xf>
    <xf numFmtId="165" fontId="14" fillId="0" borderId="9" xfId="4" applyNumberFormat="1" applyBorder="1">
      <alignment horizontal="left"/>
      <protection locked="0"/>
    </xf>
    <xf numFmtId="0" fontId="14" fillId="3" borderId="9" xfId="9" applyBorder="1">
      <alignment horizontal="left"/>
    </xf>
    <xf numFmtId="0" fontId="0" fillId="0" borderId="0" xfId="0"/>
    <xf numFmtId="0" fontId="0" fillId="0" borderId="0" xfId="0" applyFont="1" applyAlignment="1">
      <alignment horizontal="left" vertical="top" wrapText="1"/>
    </xf>
    <xf numFmtId="0" fontId="0" fillId="0" borderId="0" xfId="0" applyFont="1" applyAlignment="1">
      <alignment horizontal="left" vertical="top"/>
    </xf>
    <xf numFmtId="0" fontId="3" fillId="3" borderId="14" xfId="1" applyFont="1" applyBorder="1" applyAlignment="1" applyProtection="1">
      <alignment horizontal="right" vertical="center"/>
    </xf>
    <xf numFmtId="0" fontId="11" fillId="3" borderId="7" xfId="1" applyFont="1" applyBorder="1" applyAlignment="1" applyProtection="1">
      <alignment horizontal="left"/>
    </xf>
    <xf numFmtId="0" fontId="3" fillId="3" borderId="9" xfId="1" applyFont="1" applyBorder="1" applyAlignment="1" applyProtection="1">
      <alignment horizontal="left"/>
    </xf>
    <xf numFmtId="0" fontId="11" fillId="0" borderId="26" xfId="4" applyFont="1" applyBorder="1">
      <alignment horizontal="left"/>
      <protection locked="0"/>
    </xf>
    <xf numFmtId="0" fontId="11" fillId="3" borderId="26" xfId="1" applyFont="1" applyBorder="1" applyAlignment="1" applyProtection="1">
      <alignment horizontal="left"/>
    </xf>
    <xf numFmtId="0" fontId="1" fillId="0" borderId="0" xfId="0" applyFont="1" applyAlignment="1">
      <alignment horizontal="left"/>
    </xf>
    <xf numFmtId="0" fontId="0" fillId="0" borderId="0" xfId="0" applyAlignment="1">
      <alignment horizontal="left"/>
    </xf>
    <xf numFmtId="0" fontId="0" fillId="0" borderId="4" xfId="0" applyBorder="1" applyAlignment="1">
      <alignment horizontal="left"/>
    </xf>
    <xf numFmtId="0" fontId="0" fillId="0" borderId="27" xfId="0" applyBorder="1" applyAlignment="1">
      <alignment horizontal="left"/>
    </xf>
    <xf numFmtId="49" fontId="14" fillId="0" borderId="28" xfId="4" applyNumberFormat="1" applyBorder="1" applyAlignment="1">
      <alignment horizontal="left" vertical="top"/>
      <protection locked="0"/>
    </xf>
    <xf numFmtId="0" fontId="1" fillId="0" borderId="0" xfId="0" applyFont="1" applyAlignment="1">
      <alignment horizontal="center"/>
    </xf>
    <xf numFmtId="0" fontId="0" fillId="0" borderId="0" xfId="0" applyAlignment="1">
      <alignment horizontal="center"/>
    </xf>
    <xf numFmtId="0" fontId="17" fillId="0" borderId="0" xfId="0" applyFont="1" applyAlignment="1">
      <alignment horizontal="right"/>
    </xf>
    <xf numFmtId="0" fontId="17" fillId="0" borderId="0" xfId="0" applyFont="1"/>
    <xf numFmtId="0" fontId="17" fillId="0" borderId="0" xfId="0" applyFont="1" applyAlignment="1">
      <alignment horizontal="left"/>
    </xf>
    <xf numFmtId="0" fontId="16" fillId="0" borderId="0" xfId="8" applyFont="1" applyFill="1" applyBorder="1">
      <alignment horizontal="right"/>
    </xf>
    <xf numFmtId="0" fontId="2" fillId="0" borderId="0" xfId="3" applyFill="1" applyBorder="1">
      <alignment vertical="top"/>
    </xf>
    <xf numFmtId="0" fontId="14" fillId="0" borderId="9" xfId="4" applyNumberFormat="1" applyBorder="1">
      <alignment horizontal="left"/>
      <protection locked="0"/>
    </xf>
    <xf numFmtId="49" fontId="0" fillId="0" borderId="27" xfId="0" applyNumberFormat="1" applyBorder="1" applyAlignment="1">
      <alignment horizontal="left"/>
    </xf>
    <xf numFmtId="49" fontId="0" fillId="0" borderId="0" xfId="0" applyNumberFormat="1" applyAlignment="1">
      <alignment horizontal="left"/>
    </xf>
    <xf numFmtId="49" fontId="0" fillId="0" borderId="4" xfId="0" applyNumberFormat="1" applyBorder="1" applyAlignment="1">
      <alignment horizontal="left"/>
    </xf>
    <xf numFmtId="0" fontId="2" fillId="0" borderId="17" xfId="6" applyBorder="1">
      <alignment vertical="top"/>
    </xf>
    <xf numFmtId="164" fontId="5" fillId="0" borderId="9" xfId="4" applyNumberFormat="1" applyFont="1" applyBorder="1">
      <alignment horizontal="left"/>
      <protection locked="0"/>
    </xf>
    <xf numFmtId="0" fontId="14" fillId="0" borderId="0" xfId="4" applyBorder="1">
      <alignment horizontal="left"/>
      <protection locked="0"/>
    </xf>
    <xf numFmtId="0" fontId="15" fillId="0" borderId="25" xfId="4" applyFont="1" applyBorder="1">
      <alignment horizontal="left"/>
      <protection locked="0"/>
    </xf>
    <xf numFmtId="49" fontId="15" fillId="0" borderId="9" xfId="4" applyNumberFormat="1" applyFont="1" applyBorder="1">
      <alignment horizontal="left"/>
      <protection locked="0"/>
    </xf>
    <xf numFmtId="164" fontId="14" fillId="0" borderId="9" xfId="4" applyNumberFormat="1" applyBorder="1">
      <alignment horizontal="left"/>
      <protection locked="0"/>
    </xf>
    <xf numFmtId="0" fontId="14" fillId="0" borderId="16" xfId="4" quotePrefix="1" applyBorder="1">
      <alignment horizontal="left"/>
      <protection locked="0"/>
    </xf>
    <xf numFmtId="0" fontId="14" fillId="0" borderId="15" xfId="4" applyBorder="1">
      <alignment horizontal="left"/>
      <protection locked="0"/>
    </xf>
    <xf numFmtId="0" fontId="14" fillId="0" borderId="27" xfId="4" applyBorder="1">
      <alignment horizontal="left"/>
      <protection locked="0"/>
    </xf>
    <xf numFmtId="165" fontId="14" fillId="3" borderId="9" xfId="9" applyNumberFormat="1" applyBorder="1">
      <alignment horizontal="left"/>
    </xf>
    <xf numFmtId="164" fontId="5" fillId="3" borderId="9" xfId="9" applyNumberFormat="1" applyFont="1" applyBorder="1">
      <alignment horizontal="left"/>
    </xf>
    <xf numFmtId="0" fontId="15" fillId="0" borderId="25" xfId="4" applyNumberFormat="1" applyFont="1" applyBorder="1">
      <alignment horizontal="left"/>
      <protection locked="0"/>
    </xf>
    <xf numFmtId="0" fontId="15" fillId="0" borderId="9" xfId="4" applyNumberFormat="1" applyFont="1" applyBorder="1">
      <alignment horizontal="left"/>
      <protection locked="0"/>
    </xf>
    <xf numFmtId="0" fontId="14" fillId="0" borderId="18" xfId="4" applyNumberFormat="1" applyBorder="1">
      <alignment horizontal="left"/>
      <protection locked="0"/>
    </xf>
    <xf numFmtId="0" fontId="14" fillId="0" borderId="19" xfId="4" applyNumberFormat="1" applyBorder="1">
      <alignment horizontal="left"/>
      <protection locked="0"/>
    </xf>
    <xf numFmtId="0" fontId="14" fillId="0" borderId="29" xfId="9" applyFill="1" applyBorder="1" applyAlignment="1">
      <alignment horizontal="right"/>
    </xf>
    <xf numFmtId="166" fontId="0" fillId="0" borderId="0" xfId="0" applyNumberFormat="1" applyAlignment="1">
      <alignment horizontal="left"/>
    </xf>
    <xf numFmtId="165" fontId="0" fillId="0" borderId="0" xfId="0" applyNumberFormat="1" applyAlignment="1">
      <alignment horizontal="left"/>
    </xf>
    <xf numFmtId="0" fontId="2" fillId="0" borderId="0" xfId="3">
      <alignment vertical="top"/>
    </xf>
    <xf numFmtId="0" fontId="2" fillId="3" borderId="15" xfId="3" applyFill="1" applyBorder="1">
      <alignment vertical="top"/>
    </xf>
    <xf numFmtId="0" fontId="2" fillId="3" borderId="14" xfId="3" applyFill="1" applyBorder="1">
      <alignment vertical="top"/>
    </xf>
    <xf numFmtId="0" fontId="2" fillId="0" borderId="0" xfId="3" applyAlignment="1"/>
    <xf numFmtId="0" fontId="21" fillId="0" borderId="0" xfId="8" applyFont="1" applyFill="1" applyBorder="1" applyAlignment="1">
      <alignment horizontal="right" wrapText="1"/>
    </xf>
    <xf numFmtId="0" fontId="2" fillId="0" borderId="0" xfId="8" applyFill="1" applyBorder="1" applyAlignment="1">
      <alignment horizontal="right" wrapText="1"/>
    </xf>
    <xf numFmtId="0" fontId="16" fillId="0" borderId="0" xfId="8" applyFont="1" applyFill="1" applyBorder="1" applyAlignment="1">
      <alignment horizontal="right" wrapText="1"/>
    </xf>
    <xf numFmtId="0" fontId="13" fillId="3" borderId="6" xfId="1" applyFont="1" applyBorder="1" applyAlignment="1" applyProtection="1">
      <alignment horizontal="right"/>
    </xf>
    <xf numFmtId="0" fontId="13" fillId="3" borderId="7" xfId="1" applyFont="1" applyBorder="1" applyAlignment="1" applyProtection="1">
      <alignment horizontal="right"/>
    </xf>
    <xf numFmtId="0" fontId="13" fillId="3" borderId="14" xfId="1" applyFont="1" applyBorder="1" applyAlignment="1" applyProtection="1">
      <alignment horizontal="right"/>
    </xf>
    <xf numFmtId="0" fontId="2" fillId="0" borderId="14" xfId="6" applyBorder="1">
      <alignment vertical="top"/>
    </xf>
    <xf numFmtId="0" fontId="2" fillId="0" borderId="5" xfId="6" applyFont="1" applyBorder="1" applyAlignment="1"/>
    <xf numFmtId="0" fontId="2" fillId="0" borderId="7" xfId="6" applyFont="1" applyBorder="1" applyAlignment="1"/>
    <xf numFmtId="0" fontId="14" fillId="3" borderId="34" xfId="9" applyFill="1" applyBorder="1">
      <alignment horizontal="left"/>
    </xf>
    <xf numFmtId="0" fontId="14" fillId="3" borderId="35" xfId="9" applyFill="1" applyBorder="1">
      <alignment horizontal="left"/>
    </xf>
    <xf numFmtId="0" fontId="2" fillId="0" borderId="34" xfId="3" applyBorder="1" applyAlignment="1"/>
    <xf numFmtId="0" fontId="14" fillId="3" borderId="36" xfId="9" applyFill="1" applyBorder="1">
      <alignment horizontal="left"/>
    </xf>
    <xf numFmtId="0" fontId="2" fillId="0" borderId="36" xfId="3" applyBorder="1" applyAlignment="1"/>
    <xf numFmtId="165" fontId="14" fillId="0" borderId="34" xfId="4" applyNumberFormat="1" applyBorder="1">
      <alignment horizontal="left"/>
      <protection locked="0"/>
    </xf>
    <xf numFmtId="0" fontId="6" fillId="0" borderId="0" xfId="7" applyFill="1" applyBorder="1" applyAlignment="1">
      <alignment wrapText="1"/>
    </xf>
    <xf numFmtId="0" fontId="6" fillId="0" borderId="0" xfId="0" applyFont="1" applyAlignment="1">
      <alignment horizontal="left" wrapText="1"/>
    </xf>
    <xf numFmtId="0" fontId="2" fillId="0" borderId="0" xfId="3" applyBorder="1" applyAlignment="1">
      <alignment vertical="top"/>
    </xf>
    <xf numFmtId="0" fontId="6" fillId="0" borderId="0" xfId="7" applyFill="1" applyBorder="1" applyAlignment="1">
      <alignment horizontal="left" wrapText="1"/>
    </xf>
    <xf numFmtId="0" fontId="14" fillId="0" borderId="0" xfId="4" applyBorder="1" applyAlignment="1">
      <alignment horizontal="center" vertical="top"/>
      <protection locked="0"/>
    </xf>
    <xf numFmtId="49" fontId="14" fillId="0" borderId="0" xfId="4" applyNumberFormat="1" applyBorder="1" applyAlignment="1">
      <alignment vertical="top"/>
      <protection locked="0"/>
    </xf>
    <xf numFmtId="0" fontId="2" fillId="0" borderId="0" xfId="3">
      <alignment vertical="top"/>
    </xf>
    <xf numFmtId="0" fontId="2" fillId="0" borderId="15" xfId="3" applyBorder="1" applyAlignment="1">
      <alignment horizontal="right" vertical="top" wrapText="1"/>
    </xf>
    <xf numFmtId="0" fontId="2" fillId="0" borderId="6" xfId="3" applyBorder="1" applyAlignment="1">
      <alignment horizontal="right" vertical="top" wrapText="1"/>
    </xf>
    <xf numFmtId="0" fontId="2" fillId="3" borderId="15" xfId="1" applyFont="1" applyBorder="1" applyAlignment="1">
      <alignment vertical="top"/>
    </xf>
    <xf numFmtId="0" fontId="2" fillId="3" borderId="14" xfId="1" applyFont="1" applyBorder="1" applyAlignment="1">
      <alignment vertical="top"/>
    </xf>
    <xf numFmtId="0" fontId="2" fillId="3" borderId="11" xfId="3" applyFill="1" applyBorder="1">
      <alignment vertical="top"/>
    </xf>
    <xf numFmtId="0" fontId="2" fillId="3" borderId="13" xfId="3" applyFill="1" applyBorder="1">
      <alignment vertical="top"/>
    </xf>
    <xf numFmtId="0" fontId="14" fillId="3" borderId="6" xfId="9" applyFill="1" applyBorder="1">
      <alignment horizontal="left"/>
    </xf>
    <xf numFmtId="0" fontId="14" fillId="3" borderId="7" xfId="9" applyFill="1" applyBorder="1">
      <alignment horizontal="left"/>
    </xf>
    <xf numFmtId="0" fontId="14" fillId="3" borderId="6" xfId="9" applyBorder="1">
      <alignment horizontal="left"/>
    </xf>
    <xf numFmtId="0" fontId="14" fillId="3" borderId="7" xfId="9" applyBorder="1">
      <alignment horizontal="left"/>
    </xf>
    <xf numFmtId="0" fontId="4" fillId="0" borderId="0" xfId="5">
      <alignment horizontal="center" vertical="center" textRotation="90"/>
    </xf>
    <xf numFmtId="0" fontId="2" fillId="3" borderId="15" xfId="3" applyFill="1" applyBorder="1">
      <alignment vertical="top"/>
    </xf>
    <xf numFmtId="0" fontId="2" fillId="3" borderId="27" xfId="3" applyFill="1" applyBorder="1">
      <alignment vertical="top"/>
    </xf>
    <xf numFmtId="0" fontId="14" fillId="3" borderId="4" xfId="9" applyFill="1" applyBorder="1">
      <alignment horizontal="left"/>
    </xf>
    <xf numFmtId="0" fontId="2" fillId="0" borderId="15" xfId="3" applyFill="1" applyBorder="1">
      <alignment vertical="top"/>
    </xf>
    <xf numFmtId="0" fontId="2" fillId="0" borderId="27" xfId="3" applyFill="1" applyBorder="1">
      <alignment vertical="top"/>
    </xf>
    <xf numFmtId="49" fontId="14" fillId="0" borderId="8" xfId="4" applyNumberFormat="1" applyFill="1" applyBorder="1">
      <alignment horizontal="left"/>
      <protection locked="0"/>
    </xf>
    <xf numFmtId="49" fontId="14" fillId="0" borderId="0" xfId="4" applyNumberFormat="1" applyFill="1" applyBorder="1">
      <alignment horizontal="left"/>
      <protection locked="0"/>
    </xf>
    <xf numFmtId="0" fontId="2" fillId="0" borderId="5" xfId="3" applyBorder="1">
      <alignment vertical="top"/>
    </xf>
    <xf numFmtId="0" fontId="2" fillId="0" borderId="0" xfId="3" applyBorder="1">
      <alignment vertical="top"/>
    </xf>
    <xf numFmtId="0" fontId="2" fillId="0" borderId="15" xfId="3" applyBorder="1">
      <alignment vertical="top"/>
    </xf>
    <xf numFmtId="0" fontId="2" fillId="0" borderId="27" xfId="3" applyBorder="1">
      <alignment vertical="top"/>
    </xf>
    <xf numFmtId="49" fontId="18" fillId="0" borderId="6" xfId="4" applyNumberFormat="1" applyFont="1" applyBorder="1">
      <alignment horizontal="left"/>
      <protection locked="0"/>
    </xf>
    <xf numFmtId="49" fontId="18" fillId="0" borderId="4" xfId="4" applyNumberFormat="1" applyFont="1" applyBorder="1">
      <alignment horizontal="left"/>
      <protection locked="0"/>
    </xf>
    <xf numFmtId="0" fontId="4" fillId="0" borderId="0" xfId="5" applyBorder="1">
      <alignment horizontal="center" vertical="center" textRotation="90"/>
    </xf>
    <xf numFmtId="49" fontId="14" fillId="0" borderId="8" xfId="4" applyNumberFormat="1" applyBorder="1">
      <alignment horizontal="left"/>
      <protection locked="0"/>
    </xf>
    <xf numFmtId="49" fontId="14" fillId="0" borderId="0" xfId="4" applyNumberFormat="1" applyBorder="1">
      <alignment horizontal="left"/>
      <protection locked="0"/>
    </xf>
    <xf numFmtId="49" fontId="14" fillId="0" borderId="6" xfId="4" applyNumberFormat="1" applyBorder="1">
      <alignment horizontal="left"/>
      <protection locked="0"/>
    </xf>
    <xf numFmtId="49" fontId="14" fillId="0" borderId="4" xfId="4" applyNumberFormat="1" applyBorder="1">
      <alignment horizontal="left"/>
      <protection locked="0"/>
    </xf>
    <xf numFmtId="49" fontId="14" fillId="0" borderId="32" xfId="4" applyNumberFormat="1" applyBorder="1">
      <alignment horizontal="left"/>
      <protection locked="0"/>
    </xf>
    <xf numFmtId="49" fontId="14" fillId="0" borderId="31" xfId="4" applyNumberFormat="1" applyBorder="1">
      <alignment horizontal="left"/>
      <protection locked="0"/>
    </xf>
    <xf numFmtId="49" fontId="14" fillId="0" borderId="7" xfId="4" applyNumberFormat="1" applyBorder="1">
      <alignment horizontal="left"/>
      <protection locked="0"/>
    </xf>
    <xf numFmtId="0" fontId="2" fillId="0" borderId="0" xfId="3" applyAlignment="1"/>
    <xf numFmtId="0" fontId="2" fillId="0" borderId="0" xfId="3" applyBorder="1" applyAlignment="1"/>
    <xf numFmtId="0" fontId="2" fillId="0" borderId="8" xfId="3" applyFill="1" applyBorder="1">
      <alignment vertical="top"/>
    </xf>
    <xf numFmtId="0" fontId="2" fillId="0" borderId="0" xfId="3" applyFill="1" applyBorder="1">
      <alignment vertical="top"/>
    </xf>
    <xf numFmtId="0" fontId="2" fillId="0" borderId="8" xfId="3" applyBorder="1">
      <alignment vertical="top"/>
    </xf>
    <xf numFmtId="0" fontId="4" fillId="0" borderId="5" xfId="5" applyBorder="1">
      <alignment horizontal="center" vertical="center" textRotation="90"/>
    </xf>
    <xf numFmtId="0" fontId="8" fillId="0" borderId="15" xfId="6" applyFont="1" applyBorder="1" applyAlignment="1">
      <alignment vertical="top"/>
    </xf>
    <xf numFmtId="0" fontId="8" fillId="0" borderId="12" xfId="6" applyFont="1" applyBorder="1" applyAlignment="1">
      <alignment vertical="top"/>
    </xf>
    <xf numFmtId="0" fontId="8" fillId="0" borderId="20" xfId="6" applyFont="1" applyBorder="1" applyAlignment="1">
      <alignment vertical="top"/>
    </xf>
    <xf numFmtId="0" fontId="14" fillId="0" borderId="21" xfId="4" applyBorder="1">
      <alignment horizontal="left"/>
      <protection locked="0"/>
    </xf>
    <xf numFmtId="0" fontId="14" fillId="0" borderId="22" xfId="4" applyBorder="1">
      <alignment horizontal="left"/>
      <protection locked="0"/>
    </xf>
    <xf numFmtId="0" fontId="14" fillId="0" borderId="23" xfId="4" applyBorder="1">
      <alignment horizontal="left"/>
      <protection locked="0"/>
    </xf>
    <xf numFmtId="0" fontId="2" fillId="0" borderId="11" xfId="3" applyBorder="1">
      <alignment vertical="top"/>
    </xf>
    <xf numFmtId="0" fontId="2" fillId="0" borderId="13" xfId="3" applyBorder="1">
      <alignment vertical="top"/>
    </xf>
    <xf numFmtId="0" fontId="4" fillId="0" borderId="0" xfId="5" applyBorder="1" applyAlignment="1">
      <alignment horizontal="center" textRotation="90"/>
    </xf>
    <xf numFmtId="165" fontId="14" fillId="0" borderId="34" xfId="4" applyNumberFormat="1" applyBorder="1" applyAlignment="1">
      <alignment horizontal="left"/>
      <protection locked="0"/>
    </xf>
    <xf numFmtId="165" fontId="14" fillId="0" borderId="36" xfId="4" applyNumberFormat="1" applyBorder="1" applyAlignment="1">
      <alignment horizontal="left"/>
      <protection locked="0"/>
    </xf>
    <xf numFmtId="0" fontId="6" fillId="0" borderId="4" xfId="7" applyFill="1" applyBorder="1" applyAlignment="1">
      <alignment horizontal="left"/>
    </xf>
    <xf numFmtId="2" fontId="14" fillId="0" borderId="37" xfId="4" applyNumberFormat="1" applyBorder="1" applyAlignment="1">
      <alignment horizontal="left"/>
      <protection locked="0"/>
    </xf>
    <xf numFmtId="2" fontId="14" fillId="0" borderId="38" xfId="4" applyNumberFormat="1" applyBorder="1" applyAlignment="1">
      <alignment horizontal="left"/>
      <protection locked="0"/>
    </xf>
    <xf numFmtId="49" fontId="14" fillId="0" borderId="24" xfId="4" applyNumberFormat="1" applyBorder="1" applyAlignment="1">
      <alignment horizontal="center" vertical="top"/>
      <protection locked="0"/>
    </xf>
    <xf numFmtId="49" fontId="14" fillId="0" borderId="22" xfId="4" applyNumberFormat="1" applyBorder="1" applyAlignment="1">
      <alignment horizontal="center" vertical="top"/>
      <protection locked="0"/>
    </xf>
    <xf numFmtId="2" fontId="14" fillId="0" borderId="39" xfId="4" applyNumberFormat="1" applyBorder="1" applyAlignment="1">
      <alignment horizontal="left"/>
      <protection locked="0"/>
    </xf>
    <xf numFmtId="2" fontId="14" fillId="0" borderId="40" xfId="4" applyNumberFormat="1" applyBorder="1" applyAlignment="1">
      <alignment horizontal="left"/>
      <protection locked="0"/>
    </xf>
    <xf numFmtId="49" fontId="14" fillId="0" borderId="24" xfId="4" applyNumberFormat="1" applyBorder="1" applyAlignment="1">
      <alignment horizontal="left" vertical="top"/>
      <protection locked="0"/>
    </xf>
    <xf numFmtId="49" fontId="14" fillId="0" borderId="6" xfId="4" applyNumberFormat="1" applyBorder="1" applyAlignment="1">
      <alignment horizontal="center"/>
      <protection locked="0"/>
    </xf>
    <xf numFmtId="49" fontId="14" fillId="0" borderId="4" xfId="4" applyNumberFormat="1" applyBorder="1" applyAlignment="1">
      <alignment horizontal="center"/>
      <protection locked="0"/>
    </xf>
    <xf numFmtId="49" fontId="14" fillId="0" borderId="7" xfId="4" applyNumberFormat="1" applyBorder="1" applyAlignment="1">
      <alignment horizontal="center"/>
      <protection locked="0"/>
    </xf>
    <xf numFmtId="0" fontId="2" fillId="3" borderId="14" xfId="3" applyFill="1" applyBorder="1">
      <alignment vertical="top"/>
    </xf>
    <xf numFmtId="0" fontId="5" fillId="3" borderId="6" xfId="9" applyFont="1" applyFill="1" applyBorder="1">
      <alignment horizontal="left"/>
    </xf>
    <xf numFmtId="0" fontId="5" fillId="3" borderId="7" xfId="9" applyFont="1" applyFill="1" applyBorder="1">
      <alignment horizontal="left"/>
    </xf>
    <xf numFmtId="0" fontId="2" fillId="0" borderId="14" xfId="3" applyBorder="1">
      <alignment vertical="top"/>
    </xf>
    <xf numFmtId="0" fontId="14" fillId="3" borderId="6" xfId="1" applyFont="1" applyBorder="1" applyAlignment="1">
      <alignment horizontal="left"/>
    </xf>
    <xf numFmtId="0" fontId="14" fillId="3" borderId="7" xfId="1" applyFont="1" applyBorder="1" applyAlignment="1">
      <alignment horizontal="left"/>
    </xf>
    <xf numFmtId="49" fontId="18" fillId="0" borderId="7" xfId="4" applyNumberFormat="1" applyFont="1" applyBorder="1">
      <alignment horizontal="left"/>
      <protection locked="0"/>
    </xf>
    <xf numFmtId="0" fontId="2" fillId="0" borderId="35" xfId="3" applyFill="1" applyBorder="1" applyAlignment="1">
      <alignment vertical="top"/>
    </xf>
    <xf numFmtId="0" fontId="2" fillId="0" borderId="27" xfId="3" applyFill="1" applyBorder="1" applyAlignment="1">
      <alignment vertical="top"/>
    </xf>
    <xf numFmtId="0" fontId="0" fillId="0" borderId="14" xfId="0" applyBorder="1" applyAlignment="1">
      <alignment vertical="top"/>
    </xf>
    <xf numFmtId="49" fontId="14" fillId="0" borderId="8" xfId="4" applyNumberFormat="1" applyFill="1" applyBorder="1" applyAlignment="1">
      <alignment horizontal="left"/>
      <protection locked="0"/>
    </xf>
    <xf numFmtId="49" fontId="14" fillId="0" borderId="0" xfId="4" applyNumberFormat="1" applyFill="1" applyBorder="1" applyAlignment="1">
      <alignment horizontal="left"/>
      <protection locked="0"/>
    </xf>
    <xf numFmtId="0" fontId="0" fillId="0" borderId="5" xfId="0" applyBorder="1" applyAlignment="1"/>
    <xf numFmtId="0" fontId="4" fillId="0" borderId="5" xfId="5" applyBorder="1" applyAlignment="1">
      <alignment horizontal="center" vertical="center" textRotation="90"/>
    </xf>
    <xf numFmtId="0" fontId="2" fillId="0" borderId="4" xfId="3" applyBorder="1" applyAlignment="1"/>
    <xf numFmtId="0" fontId="13" fillId="3" borderId="6" xfId="1" applyFont="1" applyBorder="1" applyAlignment="1" applyProtection="1">
      <alignment horizontal="left"/>
    </xf>
    <xf numFmtId="0" fontId="13" fillId="3" borderId="7" xfId="1" applyFont="1" applyBorder="1" applyAlignment="1" applyProtection="1">
      <alignment horizontal="left"/>
    </xf>
    <xf numFmtId="0" fontId="2" fillId="3" borderId="35" xfId="1" applyFont="1" applyBorder="1" applyAlignment="1">
      <alignment horizontal="left" vertical="top"/>
    </xf>
    <xf numFmtId="0" fontId="2" fillId="3" borderId="14" xfId="1" applyFont="1" applyBorder="1" applyAlignment="1">
      <alignment horizontal="left" vertical="top"/>
    </xf>
    <xf numFmtId="0" fontId="2" fillId="0" borderId="34" xfId="3" applyBorder="1" applyAlignment="1"/>
    <xf numFmtId="0" fontId="0" fillId="0" borderId="36" xfId="0" applyBorder="1" applyAlignment="1"/>
    <xf numFmtId="0" fontId="14" fillId="3" borderId="34" xfId="9" applyFill="1" applyBorder="1" applyAlignment="1">
      <alignment horizontal="left"/>
    </xf>
    <xf numFmtId="0" fontId="0" fillId="0" borderId="36" xfId="0" applyBorder="1" applyAlignment="1">
      <alignment horizontal="left"/>
    </xf>
    <xf numFmtId="0" fontId="14" fillId="0" borderId="37" xfId="4" applyNumberFormat="1" applyBorder="1" applyAlignment="1">
      <alignment horizontal="left"/>
      <protection locked="0"/>
    </xf>
    <xf numFmtId="0" fontId="0" fillId="0" borderId="38" xfId="0" applyBorder="1" applyAlignment="1">
      <alignment horizontal="left"/>
    </xf>
    <xf numFmtId="0" fontId="14" fillId="0" borderId="39" xfId="4" applyNumberFormat="1" applyBorder="1" applyAlignment="1">
      <alignment horizontal="left"/>
      <protection locked="0"/>
    </xf>
    <xf numFmtId="0" fontId="0" fillId="0" borderId="40" xfId="0" applyBorder="1" applyAlignment="1">
      <alignment horizontal="left"/>
    </xf>
    <xf numFmtId="0" fontId="2" fillId="0" borderId="0" xfId="6" applyFont="1" applyBorder="1" applyAlignment="1"/>
    <xf numFmtId="49" fontId="14" fillId="0" borderId="33" xfId="4" applyNumberFormat="1" applyBorder="1">
      <alignment horizontal="left"/>
      <protection locked="0"/>
    </xf>
    <xf numFmtId="49" fontId="14" fillId="0" borderId="30" xfId="4" applyNumberFormat="1" applyBorder="1">
      <alignment horizontal="left"/>
      <protection locked="0"/>
    </xf>
    <xf numFmtId="0" fontId="2" fillId="0" borderId="22" xfId="0" applyFont="1" applyBorder="1" applyAlignment="1">
      <alignment horizontal="left"/>
    </xf>
    <xf numFmtId="49" fontId="14" fillId="0" borderId="8" xfId="4" applyNumberFormat="1" applyBorder="1" applyAlignment="1">
      <alignment horizontal="center"/>
      <protection locked="0"/>
    </xf>
    <xf numFmtId="49" fontId="14" fillId="0" borderId="0" xfId="4" applyNumberFormat="1" applyBorder="1" applyAlignment="1">
      <alignment horizontal="center"/>
      <protection locked="0"/>
    </xf>
    <xf numFmtId="49" fontId="14" fillId="0" borderId="5" xfId="4" applyNumberFormat="1" applyBorder="1" applyAlignment="1">
      <alignment horizontal="center"/>
      <protection locked="0"/>
    </xf>
    <xf numFmtId="0" fontId="14" fillId="3" borderId="6" xfId="9" applyFill="1" applyBorder="1" applyAlignment="1">
      <alignment horizontal="left"/>
    </xf>
    <xf numFmtId="0" fontId="14" fillId="3" borderId="4" xfId="9" applyFill="1" applyBorder="1" applyAlignment="1">
      <alignment horizontal="left"/>
    </xf>
    <xf numFmtId="0" fontId="14" fillId="3" borderId="7" xfId="9" applyFill="1" applyBorder="1" applyAlignment="1">
      <alignment horizontal="left"/>
    </xf>
    <xf numFmtId="0" fontId="2" fillId="3" borderId="35" xfId="3" applyFill="1" applyBorder="1" applyAlignment="1">
      <alignment horizontal="left" vertical="top"/>
    </xf>
    <xf numFmtId="0" fontId="2" fillId="3" borderId="27" xfId="3" applyFill="1" applyBorder="1" applyAlignment="1">
      <alignment horizontal="left" vertical="top"/>
    </xf>
    <xf numFmtId="0" fontId="2" fillId="3" borderId="14" xfId="3" applyFill="1" applyBorder="1" applyAlignment="1">
      <alignment horizontal="left" vertical="top"/>
    </xf>
    <xf numFmtId="0" fontId="8" fillId="0" borderId="27" xfId="6" applyFont="1" applyBorder="1" applyAlignment="1">
      <alignment vertical="top"/>
    </xf>
    <xf numFmtId="0" fontId="4" fillId="0" borderId="8" xfId="5" applyBorder="1" applyAlignment="1">
      <alignment horizontal="right" textRotation="90"/>
    </xf>
    <xf numFmtId="0" fontId="2" fillId="3" borderId="12" xfId="1" applyFont="1" applyBorder="1" applyAlignment="1">
      <alignment vertical="top"/>
    </xf>
  </cellXfs>
  <cellStyles count="10">
    <cellStyle name="Category" xfId="5"/>
    <cellStyle name="DarkShade" xfId="2"/>
    <cellStyle name="Descriptor" xfId="3"/>
    <cellStyle name="Descriptor 2" xfId="7"/>
    <cellStyle name="Descriptor 3" xfId="8"/>
    <cellStyle name="Entry" xfId="4"/>
    <cellStyle name="Entry Locked" xfId="9"/>
    <cellStyle name="LightShade" xfId="1"/>
    <cellStyle name="No Shade" xfId="6"/>
    <cellStyle name="Normal" xfId="0" builtinId="0"/>
  </cellStyles>
  <dxfs count="1">
    <dxf>
      <font>
        <condense val="0"/>
        <extend val="0"/>
        <color rgb="FF006100"/>
      </font>
      <fill>
        <patternFill>
          <bgColor rgb="FF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mruColors>
      <color rgb="FF9B9B9B"/>
      <color rgb="FF8499A5"/>
      <color rgb="FF2B2B28"/>
      <color rgb="FF0000FF"/>
      <color rgb="FFC6600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JASCO logo">
      <a:dk1>
        <a:sysClr val="windowText" lastClr="000000"/>
      </a:dk1>
      <a:lt1>
        <a:sysClr val="window" lastClr="FFFFFF"/>
      </a:lt1>
      <a:dk2>
        <a:srgbClr val="1F497D"/>
      </a:dk2>
      <a:lt2>
        <a:srgbClr val="EEECE1"/>
      </a:lt2>
      <a:accent1>
        <a:srgbClr val="2B2B28"/>
      </a:accent1>
      <a:accent2>
        <a:srgbClr val="C66005"/>
      </a:accent2>
      <a:accent3>
        <a:srgbClr val="8499A5"/>
      </a:accent3>
      <a:accent4>
        <a:srgbClr val="2B2B28"/>
      </a:accent4>
      <a:accent5>
        <a:srgbClr val="C66005"/>
      </a:accent5>
      <a:accent6>
        <a:srgbClr val="8499A5"/>
      </a:accent6>
      <a:hlink>
        <a:srgbClr val="2B2B28"/>
      </a:hlink>
      <a:folHlink>
        <a:srgbClr val="C66005"/>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showGridLines="0" workbookViewId="0">
      <selection activeCell="A4" sqref="A4"/>
    </sheetView>
  </sheetViews>
  <sheetFormatPr defaultRowHeight="15" x14ac:dyDescent="0.25"/>
  <cols>
    <col min="1" max="1" width="83" style="62" customWidth="1"/>
    <col min="2" max="16384" width="9.140625" style="62"/>
  </cols>
  <sheetData>
    <row r="1" spans="1:1" ht="67.5" customHeight="1" x14ac:dyDescent="0.25">
      <c r="A1" s="65" t="s">
        <v>69</v>
      </c>
    </row>
    <row r="2" spans="1:1" s="72" customFormat="1" ht="32.25" customHeight="1" x14ac:dyDescent="0.25">
      <c r="A2" s="71" t="s">
        <v>79</v>
      </c>
    </row>
    <row r="3" spans="1:1" s="72" customFormat="1" ht="34.5" customHeight="1" x14ac:dyDescent="0.25">
      <c r="A3" s="61" t="s">
        <v>68</v>
      </c>
    </row>
    <row r="4" spans="1:1" ht="81" customHeight="1" x14ac:dyDescent="0.25">
      <c r="A4" s="63" t="s">
        <v>71</v>
      </c>
    </row>
    <row r="5" spans="1:1" ht="25.5" customHeight="1" x14ac:dyDescent="0.25">
      <c r="A5" s="62" t="s">
        <v>77</v>
      </c>
    </row>
    <row r="6" spans="1:1" ht="114.75" customHeight="1" x14ac:dyDescent="0.25">
      <c r="A6" s="63" t="s">
        <v>78</v>
      </c>
    </row>
    <row r="7" spans="1:1" ht="24.75" customHeight="1" x14ac:dyDescent="0.25">
      <c r="A7" s="62" t="s">
        <v>72</v>
      </c>
    </row>
    <row r="8" spans="1:1" ht="36.75" customHeight="1" x14ac:dyDescent="0.25">
      <c r="A8" s="63" t="s">
        <v>101</v>
      </c>
    </row>
    <row r="9" spans="1:1" ht="54.75" customHeight="1" x14ac:dyDescent="0.25">
      <c r="A9" s="63" t="s">
        <v>80</v>
      </c>
    </row>
    <row r="11" spans="1:1" x14ac:dyDescent="0.25">
      <c r="A11" s="62" t="s">
        <v>151</v>
      </c>
    </row>
    <row r="13" spans="1:1" x14ac:dyDescent="0.25">
      <c r="A13" s="64"/>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pane ySplit="1" topLeftCell="A2" activePane="bottomLeft" state="frozen"/>
      <selection pane="bottomLeft" activeCell="B13" sqref="B13"/>
    </sheetView>
  </sheetViews>
  <sheetFormatPr defaultRowHeight="15" x14ac:dyDescent="0.25"/>
  <cols>
    <col min="1" max="1" width="26.140625" style="34" customWidth="1"/>
    <col min="2" max="2" width="26" style="40" customWidth="1"/>
    <col min="3" max="3" width="27.42578125" style="79" customWidth="1"/>
    <col min="4" max="4" width="18.7109375" style="84" customWidth="1"/>
    <col min="5" max="5" width="9.140625" style="84"/>
    <col min="6" max="6" width="13.7109375" style="84" customWidth="1"/>
  </cols>
  <sheetData>
    <row r="1" spans="1:6" s="32" customFormat="1" x14ac:dyDescent="0.25">
      <c r="A1" s="33" t="s">
        <v>42</v>
      </c>
      <c r="B1" s="41" t="s">
        <v>43</v>
      </c>
      <c r="C1" s="78" t="s">
        <v>74</v>
      </c>
      <c r="D1" s="83" t="s">
        <v>153</v>
      </c>
      <c r="E1" s="83" t="s">
        <v>104</v>
      </c>
      <c r="F1" s="83" t="s">
        <v>105</v>
      </c>
    </row>
    <row r="2" spans="1:6" x14ac:dyDescent="0.25">
      <c r="A2" s="34" t="s">
        <v>5</v>
      </c>
      <c r="B2" s="92"/>
      <c r="C2" s="79" t="s">
        <v>75</v>
      </c>
      <c r="D2" s="84" t="s">
        <v>106</v>
      </c>
      <c r="E2" s="84" t="s">
        <v>106</v>
      </c>
      <c r="F2" s="84" t="s">
        <v>106</v>
      </c>
    </row>
    <row r="3" spans="1:6" x14ac:dyDescent="0.25">
      <c r="A3" s="34" t="s">
        <v>94</v>
      </c>
      <c r="B3" s="92"/>
      <c r="C3" s="79" t="s">
        <v>102</v>
      </c>
      <c r="D3" s="84" t="s">
        <v>106</v>
      </c>
      <c r="E3" s="84" t="s">
        <v>106</v>
      </c>
      <c r="F3" s="84" t="s">
        <v>106</v>
      </c>
    </row>
    <row r="4" spans="1:6" x14ac:dyDescent="0.25">
      <c r="A4" s="34" t="s">
        <v>93</v>
      </c>
      <c r="B4" s="92"/>
      <c r="C4" s="79" t="s">
        <v>92</v>
      </c>
      <c r="D4" s="84" t="s">
        <v>106</v>
      </c>
      <c r="E4" s="84" t="s">
        <v>106</v>
      </c>
      <c r="F4" s="84" t="s">
        <v>106</v>
      </c>
    </row>
    <row r="5" spans="1:6" x14ac:dyDescent="0.25">
      <c r="A5" s="34" t="s">
        <v>8</v>
      </c>
      <c r="B5" s="92"/>
      <c r="C5" s="79" t="s">
        <v>97</v>
      </c>
      <c r="D5" s="84" t="s">
        <v>106</v>
      </c>
      <c r="E5" s="84" t="s">
        <v>106</v>
      </c>
      <c r="F5" s="84" t="s">
        <v>106</v>
      </c>
    </row>
    <row r="6" spans="1:6" s="70" customFormat="1" x14ac:dyDescent="0.25">
      <c r="A6" s="34" t="s">
        <v>98</v>
      </c>
      <c r="B6" s="92"/>
      <c r="C6" s="79" t="s">
        <v>139</v>
      </c>
      <c r="D6" s="84" t="s">
        <v>106</v>
      </c>
      <c r="E6" s="84" t="s">
        <v>106</v>
      </c>
      <c r="F6" s="84" t="s">
        <v>106</v>
      </c>
    </row>
    <row r="7" spans="1:6" s="70" customFormat="1" x14ac:dyDescent="0.25">
      <c r="A7" s="34" t="s">
        <v>103</v>
      </c>
      <c r="B7" s="92"/>
      <c r="C7" s="79" t="s">
        <v>108</v>
      </c>
      <c r="D7" s="84" t="s">
        <v>107</v>
      </c>
      <c r="E7" s="84" t="s">
        <v>107</v>
      </c>
      <c r="F7" s="84" t="s">
        <v>106</v>
      </c>
    </row>
    <row r="8" spans="1:6" s="70" customFormat="1" x14ac:dyDescent="0.25">
      <c r="A8" s="34" t="s">
        <v>110</v>
      </c>
      <c r="B8" s="92"/>
      <c r="C8" s="79" t="s">
        <v>140</v>
      </c>
      <c r="D8" s="84" t="s">
        <v>107</v>
      </c>
      <c r="E8" s="84" t="s">
        <v>107</v>
      </c>
      <c r="F8" s="84" t="s">
        <v>106</v>
      </c>
    </row>
    <row r="9" spans="1:6" x14ac:dyDescent="0.25">
      <c r="A9" s="38" t="s">
        <v>11</v>
      </c>
      <c r="B9" s="91"/>
      <c r="C9" s="81">
        <v>56</v>
      </c>
      <c r="D9" s="84" t="s">
        <v>106</v>
      </c>
      <c r="E9" s="84" t="s">
        <v>106</v>
      </c>
      <c r="F9" s="84" t="s">
        <v>106</v>
      </c>
    </row>
    <row r="10" spans="1:6" x14ac:dyDescent="0.25">
      <c r="A10" s="34" t="s">
        <v>90</v>
      </c>
      <c r="B10" s="92"/>
      <c r="D10" s="84" t="s">
        <v>106</v>
      </c>
      <c r="E10" s="84" t="s">
        <v>107</v>
      </c>
      <c r="F10" s="84" t="s">
        <v>107</v>
      </c>
    </row>
    <row r="11" spans="1:6" x14ac:dyDescent="0.25">
      <c r="A11" s="34" t="s">
        <v>44</v>
      </c>
      <c r="B11" s="92"/>
      <c r="C11" s="79" t="s">
        <v>171</v>
      </c>
      <c r="D11" s="84" t="s">
        <v>106</v>
      </c>
      <c r="E11" s="84" t="s">
        <v>106</v>
      </c>
      <c r="F11" s="84" t="s">
        <v>107</v>
      </c>
    </row>
    <row r="12" spans="1:6" x14ac:dyDescent="0.25">
      <c r="A12" s="34" t="s">
        <v>45</v>
      </c>
      <c r="B12" s="79"/>
      <c r="C12" s="79" t="s">
        <v>88</v>
      </c>
      <c r="D12" s="84" t="s">
        <v>106</v>
      </c>
      <c r="E12" s="84" t="s">
        <v>106</v>
      </c>
      <c r="F12" s="84" t="s">
        <v>107</v>
      </c>
    </row>
    <row r="13" spans="1:6" s="70" customFormat="1" x14ac:dyDescent="0.25">
      <c r="A13" s="34" t="s">
        <v>95</v>
      </c>
      <c r="B13" s="79"/>
      <c r="C13" s="79" t="s">
        <v>96</v>
      </c>
      <c r="D13" s="84" t="s">
        <v>106</v>
      </c>
      <c r="E13" s="84" t="s">
        <v>107</v>
      </c>
      <c r="F13" s="84" t="s">
        <v>106</v>
      </c>
    </row>
    <row r="14" spans="1:6" x14ac:dyDescent="0.25">
      <c r="A14" s="39" t="s">
        <v>46</v>
      </c>
      <c r="B14" s="80"/>
      <c r="C14" s="80" t="s">
        <v>89</v>
      </c>
      <c r="D14" s="84" t="s">
        <v>106</v>
      </c>
      <c r="E14" s="84" t="s">
        <v>106</v>
      </c>
      <c r="F14" s="84" t="s">
        <v>106</v>
      </c>
    </row>
    <row r="15" spans="1:6" x14ac:dyDescent="0.25">
      <c r="A15" s="38" t="s">
        <v>48</v>
      </c>
      <c r="B15" s="91"/>
      <c r="C15" s="81">
        <v>111</v>
      </c>
      <c r="D15" s="84" t="s">
        <v>106</v>
      </c>
      <c r="E15" s="84" t="s">
        <v>106</v>
      </c>
      <c r="F15" s="84" t="s">
        <v>107</v>
      </c>
    </row>
    <row r="16" spans="1:6" x14ac:dyDescent="0.25">
      <c r="A16" s="34" t="s">
        <v>91</v>
      </c>
      <c r="B16" s="92"/>
      <c r="C16" s="79">
        <v>8901615</v>
      </c>
      <c r="D16" s="84" t="s">
        <v>106</v>
      </c>
      <c r="E16" s="84" t="s">
        <v>106</v>
      </c>
      <c r="F16" s="84" t="s">
        <v>107</v>
      </c>
    </row>
    <row r="17" spans="1:6" x14ac:dyDescent="0.25">
      <c r="A17" s="34" t="s">
        <v>49</v>
      </c>
      <c r="B17" s="92"/>
      <c r="C17" s="79" t="s">
        <v>81</v>
      </c>
      <c r="D17" s="84" t="s">
        <v>106</v>
      </c>
      <c r="E17" s="84" t="s">
        <v>106</v>
      </c>
      <c r="F17" s="84" t="s">
        <v>107</v>
      </c>
    </row>
    <row r="18" spans="1:6" x14ac:dyDescent="0.25">
      <c r="A18" s="34" t="s">
        <v>50</v>
      </c>
      <c r="B18" s="92"/>
      <c r="C18" s="79" t="s">
        <v>82</v>
      </c>
      <c r="D18" s="84" t="s">
        <v>106</v>
      </c>
      <c r="E18" s="84" t="s">
        <v>106</v>
      </c>
      <c r="F18" s="84" t="s">
        <v>107</v>
      </c>
    </row>
    <row r="19" spans="1:6" x14ac:dyDescent="0.25">
      <c r="A19" s="34" t="s">
        <v>51</v>
      </c>
      <c r="B19" s="92"/>
      <c r="C19" s="79" t="s">
        <v>83</v>
      </c>
      <c r="D19" s="84" t="s">
        <v>106</v>
      </c>
      <c r="E19" s="84" t="s">
        <v>106</v>
      </c>
      <c r="F19" s="84" t="s">
        <v>107</v>
      </c>
    </row>
    <row r="20" spans="1:6" x14ac:dyDescent="0.25">
      <c r="A20" s="38" t="s">
        <v>52</v>
      </c>
      <c r="B20" s="91"/>
      <c r="C20" s="81"/>
      <c r="D20" s="84" t="s">
        <v>106</v>
      </c>
      <c r="E20" s="84" t="s">
        <v>106</v>
      </c>
      <c r="F20" s="84" t="s">
        <v>107</v>
      </c>
    </row>
    <row r="21" spans="1:6" x14ac:dyDescent="0.25">
      <c r="A21" s="2" t="s">
        <v>53</v>
      </c>
      <c r="B21" s="92"/>
      <c r="D21" s="84" t="s">
        <v>106</v>
      </c>
      <c r="E21" s="84" t="s">
        <v>106</v>
      </c>
      <c r="F21" s="84" t="s">
        <v>107</v>
      </c>
    </row>
    <row r="22" spans="1:6" x14ac:dyDescent="0.25">
      <c r="A22" s="2" t="s">
        <v>54</v>
      </c>
      <c r="B22" s="92"/>
      <c r="D22" s="84" t="s">
        <v>106</v>
      </c>
      <c r="E22" s="84" t="s">
        <v>106</v>
      </c>
      <c r="F22" s="84" t="s">
        <v>107</v>
      </c>
    </row>
    <row r="23" spans="1:6" x14ac:dyDescent="0.25">
      <c r="A23" s="2" t="s">
        <v>55</v>
      </c>
      <c r="B23" s="92"/>
      <c r="D23" s="84" t="s">
        <v>106</v>
      </c>
      <c r="E23" s="84" t="s">
        <v>106</v>
      </c>
      <c r="F23" s="84" t="s">
        <v>107</v>
      </c>
    </row>
    <row r="24" spans="1:6" x14ac:dyDescent="0.25">
      <c r="A24" s="39" t="s">
        <v>56</v>
      </c>
      <c r="B24" s="92"/>
      <c r="D24" s="84" t="s">
        <v>106</v>
      </c>
      <c r="E24" s="84" t="s">
        <v>106</v>
      </c>
      <c r="F24" s="84" t="s">
        <v>107</v>
      </c>
    </row>
    <row r="25" spans="1:6" x14ac:dyDescent="0.25">
      <c r="A25" s="34" t="s">
        <v>47</v>
      </c>
      <c r="B25" s="91"/>
      <c r="C25" s="81" t="s">
        <v>87</v>
      </c>
      <c r="D25" s="84" t="s">
        <v>106</v>
      </c>
      <c r="E25" s="84" t="s">
        <v>106</v>
      </c>
      <c r="F25" s="84" t="s">
        <v>107</v>
      </c>
    </row>
    <row r="26" spans="1:6" x14ac:dyDescent="0.25">
      <c r="A26" s="34" t="s">
        <v>4</v>
      </c>
      <c r="B26" s="93"/>
      <c r="C26" s="80" t="s">
        <v>84</v>
      </c>
      <c r="D26" s="84" t="s">
        <v>106</v>
      </c>
      <c r="E26" s="84" t="s">
        <v>106</v>
      </c>
      <c r="F26" s="84" t="s">
        <v>107</v>
      </c>
    </row>
    <row r="27" spans="1:6" x14ac:dyDescent="0.25">
      <c r="A27" s="38" t="s">
        <v>57</v>
      </c>
      <c r="B27" s="92"/>
      <c r="C27" s="79" t="s">
        <v>85</v>
      </c>
      <c r="D27" s="84" t="s">
        <v>106</v>
      </c>
      <c r="E27" s="84" t="s">
        <v>106</v>
      </c>
      <c r="F27" s="84" t="s">
        <v>106</v>
      </c>
    </row>
    <row r="28" spans="1:6" x14ac:dyDescent="0.25">
      <c r="A28" s="34" t="s">
        <v>58</v>
      </c>
      <c r="B28" s="92"/>
      <c r="C28" s="79" t="s">
        <v>86</v>
      </c>
      <c r="D28" s="84" t="s">
        <v>106</v>
      </c>
      <c r="E28" s="84" t="s">
        <v>106</v>
      </c>
      <c r="F28" s="84" t="s">
        <v>106</v>
      </c>
    </row>
    <row r="29" spans="1:6" x14ac:dyDescent="0.25">
      <c r="A29" s="34" t="s">
        <v>59</v>
      </c>
      <c r="B29" s="92"/>
      <c r="D29" s="84" t="s">
        <v>106</v>
      </c>
      <c r="E29" s="84" t="s">
        <v>106</v>
      </c>
      <c r="F29" s="84" t="s">
        <v>107</v>
      </c>
    </row>
    <row r="30" spans="1:6" x14ac:dyDescent="0.25">
      <c r="A30" s="34" t="s">
        <v>60</v>
      </c>
      <c r="B30" s="92"/>
      <c r="D30" s="84" t="s">
        <v>106</v>
      </c>
      <c r="E30" s="84" t="s">
        <v>106</v>
      </c>
      <c r="F30" s="84" t="s">
        <v>107</v>
      </c>
    </row>
  </sheetData>
  <conditionalFormatting sqref="D1:F1048576">
    <cfRule type="cellIs" dxfId="0" priority="1" operator="equal">
      <formula>"Y"</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40"/>
  <sheetViews>
    <sheetView showGridLines="0" view="pageLayout" zoomScaleNormal="100" workbookViewId="0">
      <selection activeCell="E3" sqref="E3"/>
    </sheetView>
  </sheetViews>
  <sheetFormatPr defaultColWidth="9.140625" defaultRowHeight="11.25" x14ac:dyDescent="0.2"/>
  <cols>
    <col min="1" max="1" width="3.5703125" style="5" customWidth="1"/>
    <col min="2" max="3" width="13" style="5" customWidth="1"/>
    <col min="4" max="4" width="10.5703125" style="5" customWidth="1"/>
    <col min="5" max="5" width="13" style="5" customWidth="1"/>
    <col min="6" max="6" width="15.5703125" style="5" customWidth="1"/>
    <col min="7" max="7" width="14.42578125" style="5" customWidth="1"/>
    <col min="8" max="8" width="9.140625" style="5" customWidth="1"/>
    <col min="9" max="9" width="9.28515625" style="1" customWidth="1"/>
    <col min="10" max="16384" width="9.140625" style="1"/>
  </cols>
  <sheetData>
    <row r="1" spans="1:15" ht="36" customHeight="1" x14ac:dyDescent="0.2">
      <c r="A1" s="137"/>
      <c r="B1" s="137"/>
      <c r="C1" s="137"/>
      <c r="D1" s="137"/>
      <c r="E1" s="51"/>
      <c r="F1" s="51"/>
      <c r="G1" s="51"/>
      <c r="H1" s="58" t="s">
        <v>172</v>
      </c>
    </row>
    <row r="2" spans="1:15" s="13" customFormat="1" ht="10.7" customHeight="1" x14ac:dyDescent="0.2">
      <c r="A2" s="137"/>
      <c r="B2" s="137"/>
      <c r="C2" s="137"/>
      <c r="D2" s="137"/>
      <c r="E2" s="45" t="s">
        <v>64</v>
      </c>
      <c r="F2" s="46"/>
      <c r="G2" s="16" t="s">
        <v>63</v>
      </c>
      <c r="H2" s="113" t="s">
        <v>11</v>
      </c>
      <c r="I2" s="114"/>
    </row>
    <row r="3" spans="1:15" s="3" customFormat="1" ht="25.35" customHeight="1" x14ac:dyDescent="0.45">
      <c r="A3" s="137"/>
      <c r="B3" s="137"/>
      <c r="C3" s="137"/>
      <c r="D3" s="137"/>
      <c r="E3" s="76"/>
      <c r="F3" s="59"/>
      <c r="G3" s="66"/>
      <c r="H3" s="119"/>
      <c r="I3" s="120"/>
    </row>
    <row r="4" spans="1:15" ht="14.25" customHeight="1" x14ac:dyDescent="0.2">
      <c r="A4" s="137"/>
      <c r="B4" s="137"/>
      <c r="C4" s="137"/>
      <c r="D4" s="137"/>
      <c r="E4" s="137"/>
      <c r="F4" s="137"/>
      <c r="G4" s="137"/>
      <c r="H4" s="137"/>
    </row>
    <row r="5" spans="1:15" s="4" customFormat="1" ht="10.7" customHeight="1" x14ac:dyDescent="0.45">
      <c r="A5" s="156"/>
      <c r="B5" s="47" t="s">
        <v>5</v>
      </c>
      <c r="C5" s="142" t="s">
        <v>7</v>
      </c>
      <c r="D5" s="143"/>
      <c r="E5" s="149" t="s">
        <v>6</v>
      </c>
      <c r="F5" s="150"/>
      <c r="G5" s="149" t="s">
        <v>8</v>
      </c>
      <c r="H5" s="150"/>
      <c r="I5" s="121"/>
    </row>
    <row r="6" spans="1:15" ht="18" customHeight="1" x14ac:dyDescent="0.45">
      <c r="A6" s="156"/>
      <c r="B6" s="35"/>
      <c r="C6" s="144"/>
      <c r="D6" s="145"/>
      <c r="E6" s="144"/>
      <c r="F6" s="151"/>
      <c r="G6" s="144"/>
      <c r="H6" s="151"/>
      <c r="I6" s="120"/>
    </row>
    <row r="7" spans="1:15" s="9" customFormat="1" ht="14.25" customHeight="1" x14ac:dyDescent="0.2">
      <c r="A7" s="157"/>
      <c r="B7" s="157"/>
      <c r="C7" s="157"/>
      <c r="D7" s="157"/>
      <c r="E7" s="157"/>
      <c r="F7" s="157"/>
      <c r="G7" s="157"/>
      <c r="H7" s="157"/>
    </row>
    <row r="8" spans="1:15" s="10" customFormat="1" ht="18" customHeight="1" x14ac:dyDescent="0.25">
      <c r="A8" s="148" t="s">
        <v>158</v>
      </c>
      <c r="B8" s="16" t="s">
        <v>99</v>
      </c>
      <c r="C8" s="140" t="s">
        <v>98</v>
      </c>
      <c r="D8" s="141"/>
      <c r="E8" s="158" t="s">
        <v>25</v>
      </c>
      <c r="F8" s="159"/>
      <c r="G8" s="152" t="s">
        <v>73</v>
      </c>
      <c r="H8" s="153"/>
      <c r="I8" s="122"/>
    </row>
    <row r="9" spans="1:15" s="9" customFormat="1" ht="18" customHeight="1" x14ac:dyDescent="0.25">
      <c r="A9" s="148"/>
      <c r="B9" s="6"/>
      <c r="C9" s="146"/>
      <c r="D9" s="147"/>
      <c r="E9" s="160"/>
      <c r="F9" s="161"/>
      <c r="G9" s="154"/>
      <c r="H9" s="155"/>
      <c r="I9" s="123"/>
    </row>
    <row r="10" spans="1:15" s="9" customFormat="1" ht="18" customHeight="1" x14ac:dyDescent="0.25">
      <c r="A10" s="148"/>
      <c r="B10" s="16" t="s">
        <v>163</v>
      </c>
      <c r="C10" s="138" t="s">
        <v>70</v>
      </c>
      <c r="D10" s="167"/>
      <c r="E10" s="167"/>
      <c r="F10" s="167"/>
      <c r="G10" s="163"/>
      <c r="H10" s="164"/>
      <c r="I10" s="123"/>
    </row>
    <row r="11" spans="1:15" s="9" customFormat="1" ht="18" customHeight="1" x14ac:dyDescent="0.25">
      <c r="A11" s="148"/>
      <c r="B11" s="6"/>
      <c r="C11" s="139"/>
      <c r="D11" s="168"/>
      <c r="E11" s="168"/>
      <c r="F11" s="168"/>
      <c r="G11" s="165"/>
      <c r="H11" s="166"/>
      <c r="I11" s="124"/>
    </row>
    <row r="12" spans="1:15" s="9" customFormat="1" ht="14.25" customHeight="1" x14ac:dyDescent="0.2">
      <c r="A12" s="157"/>
      <c r="B12" s="157"/>
      <c r="C12" s="157"/>
      <c r="D12" s="157"/>
      <c r="E12" s="157"/>
      <c r="F12" s="157"/>
      <c r="G12" s="157"/>
      <c r="H12" s="157"/>
    </row>
    <row r="13" spans="1:15" s="10" customFormat="1" ht="10.7" customHeight="1" x14ac:dyDescent="0.2">
      <c r="A13" s="148" t="s">
        <v>20</v>
      </c>
      <c r="B13" s="157"/>
      <c r="C13" s="48" t="s">
        <v>10</v>
      </c>
      <c r="D13" s="48" t="s">
        <v>11</v>
      </c>
      <c r="E13" s="89" t="s">
        <v>36</v>
      </c>
      <c r="G13" s="24" t="s">
        <v>16</v>
      </c>
      <c r="H13" s="26" t="s">
        <v>17</v>
      </c>
    </row>
    <row r="14" spans="1:15" s="9" customFormat="1" ht="18" customHeight="1" x14ac:dyDescent="0.25">
      <c r="A14" s="148"/>
      <c r="B14" s="157"/>
      <c r="C14" s="35"/>
      <c r="D14" s="35"/>
      <c r="E14" s="27" t="s">
        <v>39</v>
      </c>
      <c r="F14" s="18" t="s">
        <v>22</v>
      </c>
      <c r="G14" s="125"/>
      <c r="H14" s="125"/>
      <c r="I14" s="128"/>
    </row>
    <row r="15" spans="1:15" s="10" customFormat="1" ht="18" customHeight="1" x14ac:dyDescent="0.25">
      <c r="A15" s="148"/>
      <c r="B15" s="157"/>
      <c r="C15" s="22" t="s">
        <v>21</v>
      </c>
      <c r="D15" s="21" t="s">
        <v>26</v>
      </c>
      <c r="E15" s="26" t="s">
        <v>27</v>
      </c>
      <c r="F15" s="18" t="s">
        <v>12</v>
      </c>
      <c r="G15" s="125"/>
      <c r="H15" s="125"/>
      <c r="I15" s="128"/>
      <c r="J15" s="70"/>
      <c r="K15" s="70"/>
      <c r="L15" s="70"/>
      <c r="M15" s="70"/>
      <c r="N15" s="70"/>
      <c r="O15" s="70"/>
    </row>
    <row r="16" spans="1:15" s="9" customFormat="1" ht="18" customHeight="1" x14ac:dyDescent="0.25">
      <c r="A16" s="148"/>
      <c r="B16" s="23" t="s">
        <v>22</v>
      </c>
      <c r="C16" s="36"/>
      <c r="D16" s="36"/>
      <c r="E16" s="36"/>
      <c r="F16" s="18" t="s">
        <v>0</v>
      </c>
      <c r="G16" s="125"/>
      <c r="H16" s="125"/>
      <c r="I16" s="128"/>
      <c r="J16" s="70"/>
      <c r="K16" s="70"/>
      <c r="L16" s="70"/>
      <c r="M16" s="70"/>
      <c r="N16" s="70"/>
      <c r="O16" s="70"/>
    </row>
    <row r="17" spans="1:15" s="10" customFormat="1" ht="18" customHeight="1" x14ac:dyDescent="0.25">
      <c r="A17" s="148"/>
      <c r="B17" s="23" t="s">
        <v>12</v>
      </c>
      <c r="C17" s="36"/>
      <c r="D17" s="37"/>
      <c r="E17" s="37"/>
      <c r="F17" s="18" t="s">
        <v>3</v>
      </c>
      <c r="G17" s="125"/>
      <c r="H17" s="125"/>
      <c r="I17" s="128"/>
      <c r="J17" s="70"/>
      <c r="K17" s="70"/>
      <c r="L17" s="70"/>
      <c r="M17" s="70"/>
      <c r="N17" s="70"/>
      <c r="O17" s="70"/>
    </row>
    <row r="18" spans="1:15" s="9" customFormat="1" ht="18" customHeight="1" x14ac:dyDescent="0.25">
      <c r="A18" s="148"/>
      <c r="B18" s="20" t="s">
        <v>36</v>
      </c>
      <c r="C18" s="27" t="s">
        <v>39</v>
      </c>
      <c r="D18" s="27" t="s">
        <v>39</v>
      </c>
      <c r="E18" s="27" t="s">
        <v>39</v>
      </c>
      <c r="F18" s="18" t="s">
        <v>1</v>
      </c>
      <c r="G18" s="126"/>
      <c r="H18" s="125"/>
      <c r="I18" s="128"/>
      <c r="J18" s="70"/>
      <c r="K18" s="70"/>
      <c r="L18" s="70"/>
      <c r="M18" s="70"/>
      <c r="N18" s="70"/>
      <c r="O18" s="70"/>
    </row>
    <row r="19" spans="1:15" s="9" customFormat="1" ht="18" customHeight="1" x14ac:dyDescent="0.25">
      <c r="A19" s="184" t="s">
        <v>157</v>
      </c>
      <c r="B19" s="170" t="s">
        <v>176</v>
      </c>
      <c r="C19" s="170"/>
      <c r="D19" s="170"/>
      <c r="E19" s="170"/>
      <c r="F19" s="18" t="s">
        <v>36</v>
      </c>
      <c r="G19" s="127" t="s">
        <v>39</v>
      </c>
      <c r="H19" s="127" t="s">
        <v>39</v>
      </c>
      <c r="I19" s="129"/>
      <c r="J19" s="70"/>
      <c r="K19" s="70"/>
      <c r="L19" s="70"/>
      <c r="M19" s="70"/>
      <c r="N19" s="70"/>
      <c r="O19" s="70"/>
    </row>
    <row r="20" spans="1:15" s="10" customFormat="1" ht="12.75" customHeight="1" x14ac:dyDescent="0.25">
      <c r="A20" s="184"/>
      <c r="B20" s="16" t="s">
        <v>170</v>
      </c>
      <c r="C20" s="16" t="s">
        <v>156</v>
      </c>
      <c r="D20" s="94" t="s">
        <v>169</v>
      </c>
      <c r="E20" s="172"/>
      <c r="F20" s="173"/>
      <c r="G20" s="173"/>
      <c r="H20" s="173"/>
      <c r="I20" s="70"/>
      <c r="J20" s="70"/>
      <c r="K20" s="70"/>
      <c r="L20" s="70"/>
      <c r="M20" s="70"/>
      <c r="N20" s="70"/>
      <c r="O20" s="70"/>
    </row>
    <row r="21" spans="1:15" s="9" customFormat="1" ht="18" customHeight="1" x14ac:dyDescent="0.25">
      <c r="A21" s="184"/>
      <c r="B21" s="99"/>
      <c r="C21" s="68"/>
      <c r="D21" s="68"/>
      <c r="E21" s="172"/>
      <c r="F21" s="173"/>
      <c r="G21" s="173"/>
      <c r="H21" s="173"/>
      <c r="I21" s="70"/>
      <c r="J21" s="70"/>
      <c r="K21" s="70"/>
      <c r="L21" s="70"/>
      <c r="M21" s="70"/>
      <c r="N21" s="70"/>
      <c r="O21" s="70"/>
    </row>
    <row r="22" spans="1:15" s="10" customFormat="1" ht="18" customHeight="1" x14ac:dyDescent="0.25">
      <c r="A22" s="133"/>
      <c r="B22" s="133"/>
      <c r="C22" s="171" t="s">
        <v>182</v>
      </c>
      <c r="D22" s="171"/>
      <c r="E22" s="171"/>
      <c r="F22" s="171"/>
      <c r="G22" s="171"/>
      <c r="H22" s="171"/>
      <c r="I22" s="70"/>
      <c r="J22" s="70"/>
      <c r="K22" s="70"/>
      <c r="L22" s="70"/>
      <c r="M22" s="70"/>
      <c r="N22" s="70"/>
      <c r="O22" s="70"/>
    </row>
    <row r="23" spans="1:15" s="10" customFormat="1" ht="18" customHeight="1" x14ac:dyDescent="0.25">
      <c r="A23" s="162" t="s">
        <v>9</v>
      </c>
      <c r="B23" s="94" t="s">
        <v>155</v>
      </c>
      <c r="C23" s="16" t="s">
        <v>166</v>
      </c>
      <c r="D23" s="16" t="s">
        <v>167</v>
      </c>
      <c r="E23" s="16" t="s">
        <v>168</v>
      </c>
      <c r="F23" s="9"/>
      <c r="G23" s="56" t="s">
        <v>26</v>
      </c>
      <c r="H23" s="187" t="s">
        <v>27</v>
      </c>
      <c r="I23" s="187"/>
      <c r="J23" s="70"/>
      <c r="K23" s="70"/>
      <c r="L23" s="70"/>
      <c r="M23" s="70"/>
      <c r="N23" s="70"/>
      <c r="O23" s="70"/>
    </row>
    <row r="24" spans="1:15" s="9" customFormat="1" ht="18" customHeight="1" x14ac:dyDescent="0.25">
      <c r="A24" s="162"/>
      <c r="B24" s="99"/>
      <c r="C24" s="67"/>
      <c r="D24" s="6"/>
      <c r="E24" s="6"/>
      <c r="F24" s="53" t="s">
        <v>66</v>
      </c>
      <c r="G24" s="130"/>
      <c r="H24" s="185"/>
      <c r="I24" s="186"/>
      <c r="J24" s="70"/>
      <c r="K24" s="70"/>
      <c r="L24" s="70"/>
      <c r="M24" s="70"/>
      <c r="N24" s="70"/>
      <c r="O24" s="70"/>
    </row>
    <row r="25" spans="1:15" s="10" customFormat="1" ht="18" customHeight="1" x14ac:dyDescent="0.25">
      <c r="A25" s="162"/>
      <c r="B25" s="16" t="s">
        <v>15</v>
      </c>
      <c r="C25" s="49" t="s">
        <v>174</v>
      </c>
      <c r="D25" s="182" t="s">
        <v>175</v>
      </c>
      <c r="E25" s="183"/>
      <c r="F25" s="53" t="s">
        <v>67</v>
      </c>
      <c r="G25" s="130"/>
      <c r="H25" s="185"/>
      <c r="I25" s="186"/>
      <c r="J25" s="70"/>
      <c r="K25" s="70"/>
      <c r="L25" s="70"/>
      <c r="M25" s="70"/>
      <c r="N25" s="70"/>
      <c r="O25" s="70"/>
    </row>
    <row r="26" spans="1:15" s="9" customFormat="1" ht="18" customHeight="1" x14ac:dyDescent="0.25">
      <c r="A26" s="162"/>
      <c r="B26" s="90"/>
      <c r="C26" s="67"/>
      <c r="D26" s="165"/>
      <c r="E26" s="169"/>
      <c r="F26" s="55" t="s">
        <v>2</v>
      </c>
      <c r="G26" s="30"/>
      <c r="H26" s="188"/>
      <c r="I26" s="189"/>
    </row>
    <row r="27" spans="1:15" s="4" customFormat="1" ht="18" customHeight="1" x14ac:dyDescent="0.25">
      <c r="A27" s="162"/>
      <c r="B27" s="16" t="s">
        <v>40</v>
      </c>
      <c r="C27" s="176" t="s">
        <v>41</v>
      </c>
      <c r="D27" s="177"/>
      <c r="E27" s="178"/>
      <c r="F27" s="55" t="s">
        <v>184</v>
      </c>
      <c r="G27" s="60"/>
      <c r="H27" s="192"/>
      <c r="I27" s="193"/>
    </row>
    <row r="28" spans="1:15" ht="18" customHeight="1" x14ac:dyDescent="0.25">
      <c r="A28" s="162"/>
      <c r="B28" s="90"/>
      <c r="C28" s="179"/>
      <c r="D28" s="180"/>
      <c r="E28" s="181"/>
      <c r="F28" s="55" t="s">
        <v>38</v>
      </c>
      <c r="G28" s="60"/>
      <c r="H28" s="192"/>
      <c r="I28" s="193"/>
    </row>
    <row r="29" spans="1:15" s="4" customFormat="1" ht="14.25" customHeight="1" x14ac:dyDescent="0.25">
      <c r="A29" s="157"/>
      <c r="B29" s="157"/>
      <c r="C29" s="157"/>
      <c r="D29" s="157"/>
      <c r="E29" s="157"/>
      <c r="F29" s="157"/>
      <c r="G29" s="157"/>
      <c r="H29" s="157"/>
    </row>
    <row r="30" spans="1:15" ht="22.5" customHeight="1" x14ac:dyDescent="0.2">
      <c r="A30" s="175" t="s">
        <v>28</v>
      </c>
      <c r="B30" s="16" t="s">
        <v>177</v>
      </c>
      <c r="C30" s="16" t="s">
        <v>65</v>
      </c>
      <c r="D30" s="89"/>
      <c r="E30" s="17" t="s">
        <v>178</v>
      </c>
      <c r="F30" s="17" t="s">
        <v>34</v>
      </c>
      <c r="G30" s="17" t="s">
        <v>35</v>
      </c>
      <c r="H30" s="131" t="s">
        <v>30</v>
      </c>
      <c r="I30" s="132" t="s">
        <v>183</v>
      </c>
    </row>
    <row r="31" spans="1:15" s="4" customFormat="1" ht="22.5" customHeight="1" x14ac:dyDescent="0.25">
      <c r="A31" s="175"/>
      <c r="B31" s="95"/>
      <c r="C31" s="6"/>
      <c r="D31" s="116" t="s">
        <v>152</v>
      </c>
      <c r="E31" s="57"/>
      <c r="F31" s="19"/>
      <c r="G31" s="19"/>
      <c r="H31" s="19"/>
      <c r="I31" s="19"/>
    </row>
    <row r="32" spans="1:15" ht="22.5" customHeight="1" x14ac:dyDescent="0.25">
      <c r="A32" s="175"/>
      <c r="B32" s="16" t="s">
        <v>179</v>
      </c>
      <c r="C32" s="52" t="s">
        <v>37</v>
      </c>
      <c r="D32" s="118" t="s">
        <v>149</v>
      </c>
      <c r="E32" s="57"/>
      <c r="F32" s="19"/>
      <c r="G32" s="19"/>
      <c r="H32" s="19"/>
      <c r="I32" s="19"/>
    </row>
    <row r="33" spans="1:9" ht="22.5" customHeight="1" x14ac:dyDescent="0.25">
      <c r="A33" s="175"/>
      <c r="B33" s="97"/>
      <c r="C33" s="6"/>
      <c r="D33" s="117" t="s">
        <v>33</v>
      </c>
      <c r="E33" s="57"/>
      <c r="F33" s="100"/>
      <c r="G33" s="100"/>
      <c r="H33" s="19"/>
      <c r="I33" s="19"/>
    </row>
    <row r="34" spans="1:9" ht="18" customHeight="1" x14ac:dyDescent="0.2">
      <c r="A34" s="162"/>
      <c r="B34" s="97"/>
      <c r="C34" s="16" t="s">
        <v>148</v>
      </c>
      <c r="D34" s="174"/>
      <c r="E34" s="157"/>
      <c r="F34" s="157"/>
      <c r="G34" s="157"/>
      <c r="H34" s="157"/>
    </row>
    <row r="35" spans="1:9" ht="18" customHeight="1" x14ac:dyDescent="0.25">
      <c r="A35" s="162"/>
      <c r="B35" s="98"/>
      <c r="C35" s="6"/>
      <c r="D35" s="174"/>
      <c r="E35" s="157"/>
      <c r="F35" s="157"/>
      <c r="G35" s="157"/>
      <c r="H35" s="157"/>
    </row>
    <row r="36" spans="1:9" ht="18" customHeight="1" x14ac:dyDescent="0.2">
      <c r="A36" s="191"/>
      <c r="B36" s="191"/>
      <c r="C36" s="191"/>
      <c r="D36" s="191"/>
      <c r="E36" s="191"/>
      <c r="F36" s="191"/>
      <c r="G36" s="191"/>
      <c r="H36" s="191"/>
      <c r="I36" s="191"/>
    </row>
    <row r="37" spans="1:9" s="13" customFormat="1" ht="18" customHeight="1" x14ac:dyDescent="0.2">
      <c r="A37" s="190"/>
      <c r="B37" s="190"/>
      <c r="C37" s="190"/>
      <c r="D37" s="190"/>
      <c r="E37" s="190"/>
      <c r="F37" s="190"/>
      <c r="G37" s="190"/>
      <c r="H37" s="190"/>
      <c r="I37" s="190"/>
    </row>
    <row r="38" spans="1:9" ht="18" customHeight="1" x14ac:dyDescent="0.2">
      <c r="A38" s="190"/>
      <c r="B38" s="190"/>
      <c r="C38" s="190"/>
      <c r="D38" s="190"/>
      <c r="E38" s="190"/>
      <c r="F38" s="190"/>
      <c r="G38" s="190"/>
      <c r="H38" s="190"/>
      <c r="I38" s="190"/>
    </row>
    <row r="39" spans="1:9" ht="18" customHeight="1" x14ac:dyDescent="0.25">
      <c r="A39" s="194"/>
      <c r="B39" s="194"/>
      <c r="C39" s="194"/>
      <c r="D39" s="194"/>
      <c r="E39" s="194"/>
      <c r="F39" s="82"/>
      <c r="G39" s="1"/>
      <c r="H39" s="109" t="s">
        <v>100</v>
      </c>
      <c r="I39" s="27" t="s">
        <v>39</v>
      </c>
    </row>
    <row r="40" spans="1:9" ht="11.25" customHeight="1" x14ac:dyDescent="0.2">
      <c r="A40" s="31"/>
      <c r="B40" s="31"/>
      <c r="C40" s="31"/>
      <c r="D40" s="31"/>
      <c r="E40" s="31"/>
      <c r="F40" s="31"/>
      <c r="G40" s="31"/>
      <c r="H40" s="31"/>
    </row>
  </sheetData>
  <sheetProtection selectLockedCells="1" selectUnlockedCells="1"/>
  <mergeCells count="47">
    <mergeCell ref="A37:I37"/>
    <mergeCell ref="A36:I36"/>
    <mergeCell ref="H28:I28"/>
    <mergeCell ref="H27:I27"/>
    <mergeCell ref="A39:E39"/>
    <mergeCell ref="A38:I38"/>
    <mergeCell ref="D34:H35"/>
    <mergeCell ref="B13:B15"/>
    <mergeCell ref="A30:A35"/>
    <mergeCell ref="C27:E27"/>
    <mergeCell ref="C28:E28"/>
    <mergeCell ref="D25:E25"/>
    <mergeCell ref="A19:A21"/>
    <mergeCell ref="H24:I24"/>
    <mergeCell ref="H23:I23"/>
    <mergeCell ref="H25:I25"/>
    <mergeCell ref="H26:I26"/>
    <mergeCell ref="A29:H29"/>
    <mergeCell ref="A12:H12"/>
    <mergeCell ref="A7:H7"/>
    <mergeCell ref="E8:F8"/>
    <mergeCell ref="E9:F9"/>
    <mergeCell ref="A23:A28"/>
    <mergeCell ref="G10:H10"/>
    <mergeCell ref="G11:H11"/>
    <mergeCell ref="D10:F10"/>
    <mergeCell ref="D11:F11"/>
    <mergeCell ref="D26:E26"/>
    <mergeCell ref="B19:E19"/>
    <mergeCell ref="C22:H22"/>
    <mergeCell ref="A13:A18"/>
    <mergeCell ref="E20:H21"/>
    <mergeCell ref="A1:D3"/>
    <mergeCell ref="C10:C11"/>
    <mergeCell ref="C8:D8"/>
    <mergeCell ref="C5:D5"/>
    <mergeCell ref="C6:D6"/>
    <mergeCell ref="C9:D9"/>
    <mergeCell ref="A8:A11"/>
    <mergeCell ref="A4:H4"/>
    <mergeCell ref="G5:H5"/>
    <mergeCell ref="G6:H6"/>
    <mergeCell ref="G8:H8"/>
    <mergeCell ref="E5:F5"/>
    <mergeCell ref="E6:F6"/>
    <mergeCell ref="G9:H9"/>
    <mergeCell ref="A5:A6"/>
  </mergeCells>
  <dataValidations xWindow="220" yWindow="525" count="9">
    <dataValidation allowBlank="1" showInputMessage="1" showErrorMessage="1" prompt="hh:mm:ss in 24 h clock" sqref="G24:H25 E31:E33 C21:D21"/>
    <dataValidation allowBlank="1" showInputMessage="1" showErrorMessage="1" prompt="yyyy-mmm-dd" sqref="B21 B24 J21 B31"/>
    <dataValidation allowBlank="1" showErrorMessage="1" prompt="Serial number of pistonphone calibrator" sqref="E24"/>
    <dataValidation allowBlank="1" showErrorMessage="1" prompt="Choose..." sqref="D24"/>
    <dataValidation allowBlank="1" showErrorMessage="1" prompt="Pistonphone kit number" sqref="C24"/>
    <dataValidation allowBlank="1" showErrorMessage="1" prompt="Approx. temperature of recorder, i.e., storage temp, water temp, etc." sqref="B26"/>
    <dataValidation allowBlank="1" showErrorMessage="1" prompt="Air/room temperature." sqref="B28"/>
    <dataValidation allowBlank="1" showErrorMessage="1" sqref="C26:E26"/>
    <dataValidation allowBlank="1" showErrorMessage="1" promptTitle="Project #" prompt="P00###-###" sqref="B6"/>
  </dataValidations>
  <pageMargins left="0.25" right="0.25" top="0.75" bottom="0.75" header="0.3" footer="0.3"/>
  <pageSetup firstPageNumber="0" orientation="portrait" r:id="rId1"/>
  <headerFooter>
    <oddHeader>&amp;L&amp;"Felix Titling,Bold"&amp;24JASCO&amp;"Felix Titling,Regular"&amp;18 Applied Sciences&amp;"Calibri,Regular"&amp;11
&amp;"Verdana,Regular"&amp;10&amp;U&amp;K9B9B9Bwww.jasco.com&amp;U  Toll free: +1.866.825.2466&amp;"Calibri,Regular"&amp;11&amp;K000000
Please return if found.</oddHeader>
    <oddFooter>&amp;L&amp;K00-026Created from &amp;"Calibri,Italic"00181 YYYY-MM-DD AMAR XXX Deployment-Retrieval Logs P001XXX-XXX.xlsx &amp;"Calibri,Regular"v1.3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showGridLines="0" tabSelected="1" view="pageLayout" zoomScaleNormal="100" workbookViewId="0">
      <selection activeCell="G34" sqref="G34:I35"/>
    </sheetView>
  </sheetViews>
  <sheetFormatPr defaultColWidth="9.140625" defaultRowHeight="11.25" x14ac:dyDescent="0.2"/>
  <cols>
    <col min="1" max="1" width="3.5703125" style="8" customWidth="1"/>
    <col min="2" max="5" width="13" style="8" customWidth="1"/>
    <col min="6" max="6" width="15.5703125" style="8" customWidth="1"/>
    <col min="7" max="7" width="12.5703125" style="8" customWidth="1"/>
    <col min="8" max="8" width="8.42578125" style="8" customWidth="1"/>
    <col min="9" max="9" width="9.28515625" style="8" customWidth="1"/>
    <col min="10" max="16384" width="9.140625" style="8"/>
  </cols>
  <sheetData>
    <row r="1" spans="1:9" s="13" customFormat="1" ht="36" customHeight="1" x14ac:dyDescent="0.25">
      <c r="A1" s="137"/>
      <c r="B1" s="137"/>
      <c r="C1" s="137"/>
      <c r="D1" s="137"/>
      <c r="E1" s="11"/>
      <c r="F1" s="12"/>
      <c r="G1" s="12"/>
      <c r="H1" s="58" t="s">
        <v>173</v>
      </c>
    </row>
    <row r="2" spans="1:9" s="13" customFormat="1" ht="10.7" customHeight="1" x14ac:dyDescent="0.2">
      <c r="A2" s="137"/>
      <c r="B2" s="137"/>
      <c r="C2" s="137"/>
      <c r="D2" s="137"/>
      <c r="E2" s="15" t="s">
        <v>76</v>
      </c>
      <c r="F2" s="73"/>
      <c r="G2" s="25" t="s">
        <v>63</v>
      </c>
      <c r="H2" s="215" t="s">
        <v>11</v>
      </c>
      <c r="I2" s="216"/>
    </row>
    <row r="3" spans="1:9" s="3" customFormat="1" ht="25.35" customHeight="1" x14ac:dyDescent="0.45">
      <c r="A3" s="137"/>
      <c r="B3" s="137"/>
      <c r="C3" s="137"/>
      <c r="D3" s="137"/>
      <c r="E3" s="77"/>
      <c r="F3" s="74"/>
      <c r="G3" s="75"/>
      <c r="H3" s="213"/>
      <c r="I3" s="214"/>
    </row>
    <row r="4" spans="1:9" s="3" customFormat="1" ht="14.25" customHeight="1" x14ac:dyDescent="0.2">
      <c r="A4" s="157"/>
      <c r="B4" s="157"/>
      <c r="C4" s="157"/>
      <c r="D4" s="157"/>
      <c r="E4" s="157"/>
      <c r="F4" s="157"/>
      <c r="G4" s="157"/>
      <c r="H4" s="157"/>
    </row>
    <row r="5" spans="1:9" s="7" customFormat="1" ht="10.7" customHeight="1" x14ac:dyDescent="0.25">
      <c r="A5" s="156"/>
      <c r="B5" s="47" t="s">
        <v>5</v>
      </c>
      <c r="C5" s="142" t="s">
        <v>7</v>
      </c>
      <c r="D5" s="143"/>
      <c r="E5" s="149" t="s">
        <v>6</v>
      </c>
      <c r="F5" s="198"/>
      <c r="G5" s="235" t="s">
        <v>8</v>
      </c>
      <c r="H5" s="236"/>
      <c r="I5" s="237"/>
    </row>
    <row r="6" spans="1:9" ht="18" customHeight="1" x14ac:dyDescent="0.25">
      <c r="A6" s="156"/>
      <c r="B6" s="35"/>
      <c r="C6" s="199"/>
      <c r="D6" s="200"/>
      <c r="E6" s="144"/>
      <c r="F6" s="145"/>
      <c r="G6" s="232"/>
      <c r="H6" s="233"/>
      <c r="I6" s="234"/>
    </row>
    <row r="7" spans="1:9" s="9" customFormat="1" ht="14.25" customHeight="1" x14ac:dyDescent="0.2">
      <c r="A7" s="157"/>
      <c r="B7" s="157"/>
      <c r="C7" s="157"/>
      <c r="D7" s="157"/>
      <c r="E7" s="157"/>
      <c r="F7" s="157"/>
      <c r="G7" s="157"/>
      <c r="H7" s="157"/>
    </row>
    <row r="8" spans="1:9" s="10" customFormat="1" ht="18" customHeight="1" x14ac:dyDescent="0.25">
      <c r="A8" s="211" t="s">
        <v>158</v>
      </c>
      <c r="B8" s="16" t="s">
        <v>99</v>
      </c>
      <c r="C8" s="140" t="s">
        <v>98</v>
      </c>
      <c r="D8" s="240"/>
      <c r="E8" s="158" t="s">
        <v>25</v>
      </c>
      <c r="F8" s="201"/>
      <c r="G8" s="205" t="s">
        <v>73</v>
      </c>
      <c r="H8" s="206"/>
      <c r="I8" s="207"/>
    </row>
    <row r="9" spans="1:9" s="9" customFormat="1" ht="18" customHeight="1" x14ac:dyDescent="0.25">
      <c r="A9" s="211"/>
      <c r="B9" s="6"/>
      <c r="C9" s="202"/>
      <c r="D9" s="203"/>
      <c r="E9" s="160"/>
      <c r="F9" s="204"/>
      <c r="G9" s="208"/>
      <c r="H9" s="209"/>
      <c r="I9" s="210"/>
    </row>
    <row r="10" spans="1:9" s="9" customFormat="1" ht="18" customHeight="1" x14ac:dyDescent="0.25">
      <c r="A10" s="211"/>
      <c r="B10" s="16" t="s">
        <v>163</v>
      </c>
      <c r="C10" s="138" t="s">
        <v>70</v>
      </c>
      <c r="D10" s="167"/>
      <c r="E10" s="167"/>
      <c r="F10" s="226"/>
      <c r="G10" s="229"/>
      <c r="H10" s="230"/>
      <c r="I10" s="231"/>
    </row>
    <row r="11" spans="1:9" s="9" customFormat="1" ht="18" customHeight="1" x14ac:dyDescent="0.25">
      <c r="A11" s="211"/>
      <c r="B11" s="6"/>
      <c r="C11" s="139"/>
      <c r="D11" s="168"/>
      <c r="E11" s="168"/>
      <c r="F11" s="227"/>
      <c r="G11" s="195"/>
      <c r="H11" s="196"/>
      <c r="I11" s="197"/>
    </row>
    <row r="12" spans="1:9" s="9" customFormat="1" ht="14.25" customHeight="1" x14ac:dyDescent="0.2">
      <c r="A12" s="225"/>
      <c r="B12" s="225"/>
      <c r="C12" s="225"/>
      <c r="D12" s="225"/>
      <c r="E12" s="225"/>
      <c r="F12" s="225"/>
      <c r="G12" s="225"/>
      <c r="H12" s="225"/>
    </row>
    <row r="13" spans="1:9" s="28" customFormat="1" ht="10.7" customHeight="1" x14ac:dyDescent="0.2">
      <c r="A13" s="148" t="s">
        <v>28</v>
      </c>
      <c r="B13" s="157"/>
      <c r="C13" s="25" t="s">
        <v>144</v>
      </c>
      <c r="D13" s="25" t="s">
        <v>154</v>
      </c>
      <c r="E13" s="137"/>
      <c r="F13" s="25" t="s">
        <v>23</v>
      </c>
      <c r="G13" s="25" t="s">
        <v>148</v>
      </c>
      <c r="H13" s="174"/>
    </row>
    <row r="14" spans="1:9" s="28" customFormat="1" ht="18" customHeight="1" x14ac:dyDescent="0.25">
      <c r="A14" s="148"/>
      <c r="B14" s="157"/>
      <c r="C14" s="104"/>
      <c r="D14" s="103"/>
      <c r="E14" s="137"/>
      <c r="F14" s="104"/>
      <c r="G14" s="69"/>
      <c r="H14" s="174"/>
    </row>
    <row r="15" spans="1:9" s="44" customFormat="1" ht="22.5" customHeight="1" x14ac:dyDescent="0.2">
      <c r="A15" s="148"/>
      <c r="B15" s="157"/>
      <c r="C15" s="24" t="s">
        <v>16</v>
      </c>
      <c r="D15" s="24" t="s">
        <v>17</v>
      </c>
      <c r="E15" s="137"/>
      <c r="F15" s="17" t="s">
        <v>34</v>
      </c>
      <c r="G15" s="17" t="s">
        <v>35</v>
      </c>
      <c r="H15" s="131" t="s">
        <v>30</v>
      </c>
      <c r="I15" s="132" t="s">
        <v>183</v>
      </c>
    </row>
    <row r="16" spans="1:9" s="10" customFormat="1" ht="18" customHeight="1" x14ac:dyDescent="0.25">
      <c r="A16" s="148"/>
      <c r="B16" s="18" t="s">
        <v>12</v>
      </c>
      <c r="C16" s="42"/>
      <c r="D16" s="42"/>
      <c r="E16" s="18" t="s">
        <v>31</v>
      </c>
      <c r="F16" s="42"/>
      <c r="G16" s="42"/>
      <c r="H16" s="42"/>
      <c r="I16" s="42"/>
    </row>
    <row r="17" spans="1:9" s="9" customFormat="1" ht="18" customHeight="1" x14ac:dyDescent="0.25">
      <c r="A17" s="148"/>
      <c r="B17" s="18" t="s">
        <v>0</v>
      </c>
      <c r="C17" s="36"/>
      <c r="D17" s="36"/>
      <c r="E17" s="18" t="s">
        <v>32</v>
      </c>
      <c r="F17" s="42"/>
      <c r="G17" s="42"/>
      <c r="H17" s="42"/>
      <c r="I17" s="42"/>
    </row>
    <row r="18" spans="1:9" s="10" customFormat="1" ht="18" customHeight="1" x14ac:dyDescent="0.25">
      <c r="A18" s="148"/>
      <c r="B18" s="18" t="s">
        <v>3</v>
      </c>
      <c r="C18" s="36"/>
      <c r="D18" s="36"/>
      <c r="E18" s="18" t="s">
        <v>33</v>
      </c>
      <c r="F18" s="42"/>
      <c r="G18" s="42"/>
      <c r="H18" s="42"/>
      <c r="I18" s="42"/>
    </row>
    <row r="19" spans="1:9" s="9" customFormat="1" ht="18" customHeight="1" x14ac:dyDescent="0.25">
      <c r="A19" s="148"/>
      <c r="B19" s="18" t="s">
        <v>1</v>
      </c>
      <c r="C19" s="36"/>
      <c r="D19" s="36"/>
      <c r="E19" s="174"/>
      <c r="F19" s="157"/>
      <c r="G19" s="157"/>
      <c r="H19" s="157"/>
    </row>
    <row r="20" spans="1:9" customFormat="1" ht="15.75" customHeight="1" x14ac:dyDescent="0.25">
      <c r="A20" s="112"/>
      <c r="B20" s="212" t="s">
        <v>176</v>
      </c>
      <c r="C20" s="212"/>
      <c r="D20" s="170"/>
      <c r="E20" s="170"/>
      <c r="F20" s="170"/>
      <c r="G20" s="170"/>
      <c r="H20" s="170"/>
    </row>
    <row r="21" spans="1:9" s="9" customFormat="1" ht="22.5" customHeight="1" x14ac:dyDescent="0.2">
      <c r="A21" s="211" t="s">
        <v>62</v>
      </c>
      <c r="B21" s="16" t="s">
        <v>162</v>
      </c>
      <c r="C21" s="16" t="s">
        <v>179</v>
      </c>
      <c r="E21" s="29" t="s">
        <v>29</v>
      </c>
      <c r="F21" s="17" t="s">
        <v>34</v>
      </c>
      <c r="G21" s="17" t="s">
        <v>35</v>
      </c>
      <c r="H21" s="134" t="s">
        <v>30</v>
      </c>
      <c r="I21" s="132" t="s">
        <v>183</v>
      </c>
    </row>
    <row r="22" spans="1:9" s="9" customFormat="1" ht="18" customHeight="1" x14ac:dyDescent="0.25">
      <c r="A22" s="211"/>
      <c r="B22" s="99"/>
      <c r="C22" s="105"/>
      <c r="D22" s="54" t="s">
        <v>159</v>
      </c>
      <c r="E22" s="57"/>
      <c r="F22" s="19"/>
      <c r="G22" s="19"/>
      <c r="H22" s="19"/>
      <c r="I22" s="19"/>
    </row>
    <row r="23" spans="1:9" s="10" customFormat="1" ht="18" customHeight="1" x14ac:dyDescent="0.25">
      <c r="A23" s="211"/>
      <c r="B23" s="16" t="s">
        <v>10</v>
      </c>
      <c r="C23" s="105"/>
      <c r="D23" s="88" t="s">
        <v>160</v>
      </c>
      <c r="E23" s="57"/>
      <c r="F23" s="101"/>
      <c r="G23" s="102"/>
      <c r="H23" s="102"/>
    </row>
    <row r="24" spans="1:9" s="9" customFormat="1" ht="18" customHeight="1" x14ac:dyDescent="0.25">
      <c r="A24" s="211"/>
      <c r="B24" s="6"/>
      <c r="C24" s="106"/>
      <c r="D24" s="18" t="s">
        <v>161</v>
      </c>
      <c r="E24" s="57"/>
      <c r="F24" s="96"/>
      <c r="G24" s="96"/>
      <c r="H24" s="96"/>
    </row>
    <row r="25" spans="1:9" s="10" customFormat="1" ht="17.25" customHeight="1" x14ac:dyDescent="0.2">
      <c r="A25" s="157"/>
      <c r="B25" s="157"/>
      <c r="C25" s="171" t="s">
        <v>182</v>
      </c>
      <c r="D25" s="171"/>
      <c r="E25" s="171"/>
      <c r="F25" s="171"/>
      <c r="G25" s="171"/>
      <c r="H25" s="171"/>
    </row>
    <row r="26" spans="1:9" s="43" customFormat="1" ht="18" customHeight="1" x14ac:dyDescent="0.2">
      <c r="A26" s="162" t="s">
        <v>9</v>
      </c>
      <c r="B26" s="94" t="s">
        <v>155</v>
      </c>
      <c r="C26" s="16" t="s">
        <v>14</v>
      </c>
      <c r="D26" s="16" t="s">
        <v>13</v>
      </c>
      <c r="E26" s="16" t="s">
        <v>24</v>
      </c>
      <c r="F26" s="14"/>
      <c r="G26" s="24" t="s">
        <v>18</v>
      </c>
      <c r="H26" s="26" t="s">
        <v>19</v>
      </c>
    </row>
    <row r="27" spans="1:9" s="43" customFormat="1" ht="18" customHeight="1" x14ac:dyDescent="0.25">
      <c r="A27" s="162"/>
      <c r="B27" s="99"/>
      <c r="C27" s="6"/>
      <c r="D27" s="6"/>
      <c r="E27" s="6"/>
      <c r="F27" s="53" t="s">
        <v>66</v>
      </c>
      <c r="G27" s="57"/>
      <c r="H27" s="185"/>
      <c r="I27" s="218"/>
    </row>
    <row r="28" spans="1:9" s="50" customFormat="1" ht="18" customHeight="1" x14ac:dyDescent="0.25">
      <c r="A28" s="162"/>
      <c r="B28" s="16" t="s">
        <v>15</v>
      </c>
      <c r="C28" s="49" t="s">
        <v>174</v>
      </c>
      <c r="D28" s="182" t="s">
        <v>175</v>
      </c>
      <c r="E28" s="183"/>
      <c r="F28" s="53" t="s">
        <v>67</v>
      </c>
      <c r="G28" s="57"/>
      <c r="H28" s="185"/>
      <c r="I28" s="218"/>
    </row>
    <row r="29" spans="1:9" s="43" customFormat="1" ht="18" customHeight="1" x14ac:dyDescent="0.25">
      <c r="A29" s="162"/>
      <c r="B29" s="6"/>
      <c r="C29" s="6"/>
      <c r="D29" s="165"/>
      <c r="E29" s="169"/>
      <c r="F29" s="55" t="s">
        <v>2</v>
      </c>
      <c r="G29" s="107"/>
      <c r="H29" s="221"/>
      <c r="I29" s="222"/>
    </row>
    <row r="30" spans="1:9" s="43" customFormat="1" ht="18" customHeight="1" x14ac:dyDescent="0.25">
      <c r="A30" s="162"/>
      <c r="B30" s="16" t="s">
        <v>40</v>
      </c>
      <c r="C30" s="176" t="s">
        <v>41</v>
      </c>
      <c r="D30" s="238"/>
      <c r="E30" s="178"/>
      <c r="F30" s="55" t="s">
        <v>184</v>
      </c>
      <c r="G30" s="108"/>
      <c r="H30" s="223"/>
      <c r="I30" s="224"/>
    </row>
    <row r="31" spans="1:9" s="43" customFormat="1" ht="18" customHeight="1" x14ac:dyDescent="0.25">
      <c r="A31" s="162"/>
      <c r="B31" s="6"/>
      <c r="C31" s="179"/>
      <c r="D31" s="180"/>
      <c r="E31" s="181"/>
      <c r="F31" s="55" t="s">
        <v>38</v>
      </c>
      <c r="G31" s="108"/>
      <c r="H31" s="223"/>
      <c r="I31" s="224"/>
    </row>
    <row r="32" spans="1:9" s="43" customFormat="1" ht="14.25" customHeight="1" x14ac:dyDescent="0.2">
      <c r="A32" s="112"/>
      <c r="B32" s="112"/>
      <c r="C32" s="115" t="s">
        <v>181</v>
      </c>
      <c r="D32" s="112"/>
      <c r="E32" s="112"/>
      <c r="F32" s="112"/>
      <c r="G32" s="112"/>
      <c r="H32" s="112"/>
    </row>
    <row r="33" spans="1:11" s="10" customFormat="1" ht="18" customHeight="1" x14ac:dyDescent="0.2">
      <c r="A33" s="148" t="s">
        <v>165</v>
      </c>
      <c r="B33" s="16" t="s">
        <v>169</v>
      </c>
      <c r="C33" s="16" t="s">
        <v>180</v>
      </c>
      <c r="D33" s="239" t="s">
        <v>61</v>
      </c>
      <c r="E33" s="157"/>
      <c r="F33" s="157"/>
      <c r="G33" s="26" t="s">
        <v>26</v>
      </c>
      <c r="H33" s="26" t="s">
        <v>27</v>
      </c>
    </row>
    <row r="34" spans="1:11" s="9" customFormat="1" ht="18" customHeight="1" x14ac:dyDescent="0.25">
      <c r="A34" s="148"/>
      <c r="B34" s="68"/>
      <c r="C34" s="68"/>
      <c r="D34" s="239"/>
      <c r="E34" s="48" t="s">
        <v>11</v>
      </c>
      <c r="F34" s="23" t="s">
        <v>22</v>
      </c>
      <c r="G34" s="36"/>
      <c r="H34" s="219"/>
      <c r="I34" s="220"/>
    </row>
    <row r="35" spans="1:11" s="10" customFormat="1" ht="18" customHeight="1" x14ac:dyDescent="0.25">
      <c r="A35" s="148"/>
      <c r="B35" s="201"/>
      <c r="C35" s="16" t="s">
        <v>164</v>
      </c>
      <c r="D35" s="239"/>
      <c r="E35" s="35"/>
      <c r="F35" s="23" t="s">
        <v>12</v>
      </c>
      <c r="G35" s="37"/>
      <c r="H35" s="219"/>
      <c r="I35" s="220"/>
    </row>
    <row r="36" spans="1:11" s="9" customFormat="1" ht="18" customHeight="1" x14ac:dyDescent="0.25">
      <c r="A36" s="148"/>
      <c r="B36" s="156"/>
      <c r="C36" s="68"/>
      <c r="D36" s="239"/>
      <c r="E36" s="27" t="s">
        <v>39</v>
      </c>
      <c r="F36" s="20" t="s">
        <v>36</v>
      </c>
      <c r="G36" s="27" t="s">
        <v>39</v>
      </c>
      <c r="H36" s="217" t="s">
        <v>39</v>
      </c>
      <c r="I36" s="218"/>
    </row>
    <row r="37" spans="1:11" ht="18" customHeight="1" x14ac:dyDescent="0.2">
      <c r="A37" s="228"/>
      <c r="B37" s="228"/>
      <c r="C37" s="228"/>
      <c r="D37" s="228"/>
      <c r="E37" s="228"/>
      <c r="F37" s="228"/>
      <c r="G37" s="228"/>
      <c r="H37" s="228"/>
      <c r="I37" s="228"/>
      <c r="J37" s="3"/>
      <c r="K37" s="3"/>
    </row>
    <row r="38" spans="1:11" ht="18" customHeight="1" x14ac:dyDescent="0.2">
      <c r="A38" s="228"/>
      <c r="B38" s="228"/>
      <c r="C38" s="228"/>
      <c r="D38" s="228"/>
      <c r="E38" s="228"/>
      <c r="F38" s="228"/>
      <c r="G38" s="228"/>
      <c r="H38" s="228"/>
      <c r="I38" s="228"/>
      <c r="J38" s="136"/>
      <c r="K38" s="136"/>
    </row>
    <row r="39" spans="1:11" ht="18" customHeight="1" x14ac:dyDescent="0.25">
      <c r="A39" s="194"/>
      <c r="B39" s="194"/>
      <c r="C39" s="194"/>
      <c r="D39" s="194"/>
      <c r="E39" s="194"/>
      <c r="F39" s="135"/>
      <c r="H39" s="109" t="s">
        <v>100</v>
      </c>
      <c r="I39" s="27" t="s">
        <v>39</v>
      </c>
    </row>
    <row r="40" spans="1:11" ht="17.25" customHeight="1" x14ac:dyDescent="0.2">
      <c r="A40" s="31"/>
      <c r="B40" s="31"/>
      <c r="C40" s="31"/>
      <c r="D40" s="31"/>
      <c r="E40" s="31"/>
      <c r="F40" s="31"/>
      <c r="G40" s="31"/>
      <c r="H40" s="31"/>
    </row>
  </sheetData>
  <sheetProtection selectLockedCells="1" selectUnlockedCells="1"/>
  <mergeCells count="55">
    <mergeCell ref="A38:I38"/>
    <mergeCell ref="A37:I37"/>
    <mergeCell ref="G10:I10"/>
    <mergeCell ref="G6:I6"/>
    <mergeCell ref="G5:I5"/>
    <mergeCell ref="A25:B25"/>
    <mergeCell ref="E33:F33"/>
    <mergeCell ref="A33:A36"/>
    <mergeCell ref="A26:A31"/>
    <mergeCell ref="D28:E28"/>
    <mergeCell ref="D29:E29"/>
    <mergeCell ref="C30:E30"/>
    <mergeCell ref="C31:E31"/>
    <mergeCell ref="D33:D36"/>
    <mergeCell ref="B35:B36"/>
    <mergeCell ref="C8:D8"/>
    <mergeCell ref="H27:I27"/>
    <mergeCell ref="H28:I28"/>
    <mergeCell ref="A12:H12"/>
    <mergeCell ref="C10:C11"/>
    <mergeCell ref="D10:F10"/>
    <mergeCell ref="D11:F11"/>
    <mergeCell ref="A8:A11"/>
    <mergeCell ref="A39:E39"/>
    <mergeCell ref="A13:A19"/>
    <mergeCell ref="A21:A24"/>
    <mergeCell ref="E19:H19"/>
    <mergeCell ref="B13:B15"/>
    <mergeCell ref="E13:E15"/>
    <mergeCell ref="H13:H14"/>
    <mergeCell ref="B20:C20"/>
    <mergeCell ref="D20:H20"/>
    <mergeCell ref="H36:I36"/>
    <mergeCell ref="H35:I35"/>
    <mergeCell ref="H34:I34"/>
    <mergeCell ref="H29:I29"/>
    <mergeCell ref="H31:I31"/>
    <mergeCell ref="H30:I30"/>
    <mergeCell ref="C25:H25"/>
    <mergeCell ref="G11:I11"/>
    <mergeCell ref="A1:D3"/>
    <mergeCell ref="A4:H4"/>
    <mergeCell ref="A7:H7"/>
    <mergeCell ref="A5:A6"/>
    <mergeCell ref="C5:D5"/>
    <mergeCell ref="E5:F5"/>
    <mergeCell ref="C6:D6"/>
    <mergeCell ref="E6:F6"/>
    <mergeCell ref="E8:F8"/>
    <mergeCell ref="C9:D9"/>
    <mergeCell ref="E9:F9"/>
    <mergeCell ref="G8:I8"/>
    <mergeCell ref="G9:I9"/>
    <mergeCell ref="H3:I3"/>
    <mergeCell ref="H2:I2"/>
  </mergeCells>
  <dataValidations count="9">
    <dataValidation allowBlank="1" showInputMessage="1" showErrorMessage="1" prompt="hh:mm:ss in 24 h clock" sqref="G27:H28 E22:E24 B34:C34 C36"/>
    <dataValidation allowBlank="1" showErrorMessage="1" sqref="C29:D29"/>
    <dataValidation allowBlank="1" showErrorMessage="1" prompt="Approx. temperature of recorder, i.e., storage temp, water temp, etc." sqref="B29"/>
    <dataValidation allowBlank="1" showErrorMessage="1" prompt="Choose..." sqref="D27"/>
    <dataValidation allowBlank="1" showErrorMessage="1" prompt="Serial number of pistonphone calibrator" sqref="E27"/>
    <dataValidation allowBlank="1" showErrorMessage="1" prompt="Pistonphone kit number" sqref="C27"/>
    <dataValidation allowBlank="1" showErrorMessage="1" promptTitle="Project #" prompt="P00###-###" sqref="B6"/>
    <dataValidation allowBlank="1" showErrorMessage="1" prompt="Air/room temperature." sqref="B31"/>
    <dataValidation allowBlank="1" showInputMessage="1" showErrorMessage="1" prompt="yyyy-mmm-dd" sqref="B22 B27"/>
  </dataValidations>
  <pageMargins left="0.25" right="0.25" top="0.75" bottom="0.75" header="0.3" footer="0.3"/>
  <pageSetup firstPageNumber="0" orientation="portrait" horizontalDpi="300" verticalDpi="300" r:id="rId1"/>
  <headerFooter>
    <oddHeader>&amp;L&amp;"Felix Titling,Bold"&amp;24&amp;K2B2B28JASCO&amp;"Felix Titling,Regular"&amp;18&amp;KC66005 &amp;K2B2B28Applied Sciences&amp;"Calibri,Regular"&amp;11&amp;K000000
&amp;"Verdana,Regular"&amp;10&amp;U&amp;K00-036www.jasco.com&amp;U  Toll free: +1.866.825.2466&amp;K8499A5
&amp;K2B2B28Please return if found.</oddHeader>
    <oddFooter>&amp;L&amp;K00-023Created from &amp;"Calibri,Italic"00181 YYYY-MM-DD AMAR XXX Deployment-Retrieval Logs P001XXX-XXX.xlsx &amp;"Calibri,Regular"v1.3</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showZeros="0" workbookViewId="0">
      <pane ySplit="1" topLeftCell="A2" activePane="bottomLeft" state="frozen"/>
      <selection pane="bottomLeft" activeCell="B32" sqref="B32"/>
    </sheetView>
  </sheetViews>
  <sheetFormatPr defaultRowHeight="15" x14ac:dyDescent="0.25"/>
  <cols>
    <col min="1" max="1" width="31.7109375" style="34" customWidth="1"/>
    <col min="2" max="2" width="23.140625" style="79" customWidth="1"/>
    <col min="3" max="3" width="28.28515625" customWidth="1"/>
  </cols>
  <sheetData>
    <row r="1" spans="1:3" s="32" customFormat="1" x14ac:dyDescent="0.25">
      <c r="A1" s="33" t="s">
        <v>147</v>
      </c>
      <c r="B1" s="41" t="s">
        <v>43</v>
      </c>
      <c r="C1" s="32" t="s">
        <v>142</v>
      </c>
    </row>
    <row r="2" spans="1:3" x14ac:dyDescent="0.25">
      <c r="A2" s="34" t="s">
        <v>109</v>
      </c>
      <c r="B2" s="79">
        <f>'Data Input'!B7</f>
        <v>0</v>
      </c>
      <c r="C2" s="70" t="s">
        <v>111</v>
      </c>
    </row>
    <row r="3" spans="1:3" x14ac:dyDescent="0.25">
      <c r="A3" s="34" t="s">
        <v>98</v>
      </c>
      <c r="B3" s="79">
        <f>Location</f>
        <v>0</v>
      </c>
      <c r="C3" s="70" t="s">
        <v>111</v>
      </c>
    </row>
    <row r="4" spans="1:3" x14ac:dyDescent="0.25">
      <c r="A4" s="34" t="s">
        <v>110</v>
      </c>
      <c r="B4" s="79">
        <f>Period</f>
        <v>0</v>
      </c>
      <c r="C4" s="70" t="s">
        <v>111</v>
      </c>
    </row>
    <row r="5" spans="1:3" s="86" customFormat="1" x14ac:dyDescent="0.25">
      <c r="A5" s="85" t="s">
        <v>113</v>
      </c>
      <c r="B5" s="87"/>
      <c r="C5" s="86" t="s">
        <v>138</v>
      </c>
    </row>
    <row r="6" spans="1:3" x14ac:dyDescent="0.25">
      <c r="A6" s="34" t="s">
        <v>114</v>
      </c>
      <c r="B6" s="79">
        <f>AMARSN</f>
        <v>0</v>
      </c>
      <c r="C6" s="70" t="s">
        <v>111</v>
      </c>
    </row>
    <row r="7" spans="1:3" x14ac:dyDescent="0.25">
      <c r="A7" s="34" t="s">
        <v>115</v>
      </c>
      <c r="B7" s="79" t="s">
        <v>141</v>
      </c>
      <c r="C7" s="70" t="s">
        <v>138</v>
      </c>
    </row>
    <row r="8" spans="1:3" x14ac:dyDescent="0.25">
      <c r="A8" s="34" t="s">
        <v>116</v>
      </c>
      <c r="B8" s="79">
        <f>BoardVersion</f>
        <v>0</v>
      </c>
      <c r="C8" s="70" t="s">
        <v>111</v>
      </c>
    </row>
    <row r="9" spans="1:3" x14ac:dyDescent="0.25">
      <c r="A9" s="34" t="s">
        <v>117</v>
      </c>
      <c r="B9" s="79">
        <f>Stn</f>
        <v>0</v>
      </c>
      <c r="C9" s="70" t="s">
        <v>112</v>
      </c>
    </row>
    <row r="10" spans="1:3" x14ac:dyDescent="0.25">
      <c r="A10" s="34" t="s">
        <v>118</v>
      </c>
      <c r="B10" s="79">
        <f>H1SN</f>
        <v>0</v>
      </c>
      <c r="C10" s="70" t="s">
        <v>111</v>
      </c>
    </row>
    <row r="11" spans="1:3" x14ac:dyDescent="0.25">
      <c r="A11" s="34" t="s">
        <v>119</v>
      </c>
      <c r="B11" s="79">
        <f>H1M</f>
        <v>0</v>
      </c>
      <c r="C11" s="70" t="s">
        <v>111</v>
      </c>
    </row>
    <row r="12" spans="1:3" s="86" customFormat="1" x14ac:dyDescent="0.25">
      <c r="A12" s="85" t="s">
        <v>120</v>
      </c>
      <c r="B12" s="87"/>
      <c r="C12" s="86" t="s">
        <v>138</v>
      </c>
    </row>
    <row r="13" spans="1:3" s="86" customFormat="1" x14ac:dyDescent="0.25">
      <c r="A13" s="85" t="s">
        <v>121</v>
      </c>
      <c r="B13" s="87"/>
      <c r="C13" s="86" t="s">
        <v>138</v>
      </c>
    </row>
    <row r="14" spans="1:3" s="86" customFormat="1" x14ac:dyDescent="0.25">
      <c r="A14" s="85" t="s">
        <v>122</v>
      </c>
      <c r="B14" s="87"/>
      <c r="C14" s="86" t="s">
        <v>138</v>
      </c>
    </row>
    <row r="15" spans="1:3" s="86" customFormat="1" x14ac:dyDescent="0.25">
      <c r="A15" s="85" t="s">
        <v>123</v>
      </c>
      <c r="B15" s="87"/>
      <c r="C15" s="86" t="s">
        <v>138</v>
      </c>
    </row>
    <row r="16" spans="1:3" x14ac:dyDescent="0.25">
      <c r="A16" s="34" t="s">
        <v>124</v>
      </c>
      <c r="B16" s="110">
        <f>StartDate</f>
        <v>0</v>
      </c>
      <c r="C16" s="70" t="s">
        <v>112</v>
      </c>
    </row>
    <row r="17" spans="1:3" x14ac:dyDescent="0.25">
      <c r="A17" s="34" t="s">
        <v>125</v>
      </c>
      <c r="B17" s="111">
        <f>StartTime</f>
        <v>0</v>
      </c>
      <c r="C17" s="70" t="s">
        <v>112</v>
      </c>
    </row>
    <row r="18" spans="1:3" s="86" customFormat="1" x14ac:dyDescent="0.25">
      <c r="A18" s="85" t="s">
        <v>126</v>
      </c>
      <c r="B18" s="87"/>
      <c r="C18" s="86" t="s">
        <v>138</v>
      </c>
    </row>
    <row r="19" spans="1:3" x14ac:dyDescent="0.25">
      <c r="A19" s="34" t="s">
        <v>127</v>
      </c>
      <c r="B19" s="79">
        <f>'Deployment Log'!F32</f>
        <v>0</v>
      </c>
      <c r="C19" s="70" t="s">
        <v>112</v>
      </c>
    </row>
    <row r="20" spans="1:3" x14ac:dyDescent="0.25">
      <c r="A20" s="34" t="s">
        <v>128</v>
      </c>
      <c r="B20" s="79">
        <f>'Deployment Log'!G32</f>
        <v>0</v>
      </c>
      <c r="C20" s="70" t="s">
        <v>112</v>
      </c>
    </row>
    <row r="21" spans="1:3" x14ac:dyDescent="0.25">
      <c r="A21" s="34" t="s">
        <v>129</v>
      </c>
      <c r="C21" s="70" t="s">
        <v>150</v>
      </c>
    </row>
    <row r="22" spans="1:3" x14ac:dyDescent="0.25">
      <c r="A22" s="34" t="s">
        <v>130</v>
      </c>
      <c r="B22" s="110" t="s">
        <v>145</v>
      </c>
      <c r="C22" s="70" t="s">
        <v>146</v>
      </c>
    </row>
    <row r="23" spans="1:3" x14ac:dyDescent="0.25">
      <c r="A23" s="34" t="s">
        <v>131</v>
      </c>
      <c r="B23" s="111">
        <f>DropTime</f>
        <v>0</v>
      </c>
      <c r="C23" s="70" t="s">
        <v>112</v>
      </c>
    </row>
    <row r="24" spans="1:3" x14ac:dyDescent="0.25">
      <c r="A24" s="34" t="s">
        <v>132</v>
      </c>
      <c r="B24" s="110">
        <f>RetrieveDate</f>
        <v>0</v>
      </c>
      <c r="C24" s="70" t="s">
        <v>143</v>
      </c>
    </row>
    <row r="25" spans="1:3" x14ac:dyDescent="0.25">
      <c r="A25" s="34" t="s">
        <v>133</v>
      </c>
      <c r="B25" s="111">
        <f>RetrieveTime</f>
        <v>0</v>
      </c>
      <c r="C25" s="70" t="s">
        <v>143</v>
      </c>
    </row>
    <row r="26" spans="1:3" s="86" customFormat="1" x14ac:dyDescent="0.25">
      <c r="A26" s="85" t="s">
        <v>134</v>
      </c>
      <c r="B26" s="87"/>
      <c r="C26" s="86" t="s">
        <v>138</v>
      </c>
    </row>
    <row r="27" spans="1:3" s="86" customFormat="1" x14ac:dyDescent="0.25">
      <c r="A27" s="85" t="s">
        <v>135</v>
      </c>
      <c r="B27" s="87"/>
      <c r="C27" s="86" t="s">
        <v>138</v>
      </c>
    </row>
    <row r="28" spans="1:3" s="86" customFormat="1" x14ac:dyDescent="0.25">
      <c r="A28" s="85" t="s">
        <v>136</v>
      </c>
      <c r="B28" s="87"/>
      <c r="C28" s="86" t="s">
        <v>138</v>
      </c>
    </row>
    <row r="29" spans="1:3" s="86" customFormat="1" x14ac:dyDescent="0.25">
      <c r="A29" s="85" t="s">
        <v>137</v>
      </c>
      <c r="B29" s="87"/>
      <c r="C29" s="86" t="s">
        <v>138</v>
      </c>
    </row>
    <row r="34" spans="6:6" x14ac:dyDescent="0.25">
      <c r="F34" s="70"/>
    </row>
    <row r="35" spans="6:6" x14ac:dyDescent="0.25">
      <c r="F35" s="70"/>
    </row>
  </sheetData>
  <pageMargins left="0.7" right="0.7" top="0.75" bottom="0.75" header="0.3" footer="0.3"/>
  <pageSetup orientation="portrait" horizontalDpi="200" verticalDpi="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PSDescription xmlns="0414b290-786b-408f-b350-fb6b2a6cf3e9">Deployment and Retrieval sheets, plus Data Input sheet and README/Instructions for Use.</SPSDescription>
    <Origin xmlns="0414b290-786b-408f-b350-fb6b2a6cf3e9">Internal</Origin>
    <Status xmlns="0414b290-786b-408f-b350-fb6b2a6cf3e9">Final</Status>
    <Division xmlns="0414b290-786b-408f-b350-fb6b2a6cf3e9">Acoustics</Division>
    <Category0 xmlns="0414b290-786b-408f-b350-fb6b2a6cf3e9">Template</Category0>
    <Owner xmlns="0414b290-786b-408f-b350-fb6b2a6cf3e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E0C4E3BA11904DA5C6DF42EE9F9F9A" ma:contentTypeVersion="6" ma:contentTypeDescription="Create a new document." ma:contentTypeScope="" ma:versionID="1bf19a35d009259d15bbbb0c58adaebd">
  <xsd:schema xmlns:xsd="http://www.w3.org/2001/XMLSchema" xmlns:p="http://schemas.microsoft.com/office/2006/metadata/properties" xmlns:ns2="0414b290-786b-408f-b350-fb6b2a6cf3e9" targetNamespace="http://schemas.microsoft.com/office/2006/metadata/properties" ma:root="true" ma:fieldsID="7807b8bf5544068eaf8f78fcec86d6e4" ns2:_="">
    <xsd:import namespace="0414b290-786b-408f-b350-fb6b2a6cf3e9"/>
    <xsd:element name="properties">
      <xsd:complexType>
        <xsd:sequence>
          <xsd:element name="documentManagement">
            <xsd:complexType>
              <xsd:all>
                <xsd:element ref="ns2:Category0" minOccurs="0"/>
                <xsd:element ref="ns2:Division"/>
                <xsd:element ref="ns2:Status" minOccurs="0"/>
                <xsd:element ref="ns2:SPSDescription" minOccurs="0"/>
                <xsd:element ref="ns2:Owner" minOccurs="0"/>
                <xsd:element ref="ns2:Origin"/>
              </xsd:all>
            </xsd:complexType>
          </xsd:element>
        </xsd:sequence>
      </xsd:complexType>
    </xsd:element>
  </xsd:schema>
  <xsd:schema xmlns:xsd="http://www.w3.org/2001/XMLSchema" xmlns:dms="http://schemas.microsoft.com/office/2006/documentManagement/types" targetNamespace="0414b290-786b-408f-b350-fb6b2a6cf3e9" elementFormDefault="qualified">
    <xsd:import namespace="http://schemas.microsoft.com/office/2006/documentManagement/types"/>
    <xsd:element name="Category0" ma:index="8" nillable="true" ma:displayName="Category" ma:default="General" ma:format="Dropdown" ma:internalName="Category0">
      <xsd:simpleType>
        <xsd:union memberTypes="dms:Text">
          <xsd:simpleType>
            <xsd:restriction base="dms:Choice">
              <xsd:enumeration value="Application"/>
              <xsd:enumeration value="Article"/>
              <xsd:enumeration value="Claim"/>
              <xsd:enumeration value="Diagram"/>
              <xsd:enumeration value="General"/>
              <xsd:enumeration value="Guide"/>
              <xsd:enumeration value="Map"/>
              <xsd:enumeration value="Model"/>
              <xsd:enumeration value="Template"/>
              <xsd:enumeration value="Travel"/>
            </xsd:restriction>
          </xsd:simpleType>
        </xsd:union>
      </xsd:simpleType>
    </xsd:element>
    <xsd:element name="Division" ma:index="9" ma:displayName="Division" ma:default="Acoustics" ma:description="Describes which branch of JASCO originated the document" ma:format="Dropdown" ma:internalName="Division">
      <xsd:simpleType>
        <xsd:restriction base="dms:Choice">
          <xsd:enumeration value="Acoustics"/>
          <xsd:enumeration value="IT"/>
          <xsd:enumeration value="Systems"/>
          <xsd:enumeration value="Corporate"/>
          <xsd:enumeration value="Human Resources"/>
          <xsd:enumeration value="Accounting"/>
        </xsd:restriction>
      </xsd:simpleType>
    </xsd:element>
    <xsd:element name="Status" ma:index="10" nillable="true" ma:displayName="Status" ma:format="Dropdown" ma:internalName="Status">
      <xsd:simpleType>
        <xsd:restriction base="dms:Choice">
          <xsd:enumeration value="Rough"/>
          <xsd:enumeration value="Draft"/>
          <xsd:enumeration value="In Review"/>
          <xsd:enumeration value="Final"/>
        </xsd:restriction>
      </xsd:simpleType>
    </xsd:element>
    <xsd:element name="SPSDescription" ma:index="11" nillable="true" ma:displayName="Description" ma:internalName="SPSDescription">
      <xsd:simpleType>
        <xsd:restriction base="dms:Note"/>
      </xsd:simpleType>
    </xsd:element>
    <xsd:element name="Owner" ma:index="12" nillable="true" ma:displayName="Owner" ma:internalName="Owner">
      <xsd:simpleType>
        <xsd:restriction base="dms:Text"/>
      </xsd:simpleType>
    </xsd:element>
    <xsd:element name="Origin" ma:index="13" ma:displayName="Origin" ma:default="Internal" ma:description="Where did this document come from?  Outside the company or inside?" ma:format="Dropdown" ma:internalName="Origin">
      <xsd:simpleType>
        <xsd:union memberTypes="dms:Text">
          <xsd:simpleType>
            <xsd:restriction base="dms:Choice">
              <xsd:enumeration value="Internal"/>
              <xsd:enumeration value="External - Client"/>
              <xsd:enumeration value="External - Journal"/>
              <xsd:enumeration value="External - Web Site"/>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3640CC-3505-4BA6-B6B6-DB5E006DC9C8}">
  <ds:schemaRefs>
    <ds:schemaRef ds:uri="http://schemas.microsoft.com/office/2006/documentManagement/types"/>
    <ds:schemaRef ds:uri="http://schemas.microsoft.com/office/2006/metadata/properties"/>
    <ds:schemaRef ds:uri="http://schemas.openxmlformats.org/package/2006/metadata/core-properties"/>
    <ds:schemaRef ds:uri="0414b290-786b-408f-b350-fb6b2a6cf3e9"/>
    <ds:schemaRef ds:uri="http://www.w3.org/XML/1998/namespace"/>
    <ds:schemaRef ds:uri="http://purl.org/dc/elements/1.1/"/>
    <ds:schemaRef ds:uri="http://purl.org/dc/dcmitype/"/>
    <ds:schemaRef ds:uri="http://purl.org/dc/terms/"/>
  </ds:schemaRefs>
</ds:datastoreItem>
</file>

<file path=customXml/itemProps2.xml><?xml version="1.0" encoding="utf-8"?>
<ds:datastoreItem xmlns:ds="http://schemas.openxmlformats.org/officeDocument/2006/customXml" ds:itemID="{5249BDC0-4A40-471F-9EC7-D829267702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14b290-786b-408f-b350-fb6b2a6cf3e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D4EE3CA-7F05-4333-B554-0C3D055C0F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67</TotalTime>
  <Application>Microsoft Excel</Application>
  <DocSecurity>0</DocSecurity>
  <ScaleCrop>false</ScaleCrop>
  <HeadingPairs>
    <vt:vector size="4" baseType="variant">
      <vt:variant>
        <vt:lpstr>Worksheets</vt:lpstr>
      </vt:variant>
      <vt:variant>
        <vt:i4>5</vt:i4>
      </vt:variant>
      <vt:variant>
        <vt:lpstr>Named Ranges</vt:lpstr>
      </vt:variant>
      <vt:variant>
        <vt:i4>39</vt:i4>
      </vt:variant>
    </vt:vector>
  </HeadingPairs>
  <TitlesOfParts>
    <vt:vector size="44" baseType="lpstr">
      <vt:lpstr>README</vt:lpstr>
      <vt:lpstr>Data Input</vt:lpstr>
      <vt:lpstr>Deployment Log</vt:lpstr>
      <vt:lpstr>Retrieval Log</vt:lpstr>
      <vt:lpstr>Data Output</vt:lpstr>
      <vt:lpstr>AcRel1DisableCode</vt:lpstr>
      <vt:lpstr>AcRel1EnableCode</vt:lpstr>
      <vt:lpstr>AcRel1Model</vt:lpstr>
      <vt:lpstr>AcRel1ReleaseCode</vt:lpstr>
      <vt:lpstr>AcRel1SN</vt:lpstr>
      <vt:lpstr>AcRel2DisableCode</vt:lpstr>
      <vt:lpstr>AcRel2EnableCode</vt:lpstr>
      <vt:lpstr>AcRel2Model</vt:lpstr>
      <vt:lpstr>AcRel2ReleaseCode</vt:lpstr>
      <vt:lpstr>AcRel2SN</vt:lpstr>
      <vt:lpstr>AltPM</vt:lpstr>
      <vt:lpstr>AMARSN</vt:lpstr>
      <vt:lpstr>BeaconM</vt:lpstr>
      <vt:lpstr>BeaconSN</vt:lpstr>
      <vt:lpstr>Board</vt:lpstr>
      <vt:lpstr>BoardVersion</vt:lpstr>
      <vt:lpstr>ConfirmedReleaseCode1</vt:lpstr>
      <vt:lpstr>ConfirmedReleaseCode2</vt:lpstr>
      <vt:lpstr>Crate</vt:lpstr>
      <vt:lpstr>DeployDate</vt:lpstr>
      <vt:lpstr>DeployGPSModel</vt:lpstr>
      <vt:lpstr>DropTime</vt:lpstr>
      <vt:lpstr>H1M</vt:lpstr>
      <vt:lpstr>H1SN</vt:lpstr>
      <vt:lpstr>H2M</vt:lpstr>
      <vt:lpstr>H2SN</vt:lpstr>
      <vt:lpstr>IPaddress</vt:lpstr>
      <vt:lpstr>Location</vt:lpstr>
      <vt:lpstr>NetDepth</vt:lpstr>
      <vt:lpstr>Period</vt:lpstr>
      <vt:lpstr>PM</vt:lpstr>
      <vt:lpstr>PName</vt:lpstr>
      <vt:lpstr>PNum</vt:lpstr>
      <vt:lpstr>Release</vt:lpstr>
      <vt:lpstr>RetrieveDate</vt:lpstr>
      <vt:lpstr>RetrieveTime</vt:lpstr>
      <vt:lpstr>StartDate</vt:lpstr>
      <vt:lpstr>StartTime</vt:lpstr>
      <vt:lpstr>Stn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AMAR Deployment/Retrieval Log Sheet Templates</dc:title>
  <dc:creator>Darla</dc:creator>
  <cp:lastModifiedBy>Alex MacGillivray</cp:lastModifiedBy>
  <cp:revision>4</cp:revision>
  <cp:lastPrinted>2012-09-06T23:39:02Z</cp:lastPrinted>
  <dcterms:created xsi:type="dcterms:W3CDTF">2010-03-02T17:25:24Z</dcterms:created>
  <dcterms:modified xsi:type="dcterms:W3CDTF">2012-09-06T23:39:39Z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0x0101005AE0C4E3BA11904DA5C6DF42EE9F9F9A</vt:lpwstr>
  </property>
  <property fmtid="{D5CDD505-2E9C-101B-9397-08002B2CF9AE}" pid="3" name="SPSDescription">
    <vt:lpwstr>Intended as a system to track maintenance, deployment and recovery information to ease each user's (systems, field team, analysts) access to the information they require.  Application of template very much pending.</vt:lpwstr>
  </property>
  <property fmtid="{D5CDD505-2E9C-101B-9397-08002B2CF9AE}" pid="4" name="Division">
    <vt:lpwstr>Systems</vt:lpwstr>
  </property>
  <property fmtid="{D5CDD505-2E9C-101B-9397-08002B2CF9AE}" pid="5" name="Category0">
    <vt:lpwstr>Prototype</vt:lpwstr>
  </property>
  <property fmtid="{D5CDD505-2E9C-101B-9397-08002B2CF9AE}" pid="6" name="Origin">
    <vt:lpwstr>Internal</vt:lpwstr>
  </property>
  <property fmtid="{D5CDD505-2E9C-101B-9397-08002B2CF9AE}" pid="7" name="Status">
    <vt:lpwstr>Draft</vt:lpwstr>
  </property>
</Properties>
</file>