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 activeTab="1"/>
  </bookViews>
  <sheets>
    <sheet name="Raw" sheetId="1" r:id="rId1"/>
    <sheet name="Radii" sheetId="2" r:id="rId2"/>
  </sheets>
  <calcPr calcId="145621"/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B1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<sst xmlns="http://schemas.openxmlformats.org/spreadsheetml/2006/main" count="82" uniqueCount="69">
  <si>
    <t>Affinity</t>
  </si>
  <si>
    <t>Aiviq</t>
  </si>
  <si>
    <t>Arctic Seal</t>
  </si>
  <si>
    <t>Lauren Foss</t>
  </si>
  <si>
    <t>Nordica</t>
  </si>
  <si>
    <t>Pt Oliktok</t>
  </si>
  <si>
    <t>Sisuaq</t>
  </si>
  <si>
    <t>Warrior</t>
  </si>
  <si>
    <t>R190=  0.0001</t>
  </si>
  <si>
    <t>R180=  0.0005</t>
  </si>
  <si>
    <t>R170=  0.0022</t>
  </si>
  <si>
    <t>R160=  0.0094</t>
  </si>
  <si>
    <t>R150=  0.0398</t>
  </si>
  <si>
    <t>R140=  0.1690</t>
  </si>
  <si>
    <t>R130=  0.7166</t>
  </si>
  <si>
    <t>R120=  3.0393</t>
  </si>
  <si>
    <t>R190=  0.0068</t>
  </si>
  <si>
    <t>R180=  0.0209</t>
  </si>
  <si>
    <t>R170=  0.0645</t>
  </si>
  <si>
    <t>R160=  0.1990</t>
  </si>
  <si>
    <t>R150=  0.6142</t>
  </si>
  <si>
    <t>R140=  1.8953</t>
  </si>
  <si>
    <t>R130=  5.8486</t>
  </si>
  <si>
    <t>R120= 18.0480</t>
  </si>
  <si>
    <t>R190=  0.0000</t>
  </si>
  <si>
    <t>R180=  0.0000</t>
  </si>
  <si>
    <t>R170=  0.0001</t>
  </si>
  <si>
    <t>R160=  0.0007</t>
  </si>
  <si>
    <t>R150=  0.0036</t>
  </si>
  <si>
    <t>R140=  0.0188</t>
  </si>
  <si>
    <t>R130=  0.0979</t>
  </si>
  <si>
    <t>R120=  0.5092</t>
  </si>
  <si>
    <t>R170=  0.0020</t>
  </si>
  <si>
    <t>R160=  0.0074</t>
  </si>
  <si>
    <t>R150=  0.0279</t>
  </si>
  <si>
    <t>R140=  0.1049</t>
  </si>
  <si>
    <t>R130=  0.3952</t>
  </si>
  <si>
    <t>R120=  1.4886</t>
  </si>
  <si>
    <t>R190=  0.0005</t>
  </si>
  <si>
    <t>R180=  0.0018</t>
  </si>
  <si>
    <t>R170=  0.0065</t>
  </si>
  <si>
    <t>R160=  0.0236</t>
  </si>
  <si>
    <t>R150=  0.0860</t>
  </si>
  <si>
    <t>R140=  0.3133</t>
  </si>
  <si>
    <t>R130=  1.1407</t>
  </si>
  <si>
    <t>R120=  4.1530</t>
  </si>
  <si>
    <t>R170=  0.0000</t>
  </si>
  <si>
    <t>R160=  0.0001</t>
  </si>
  <si>
    <t>R150=  0.0012</t>
  </si>
  <si>
    <t>R190=  0.0007</t>
  </si>
  <si>
    <t>R180=  0.0022</t>
  </si>
  <si>
    <t>R170=  0.0073</t>
  </si>
  <si>
    <t>R160=  0.0245</t>
  </si>
  <si>
    <t>R150=  0.0817</t>
  </si>
  <si>
    <t>R140=  0.2730</t>
  </si>
  <si>
    <t>R130=  0.9118</t>
  </si>
  <si>
    <t>R120=  3.0457</t>
  </si>
  <si>
    <t>R190=  0.0013</t>
  </si>
  <si>
    <t>R180=  0.0041</t>
  </si>
  <si>
    <t>R170=  0.0130</t>
  </si>
  <si>
    <t>R160=  0.0419</t>
  </si>
  <si>
    <t>R150=  0.1344</t>
  </si>
  <si>
    <t>R140=  0.4314</t>
  </si>
  <si>
    <t>R130=  1.3848</t>
  </si>
  <si>
    <t>R120=  4.4455</t>
  </si>
  <si>
    <t>SPL</t>
  </si>
  <si>
    <t>R140=  0.0110</t>
  </si>
  <si>
    <t>R130=  0.1016</t>
  </si>
  <si>
    <t>R120=  0.9397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</si>
</sst>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:F9"/>
    </sheetView>
  </sheetViews>
  <sheetFormatPr defaultRowHeight="15" x14ac:dyDescent="0.25"/>
  <cols>
    <col min="1" max="8" width="1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16</v>
      </c>
      <c r="C2" t="s">
        <v>24</v>
      </c>
      <c r="D2" t="s">
        <v>8</v>
      </c>
      <c r="E2" t="s">
        <v>38</v>
      </c>
      <c r="F2" t="s">
        <v>24</v>
      </c>
      <c r="G2" t="s">
        <v>49</v>
      </c>
      <c r="H2" t="s">
        <v>57</v>
      </c>
    </row>
    <row r="3" spans="1:8" x14ac:dyDescent="0.25">
      <c r="A3" t="s">
        <v>9</v>
      </c>
      <c r="B3" t="s">
        <v>17</v>
      </c>
      <c r="C3" t="s">
        <v>25</v>
      </c>
      <c r="D3" t="s">
        <v>9</v>
      </c>
      <c r="E3" t="s">
        <v>39</v>
      </c>
      <c r="F3" t="s">
        <v>25</v>
      </c>
      <c r="G3" t="s">
        <v>50</v>
      </c>
      <c r="H3" t="s">
        <v>58</v>
      </c>
    </row>
    <row r="4" spans="1:8" x14ac:dyDescent="0.25">
      <c r="A4" t="s">
        <v>10</v>
      </c>
      <c r="B4" t="s">
        <v>18</v>
      </c>
      <c r="C4" t="s">
        <v>26</v>
      </c>
      <c r="D4" t="s">
        <v>32</v>
      </c>
      <c r="E4" t="s">
        <v>40</v>
      </c>
      <c r="F4" t="s">
        <v>46</v>
      </c>
      <c r="G4" t="s">
        <v>51</v>
      </c>
      <c r="H4" t="s">
        <v>59</v>
      </c>
    </row>
    <row r="5" spans="1:8" x14ac:dyDescent="0.25">
      <c r="A5" t="s">
        <v>11</v>
      </c>
      <c r="B5" t="s">
        <v>19</v>
      </c>
      <c r="C5" t="s">
        <v>27</v>
      </c>
      <c r="D5" t="s">
        <v>33</v>
      </c>
      <c r="E5" t="s">
        <v>41</v>
      </c>
      <c r="F5" t="s">
        <v>47</v>
      </c>
      <c r="G5" t="s">
        <v>52</v>
      </c>
      <c r="H5" t="s">
        <v>60</v>
      </c>
    </row>
    <row r="6" spans="1:8" x14ac:dyDescent="0.25">
      <c r="A6" t="s">
        <v>12</v>
      </c>
      <c r="B6" t="s">
        <v>20</v>
      </c>
      <c r="C6" t="s">
        <v>28</v>
      </c>
      <c r="D6" t="s">
        <v>34</v>
      </c>
      <c r="E6" t="s">
        <v>42</v>
      </c>
      <c r="F6" t="s">
        <v>48</v>
      </c>
      <c r="G6" t="s">
        <v>53</v>
      </c>
      <c r="H6" t="s">
        <v>61</v>
      </c>
    </row>
    <row r="7" spans="1:8" x14ac:dyDescent="0.25">
      <c r="A7" t="s">
        <v>13</v>
      </c>
      <c r="B7" t="s">
        <v>21</v>
      </c>
      <c r="C7" t="s">
        <v>29</v>
      </c>
      <c r="D7" t="s">
        <v>35</v>
      </c>
      <c r="E7" t="s">
        <v>43</v>
      </c>
      <c r="F7" t="s">
        <v>66</v>
      </c>
      <c r="G7" t="s">
        <v>54</v>
      </c>
      <c r="H7" t="s">
        <v>62</v>
      </c>
    </row>
    <row r="8" spans="1:8" x14ac:dyDescent="0.25">
      <c r="A8" t="s">
        <v>14</v>
      </c>
      <c r="B8" t="s">
        <v>22</v>
      </c>
      <c r="C8" t="s">
        <v>30</v>
      </c>
      <c r="D8" t="s">
        <v>36</v>
      </c>
      <c r="E8" t="s">
        <v>44</v>
      </c>
      <c r="F8" t="s">
        <v>67</v>
      </c>
      <c r="G8" t="s">
        <v>55</v>
      </c>
      <c r="H8" t="s">
        <v>63</v>
      </c>
    </row>
    <row r="9" spans="1:8" x14ac:dyDescent="0.25">
      <c r="A9" t="s">
        <v>15</v>
      </c>
      <c r="B9" t="s">
        <v>23</v>
      </c>
      <c r="C9" t="s">
        <v>31</v>
      </c>
      <c r="D9" t="s">
        <v>37</v>
      </c>
      <c r="E9" t="s">
        <v>45</v>
      </c>
      <c r="F9" t="s">
        <v>68</v>
      </c>
      <c r="G9" t="s">
        <v>56</v>
      </c>
      <c r="H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/>
  </sheetViews>
  <sheetFormatPr defaultRowHeight="15" x14ac:dyDescent="0.25"/>
  <cols>
    <col min="1" max="1" width="11.5703125" customWidth="1"/>
    <col min="2" max="9" width="12.7109375" customWidth="1"/>
  </cols>
  <sheetData>
    <row r="1" spans="1:9" x14ac:dyDescent="0.25">
      <c r="A1" s="2" t="s">
        <v>65</v>
      </c>
      <c r="B1" s="2" t="str">
        <f>Raw!A1</f>
        <v>Affinity</v>
      </c>
      <c r="C1" s="2" t="str">
        <f>Raw!B1</f>
        <v>Aiviq</v>
      </c>
      <c r="D1" s="2" t="str">
        <f>Raw!C1</f>
        <v>Arctic Seal</v>
      </c>
      <c r="E1" s="2" t="str">
        <f>Raw!D1</f>
        <v>Lauren Foss</v>
      </c>
      <c r="F1" s="2" t="str">
        <f>Raw!E1</f>
        <v>Nordica</v>
      </c>
      <c r="G1" s="2" t="str">
        <f>Raw!F1</f>
        <v>Pt Oliktok</v>
      </c>
      <c r="H1" s="2" t="str">
        <f>Raw!G1</f>
        <v>Sisuaq</v>
      </c>
      <c r="I1" s="2" t="str">
        <f>Raw!H1</f>
        <v>Warrior</v>
      </c>
    </row>
    <row r="2" spans="1:9" x14ac:dyDescent="0.25">
      <c r="A2">
        <v>190</v>
      </c>
      <c r="B2">
        <f>MID(Raw!A2,6,8)*1000</f>
        <v>0.1</v>
      </c>
      <c r="C2">
        <f>MID(Raw!B2,6,8)*1000</f>
        <v>6.8</v>
      </c>
      <c r="D2">
        <f>MID(Raw!C2,6,8)*1000</f>
        <v>0</v>
      </c>
      <c r="E2">
        <f>MID(Raw!D2,6,8)*1000</f>
        <v>0.1</v>
      </c>
      <c r="F2">
        <f>MID(Raw!E2,6,8)*1000</f>
        <v>0.5</v>
      </c>
      <c r="G2">
        <f>MID(Raw!F2,6,8)*1000</f>
        <v>0</v>
      </c>
      <c r="H2">
        <f>MID(Raw!G2,6,8)*1000</f>
        <v>0.7</v>
      </c>
      <c r="I2">
        <f>MID(Raw!H2,6,8)*1000</f>
        <v>1.3</v>
      </c>
    </row>
    <row r="3" spans="1:9" x14ac:dyDescent="0.25">
      <c r="A3">
        <v>180</v>
      </c>
      <c r="B3">
        <f>MID(Raw!A3,6,8)*1000</f>
        <v>0.5</v>
      </c>
      <c r="C3">
        <f>MID(Raw!B3,6,8)*1000</f>
        <v>20.9</v>
      </c>
      <c r="D3">
        <f>MID(Raw!C3,6,8)*1000</f>
        <v>0</v>
      </c>
      <c r="E3">
        <f>MID(Raw!D3,6,8)*1000</f>
        <v>0.5</v>
      </c>
      <c r="F3">
        <f>MID(Raw!E3,6,8)*1000</f>
        <v>1.8</v>
      </c>
      <c r="G3">
        <f>MID(Raw!F3,6,8)*1000</f>
        <v>0</v>
      </c>
      <c r="H3">
        <f>MID(Raw!G3,6,8)*1000</f>
        <v>2.2000000000000002</v>
      </c>
      <c r="I3">
        <f>MID(Raw!H3,6,8)*1000</f>
        <v>4.1000000000000005</v>
      </c>
    </row>
    <row r="4" spans="1:9" x14ac:dyDescent="0.25">
      <c r="A4">
        <v>170</v>
      </c>
      <c r="B4">
        <f>MID(Raw!A4,6,8)*1000</f>
        <v>2.2000000000000002</v>
      </c>
      <c r="C4">
        <f>MID(Raw!B4,6,8)*1000</f>
        <v>64.5</v>
      </c>
      <c r="D4">
        <f>MID(Raw!C4,6,8)*1000</f>
        <v>0.1</v>
      </c>
      <c r="E4">
        <f>MID(Raw!D4,6,8)*1000</f>
        <v>2</v>
      </c>
      <c r="F4">
        <f>MID(Raw!E4,6,8)*1000</f>
        <v>6.5</v>
      </c>
      <c r="G4">
        <f>MID(Raw!F4,6,8)*1000</f>
        <v>0</v>
      </c>
      <c r="H4">
        <f>MID(Raw!G4,6,8)*1000</f>
        <v>7.3</v>
      </c>
      <c r="I4">
        <f>MID(Raw!H4,6,8)*1000</f>
        <v>13</v>
      </c>
    </row>
    <row r="5" spans="1:9" x14ac:dyDescent="0.25">
      <c r="A5">
        <v>160</v>
      </c>
      <c r="B5">
        <f>MID(Raw!A5,6,8)*1000</f>
        <v>9.4</v>
      </c>
      <c r="C5">
        <f>MID(Raw!B5,6,8)*1000</f>
        <v>199</v>
      </c>
      <c r="D5">
        <f>MID(Raw!C5,6,8)*1000</f>
        <v>0.7</v>
      </c>
      <c r="E5">
        <f>MID(Raw!D5,6,8)*1000</f>
        <v>7.4</v>
      </c>
      <c r="F5">
        <f>MID(Raw!E5,6,8)*1000</f>
        <v>23.599999999999998</v>
      </c>
      <c r="G5">
        <f>MID(Raw!F5,6,8)*1000</f>
        <v>0.1</v>
      </c>
      <c r="H5">
        <f>MID(Raw!G5,6,8)*1000</f>
        <v>24.5</v>
      </c>
      <c r="I5">
        <f>MID(Raw!H5,6,8)*1000</f>
        <v>41.9</v>
      </c>
    </row>
    <row r="6" spans="1:9" x14ac:dyDescent="0.25">
      <c r="A6">
        <v>150</v>
      </c>
      <c r="B6">
        <f>MID(Raw!A6,6,8)*1000</f>
        <v>39.800000000000004</v>
      </c>
      <c r="C6">
        <f>MID(Raw!B6,6,8)*1000</f>
        <v>614.19999999999993</v>
      </c>
      <c r="D6">
        <f>MID(Raw!C6,6,8)*1000</f>
        <v>3.6</v>
      </c>
      <c r="E6">
        <f>MID(Raw!D6,6,8)*1000</f>
        <v>27.900000000000002</v>
      </c>
      <c r="F6">
        <f>MID(Raw!E6,6,8)*1000</f>
        <v>86</v>
      </c>
      <c r="G6">
        <f>MID(Raw!F6,6,8)*1000</f>
        <v>1.2</v>
      </c>
      <c r="H6">
        <f>MID(Raw!G6,6,8)*1000</f>
        <v>81.699999999999989</v>
      </c>
      <c r="I6">
        <f>MID(Raw!H6,6,8)*1000</f>
        <v>134.4</v>
      </c>
    </row>
    <row r="7" spans="1:9" x14ac:dyDescent="0.25">
      <c r="A7">
        <v>140</v>
      </c>
      <c r="B7">
        <f>MID(Raw!A7,6,8)*1000</f>
        <v>169</v>
      </c>
      <c r="C7">
        <f>MID(Raw!B7,6,8)*1000</f>
        <v>1895.3</v>
      </c>
      <c r="D7">
        <f>MID(Raw!C7,6,8)*1000</f>
        <v>18.8</v>
      </c>
      <c r="E7">
        <f>MID(Raw!D7,6,8)*1000</f>
        <v>104.89999999999999</v>
      </c>
      <c r="F7">
        <f>MID(Raw!E7,6,8)*1000</f>
        <v>313.3</v>
      </c>
      <c r="G7">
        <f>MID(Raw!F7,6,8)*1000</f>
        <v>11</v>
      </c>
      <c r="H7">
        <f>MID(Raw!G7,6,8)*1000</f>
        <v>273</v>
      </c>
      <c r="I7">
        <f>MID(Raw!H7,6,8)*1000</f>
        <v>431.4</v>
      </c>
    </row>
    <row r="8" spans="1:9" x14ac:dyDescent="0.25">
      <c r="A8">
        <v>130</v>
      </c>
      <c r="B8">
        <f>MID(Raw!A8,6,8)*1000</f>
        <v>716.6</v>
      </c>
      <c r="C8">
        <f>MID(Raw!B8,6,8)*1000</f>
        <v>5848.6</v>
      </c>
      <c r="D8">
        <f>MID(Raw!C8,6,8)*1000</f>
        <v>97.9</v>
      </c>
      <c r="E8">
        <f>MID(Raw!D8,6,8)*1000</f>
        <v>395.2</v>
      </c>
      <c r="F8">
        <f>MID(Raw!E8,6,8)*1000</f>
        <v>1140.7</v>
      </c>
      <c r="G8">
        <f>MID(Raw!F8,6,8)*1000</f>
        <v>101.6</v>
      </c>
      <c r="H8">
        <f>MID(Raw!G8,6,8)*1000</f>
        <v>911.80000000000007</v>
      </c>
      <c r="I8">
        <f>MID(Raw!H8,6,8)*1000</f>
        <v>1384.8</v>
      </c>
    </row>
    <row r="9" spans="1:9" x14ac:dyDescent="0.25">
      <c r="A9">
        <v>120</v>
      </c>
      <c r="B9">
        <f>MID(Raw!A9,6,8)*1000</f>
        <v>3039.2999999999997</v>
      </c>
      <c r="C9">
        <f>MID(Raw!B9,6,8)*1000</f>
        <v>18048</v>
      </c>
      <c r="D9">
        <f>MID(Raw!C9,6,8)*1000</f>
        <v>509.2</v>
      </c>
      <c r="E9">
        <f>MID(Raw!D9,6,8)*1000</f>
        <v>1488.6</v>
      </c>
      <c r="F9">
        <f>MID(Raw!E9,6,8)*1000</f>
        <v>4153</v>
      </c>
      <c r="G9">
        <f>MID(Raw!F9,6,8)*1000</f>
        <v>939.69999999999993</v>
      </c>
      <c r="H9">
        <f>MID(Raw!G9,6,8)*1000</f>
        <v>3045.7000000000003</v>
      </c>
      <c r="I9">
        <f>MID(Raw!H9,6,8)*1000</f>
        <v>4445.5</v>
      </c>
    </row>
    <row r="11" spans="1:9" x14ac:dyDescent="0.25">
      <c r="A11" t="s">
        <v>65</v>
      </c>
      <c r="B11" s="1">
        <v>150</v>
      </c>
      <c r="C11" s="1">
        <v>140</v>
      </c>
      <c r="D11" s="1">
        <v>130</v>
      </c>
      <c r="E11" s="1">
        <v>120</v>
      </c>
    </row>
    <row r="12" spans="1:9" x14ac:dyDescent="0.25">
      <c r="A12" t="s">
        <v>0</v>
      </c>
      <c r="B12" s="1">
        <v>39.800000000000004</v>
      </c>
      <c r="C12" s="1">
        <v>169</v>
      </c>
      <c r="D12" s="1">
        <v>716.6</v>
      </c>
      <c r="E12" s="1">
        <v>3039.2999999999997</v>
      </c>
    </row>
    <row r="13" spans="1:9" x14ac:dyDescent="0.25">
      <c r="A13" t="s">
        <v>1</v>
      </c>
      <c r="B13" s="1">
        <v>614.19999999999993</v>
      </c>
      <c r="C13" s="1">
        <v>1895.3</v>
      </c>
      <c r="D13" s="1">
        <v>5848.6</v>
      </c>
      <c r="E13" s="1">
        <v>18048</v>
      </c>
    </row>
    <row r="14" spans="1:9" x14ac:dyDescent="0.25">
      <c r="A14" t="s">
        <v>2</v>
      </c>
      <c r="B14" s="1">
        <v>3.6</v>
      </c>
      <c r="C14" s="1">
        <v>18.8</v>
      </c>
      <c r="D14" s="1">
        <v>97.9</v>
      </c>
      <c r="E14" s="1">
        <v>509.2</v>
      </c>
    </row>
    <row r="15" spans="1:9" x14ac:dyDescent="0.25">
      <c r="A15" t="s">
        <v>3</v>
      </c>
      <c r="B15" s="1">
        <v>27.900000000000002</v>
      </c>
      <c r="C15" s="1">
        <v>104.89999999999999</v>
      </c>
      <c r="D15" s="1">
        <v>395.2</v>
      </c>
      <c r="E15" s="1">
        <v>1488.6</v>
      </c>
    </row>
    <row r="16" spans="1:9" x14ac:dyDescent="0.25">
      <c r="A16" t="s">
        <v>4</v>
      </c>
      <c r="B16" s="1">
        <v>86</v>
      </c>
      <c r="C16" s="1">
        <v>313.3</v>
      </c>
      <c r="D16" s="1">
        <v>1140.7</v>
      </c>
      <c r="E16" s="1">
        <v>4153</v>
      </c>
    </row>
    <row r="17" spans="1:5" x14ac:dyDescent="0.25">
      <c r="A17" t="s">
        <v>5</v>
      </c>
      <c r="B17" s="1">
        <v>1.2</v>
      </c>
      <c r="C17" s="1">
        <v>11</v>
      </c>
      <c r="D17" s="1">
        <v>101.6</v>
      </c>
      <c r="E17" s="1">
        <v>939.69999999999993</v>
      </c>
    </row>
    <row r="18" spans="1:5" x14ac:dyDescent="0.25">
      <c r="A18" t="s">
        <v>6</v>
      </c>
      <c r="B18" s="1">
        <v>81.699999999999989</v>
      </c>
      <c r="C18" s="1">
        <v>273</v>
      </c>
      <c r="D18" s="1">
        <v>911.80000000000007</v>
      </c>
      <c r="E18" s="1">
        <v>3045.7000000000003</v>
      </c>
    </row>
    <row r="19" spans="1:5" x14ac:dyDescent="0.25">
      <c r="A19" t="s">
        <v>7</v>
      </c>
      <c r="B19" s="1">
        <v>134.4</v>
      </c>
      <c r="C19" s="1">
        <v>431.4</v>
      </c>
      <c r="D19" s="1">
        <v>1384.8</v>
      </c>
      <c r="E19" s="1">
        <v>4445.5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Radii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MacGillivray</dc:creator>
  <cp:lastModifiedBy>Alex MacGillivray</cp:lastModifiedBy>
  <dcterms:created xsi:type="dcterms:W3CDTF">2012-10-08T01:00:55Z</dcterms:created>
  <dcterms:modified xsi:type="dcterms:W3CDTF">2012-10-08T01:57:11Z</dcterms:modified>
</cp:coreProperties>
</file>