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driennek\Downloads\cloud_cost_calculator\"/>
    </mc:Choice>
  </mc:AlternateContent>
  <xr:revisionPtr revIDLastSave="0" documentId="13_ncr:1_{82CCE9AA-E373-4805-8D3A-2E091834B6C8}" xr6:coauthVersionLast="47" xr6:coauthVersionMax="47" xr10:uidLastSave="{00000000-0000-0000-0000-000000000000}"/>
  <bookViews>
    <workbookView xWindow="-108" yWindow="-108" windowWidth="23256" windowHeight="12456" xr2:uid="{00000000-000D-0000-FFFF-FFFF00000000}"/>
  </bookViews>
  <sheets>
    <sheet name="VDC Calculation"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5" l="1"/>
  <c r="D10" i="5"/>
  <c r="F13" i="5" l="1"/>
  <c r="D13" i="5"/>
  <c r="F35" i="5"/>
  <c r="F36" i="5"/>
  <c r="D35" i="5"/>
  <c r="D36" i="5"/>
  <c r="F29" i="5"/>
  <c r="F30" i="5"/>
  <c r="D30" i="5"/>
  <c r="C31" i="5" s="1"/>
  <c r="F44" i="5"/>
  <c r="D44" i="5"/>
  <c r="F43" i="5"/>
  <c r="D43" i="5"/>
  <c r="F39" i="5"/>
  <c r="D39" i="5"/>
  <c r="F38" i="5"/>
  <c r="D38" i="5"/>
  <c r="F34" i="5"/>
  <c r="D34" i="5"/>
  <c r="F22" i="5"/>
  <c r="D22" i="5"/>
  <c r="F21" i="5"/>
  <c r="D21" i="5"/>
  <c r="F12" i="5"/>
  <c r="D12" i="5"/>
  <c r="F11" i="5"/>
  <c r="D11" i="5"/>
  <c r="F9" i="5"/>
  <c r="D9" i="5"/>
  <c r="F8" i="5"/>
  <c r="D8" i="5"/>
  <c r="E26" i="5" l="1"/>
  <c r="E45" i="5"/>
  <c r="C45" i="5"/>
  <c r="E40" i="5"/>
  <c r="C40" i="5"/>
  <c r="E18" i="5"/>
  <c r="C26" i="5"/>
  <c r="E31" i="5"/>
  <c r="C18" i="5"/>
  <c r="E47" i="5" l="1"/>
  <c r="C47"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<sst xmlns="http://schemas.openxmlformats.org/spreadsheetml/2006/main" count="51" uniqueCount="42">
  <si>
    <t>Description</t>
  </si>
  <si>
    <t>QTY</t>
  </si>
  <si>
    <t>Unit Once-off</t>
  </si>
  <si>
    <t>Total Once-off</t>
  </si>
  <si>
    <t>Unit Monthly</t>
  </si>
  <si>
    <t>Total Monthly</t>
  </si>
  <si>
    <t>Cloud Hosting - Virtual Data Centre</t>
  </si>
  <si>
    <t>Virtual Data Centre(Allocation Resource Pool)</t>
  </si>
  <si>
    <t>vRAM(GB)</t>
  </si>
  <si>
    <t>vStorage - NVME/SSD</t>
  </si>
  <si>
    <t xml:space="preserve">Windows Server licences </t>
  </si>
  <si>
    <t>Included</t>
  </si>
  <si>
    <t>vDC Management Portal</t>
  </si>
  <si>
    <t>Shared Firewall</t>
  </si>
  <si>
    <t>Cloud Hosting - Managed Backups</t>
  </si>
  <si>
    <t>Cloud Backup - Software (per Cloud Server)</t>
  </si>
  <si>
    <t>Cloud Backup - Storage per GB (Usage Based)</t>
  </si>
  <si>
    <t>Standard 3 week retention</t>
  </si>
  <si>
    <t>Backup Management (7am to 7pm Weekdays)</t>
  </si>
  <si>
    <t>Unlimited restores</t>
  </si>
  <si>
    <t xml:space="preserve">IP Addresses &amp; Leka Vlans </t>
  </si>
  <si>
    <t>VLAN Primary</t>
  </si>
  <si>
    <t>VLAN Secondary</t>
  </si>
  <si>
    <t xml:space="preserve">Initial Staging </t>
  </si>
  <si>
    <t>Professional Services (per Hour)</t>
  </si>
  <si>
    <t>Total Excluding VAT</t>
  </si>
  <si>
    <t>Virtiual Data Centre Calculator</t>
  </si>
  <si>
    <t>Datacentre Connectivity</t>
  </si>
  <si>
    <t>IP Address/32,31,30</t>
  </si>
  <si>
    <t>IP Address/29</t>
  </si>
  <si>
    <t>IP Address/28</t>
  </si>
  <si>
    <t>Sub-Total</t>
  </si>
  <si>
    <t>IP Address/27,26,25,24</t>
  </si>
  <si>
    <t>On Request</t>
  </si>
  <si>
    <t>Internet Traffic Dedicated
100Mb - 1Gb Variable Billing</t>
  </si>
  <si>
    <t>* Customer can use own Microsoft licences (except for Windows Server and Office), if customer has software assurance and licence portability in Microsoft agreement. The use of cloud licencing for Windows server and office is a requirement *</t>
  </si>
  <si>
    <t>Multicloud Integrator (Per VM)</t>
  </si>
  <si>
    <t>Linux CPU (per 2Ghz)</t>
  </si>
  <si>
    <t>Cloud Pricing</t>
  </si>
  <si>
    <t>Internet Traffic Shared - Unlimited</t>
  </si>
  <si>
    <t xml:space="preserve">Infrastructure Provisioning </t>
  </si>
  <si>
    <t>Windows CPU (per 2Ghz)
Includes: Base OS License
Excludes: SQL &amp; 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</si>
</sst>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quot;* #,##0.00_-;\-&quot;R&quot;* #,##0.00_-;_-&quot;R&quot;* &quot;-&quot;??_-;_-@_-"/>
    <numFmt numFmtId="165" formatCode="&quot;R&quot;#,##0.00"/>
    <numFmt numFmtId="166" formatCode="yyyy\/mm\/dd"/>
  </numFmts>
  <fonts count="23" x14ac:knownFonts="1">
    <font>
      <sz val="10"/>
      <color rgb="FF000000"/>
      <name val="Arial"/>
      <scheme val="minor"/>
    </font>
    <font>
      <sz val="10"/>
      <color rgb="FF000000"/>
      <name val="Arial"/>
      <family val="2"/>
      <scheme val="minor"/>
    </font>
    <font>
      <sz val="10"/>
      <color rgb="FF000000"/>
      <name val="Arial"/>
      <family val="2"/>
      <scheme val="major"/>
    </font>
    <font>
      <b/>
      <sz val="10"/>
      <color theme="1"/>
      <name val="Arial"/>
      <family val="2"/>
      <scheme val="major"/>
    </font>
    <font>
      <b/>
      <sz val="10"/>
      <color rgb="FFFFFFFF"/>
      <name val="Calibri"/>
      <family val="2"/>
    </font>
    <font>
      <sz val="10"/>
      <color rgb="FF000000"/>
      <name val="Calibri"/>
      <family val="2"/>
    </font>
    <font>
      <i/>
      <sz val="10"/>
      <color theme="1"/>
      <name val="Calibri"/>
      <family val="2"/>
    </font>
    <font>
      <b/>
      <sz val="11"/>
      <color rgb="FFFFFFFF"/>
      <name val="Calibri"/>
      <family val="2"/>
    </font>
    <font>
      <sz val="11"/>
      <color rgb="FF000000"/>
      <name val="Arial"/>
      <family val="2"/>
      <scheme val="major"/>
    </font>
    <font>
      <sz val="8"/>
      <color rgb="FF000000"/>
      <name val="Calibri"/>
      <family val="2"/>
    </font>
    <font>
      <sz val="8"/>
      <color rgb="FF000000"/>
      <name val="Arial"/>
      <family val="2"/>
      <scheme val="major"/>
    </font>
    <font>
      <sz val="6"/>
      <color rgb="FF000000"/>
      <name val="Calibri"/>
      <family val="2"/>
    </font>
    <font>
      <sz val="6"/>
      <color rgb="FF000000"/>
      <name val="Arial"/>
      <family val="2"/>
      <scheme val="major"/>
    </font>
    <font>
      <b/>
      <sz val="6"/>
      <color theme="1"/>
      <name val="Calibri"/>
      <family val="2"/>
    </font>
    <font>
      <b/>
      <sz val="14"/>
      <color rgb="FFFFFFFF"/>
      <name val="Calibri"/>
      <family val="2"/>
    </font>
    <font>
      <sz val="14"/>
      <color rgb="FF000000"/>
      <name val="Arial"/>
      <family val="2"/>
      <scheme val="major"/>
    </font>
    <font>
      <sz val="10"/>
      <name val="Calibri"/>
      <family val="2"/>
    </font>
    <font>
      <b/>
      <sz val="10"/>
      <color rgb="FF000000"/>
      <name val="Calibri"/>
      <family val="2"/>
    </font>
    <font>
      <b/>
      <sz val="10"/>
      <color rgb="FF000000"/>
      <name val="Arial"/>
      <family val="2"/>
      <scheme val="major"/>
    </font>
    <font>
      <sz val="20"/>
      <color theme="1"/>
      <name val="Arial"/>
      <family val="2"/>
      <scheme val="minor"/>
    </font>
    <font>
      <b/>
      <sz val="20"/>
      <color theme="1"/>
      <name val="Arial Black"/>
      <family val="2"/>
    </font>
    <font>
      <i/>
      <sz val="10"/>
      <name val="Calibri"/>
      <family val="2"/>
    </font>
    <font>
      <i/>
      <sz val="9"/>
      <name val="Calibri"/>
      <family val="2"/>
    </font>
  </fonts>
  <fills count="5">
    <fill>
      <patternFill patternType="none"/>
    </fill>
    <fill>
      <patternFill patternType="gray125"/>
    </fill>
    <fill>
      <patternFill patternType="solid">
        <fgColor rgb="FFFFFFFF"/>
        <bgColor indexed="64"/>
      </patternFill>
    </fill>
    <fill>
      <patternFill patternType="solid">
        <fgColor theme="7"/>
        <bgColor rgb="FF03C5E6"/>
      </patternFill>
    </fill>
    <fill>
      <patternFill patternType="solid">
        <fgColor theme="7"/>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1">
    <xf numFmtId="0" fontId="0" fillId="0" borderId="0" xfId="0"/>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center"/>
    </xf>
    <xf numFmtId="164" fontId="3" fillId="0" borderId="0" xfId="1" applyFont="1" applyBorder="1" applyAlignment="1">
      <alignment horizontal="center"/>
    </xf>
    <xf numFmtId="0" fontId="8" fillId="0" borderId="0" xfId="0" applyFont="1"/>
    <xf numFmtId="0" fontId="10" fillId="0" borderId="0" xfId="0" applyFont="1"/>
    <xf numFmtId="0" fontId="12" fillId="0" borderId="0" xfId="0" applyFont="1"/>
    <xf numFmtId="0" fontId="15" fillId="0" borderId="0" xfId="0" applyFont="1"/>
    <xf numFmtId="0" fontId="18" fillId="0" borderId="0" xfId="0" applyFont="1"/>
    <xf numFmtId="165" fontId="5" fillId="0" borderId="2" xfId="0" applyNumberFormat="1" applyFont="1" applyBorder="1"/>
    <xf numFmtId="165" fontId="5" fillId="0" borderId="2" xfId="0" applyNumberFormat="1" applyFont="1" applyBorder="1" applyAlignment="1">
      <alignment wrapText="1"/>
    </xf>
    <xf numFmtId="1" fontId="5" fillId="0" borderId="1" xfId="0" applyNumberFormat="1" applyFont="1" applyBorder="1" applyAlignment="1">
      <alignment horizontal="center"/>
    </xf>
    <xf numFmtId="165" fontId="5" fillId="0" borderId="1" xfId="1" applyNumberFormat="1" applyFont="1" applyBorder="1" applyAlignment="1">
      <alignment horizontal="right"/>
    </xf>
    <xf numFmtId="165" fontId="5" fillId="0" borderId="3" xfId="1" applyNumberFormat="1" applyFont="1" applyBorder="1" applyAlignment="1">
      <alignment horizontal="right"/>
    </xf>
    <xf numFmtId="166" fontId="19" fillId="2" borderId="0" xfId="0" applyNumberFormat="1" applyFont="1" applyFill="1" applyAlignment="1">
      <alignment vertical="center"/>
    </xf>
    <xf numFmtId="0" fontId="7" fillId="3" borderId="4" xfId="0" applyFont="1" applyFill="1" applyBorder="1"/>
    <xf numFmtId="0" fontId="7" fillId="3" borderId="5" xfId="0" applyFont="1" applyFill="1" applyBorder="1"/>
    <xf numFmtId="0" fontId="7" fillId="3" borderId="6" xfId="0" applyFont="1" applyFill="1" applyBorder="1"/>
    <xf numFmtId="165" fontId="16" fillId="0" borderId="2" xfId="0" applyNumberFormat="1" applyFont="1" applyBorder="1"/>
    <xf numFmtId="1" fontId="16" fillId="0" borderId="1" xfId="0" applyNumberFormat="1" applyFont="1" applyBorder="1" applyAlignment="1">
      <alignment horizontal="center"/>
    </xf>
    <xf numFmtId="165" fontId="16" fillId="0" borderId="1" xfId="1" applyNumberFormat="1" applyFont="1" applyBorder="1" applyAlignment="1">
      <alignment horizontal="right"/>
    </xf>
    <xf numFmtId="165" fontId="16" fillId="0" borderId="3" xfId="1" applyNumberFormat="1" applyFont="1" applyBorder="1" applyAlignment="1">
      <alignment horizontal="right"/>
    </xf>
    <xf numFmtId="165" fontId="21" fillId="0" borderId="2" xfId="0" applyNumberFormat="1" applyFont="1" applyBorder="1"/>
    <xf numFmtId="165" fontId="16" fillId="0" borderId="2" xfId="0" applyNumberFormat="1" applyFont="1" applyBorder="1" applyAlignment="1">
      <alignment wrapText="1"/>
    </xf>
    <xf numFmtId="0" fontId="20" fillId="2" borderId="0" xfId="0" applyFont="1" applyFill="1" applyAlignment="1">
      <alignment horizontal="center" vertical="center" wrapText="1"/>
    </xf>
    <xf numFmtId="0" fontId="13" fillId="0" borderId="10"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165" fontId="5" fillId="0" borderId="13" xfId="0" applyNumberFormat="1" applyFont="1" applyBorder="1" applyAlignment="1">
      <alignment horizontal="center"/>
    </xf>
    <xf numFmtId="165" fontId="5" fillId="0" borderId="14" xfId="0" applyNumberFormat="1" applyFont="1" applyBorder="1" applyAlignment="1">
      <alignment horizontal="center"/>
    </xf>
    <xf numFmtId="165" fontId="5" fillId="0" borderId="15" xfId="0" applyNumberFormat="1" applyFont="1" applyBorder="1" applyAlignment="1">
      <alignment horizontal="center"/>
    </xf>
    <xf numFmtId="165" fontId="6" fillId="0" borderId="13" xfId="0" applyNumberFormat="1" applyFont="1" applyBorder="1" applyAlignment="1">
      <alignment horizontal="center"/>
    </xf>
    <xf numFmtId="165" fontId="6" fillId="0" borderId="14" xfId="0" applyNumberFormat="1" applyFont="1" applyBorder="1" applyAlignment="1">
      <alignment horizontal="center"/>
    </xf>
    <xf numFmtId="165" fontId="6" fillId="0" borderId="15" xfId="0" applyNumberFormat="1" applyFont="1" applyBorder="1" applyAlignment="1">
      <alignment horizontal="center"/>
    </xf>
    <xf numFmtId="165" fontId="9" fillId="0" borderId="13" xfId="0" applyNumberFormat="1" applyFont="1" applyBorder="1" applyAlignment="1">
      <alignment horizontal="center"/>
    </xf>
    <xf numFmtId="165" fontId="9" fillId="0" borderId="14" xfId="0" applyNumberFormat="1" applyFont="1" applyBorder="1" applyAlignment="1">
      <alignment horizontal="center"/>
    </xf>
    <xf numFmtId="165" fontId="9" fillId="0" borderId="15" xfId="0" applyNumberFormat="1" applyFont="1" applyBorder="1" applyAlignment="1">
      <alignment horizontal="center"/>
    </xf>
    <xf numFmtId="0" fontId="7" fillId="3" borderId="7" xfId="0" applyFont="1" applyFill="1" applyBorder="1" applyAlignment="1">
      <alignment horizontal="left"/>
    </xf>
    <xf numFmtId="0" fontId="7" fillId="3" borderId="8" xfId="0" applyFont="1" applyFill="1" applyBorder="1" applyAlignment="1">
      <alignment horizontal="left"/>
    </xf>
    <xf numFmtId="0" fontId="7" fillId="3" borderId="9" xfId="0" applyFont="1" applyFill="1" applyBorder="1" applyAlignment="1">
      <alignment horizontal="left"/>
    </xf>
    <xf numFmtId="165" fontId="7" fillId="3" borderId="7" xfId="0" applyNumberFormat="1" applyFont="1" applyFill="1" applyBorder="1" applyAlignment="1">
      <alignment horizontal="left"/>
    </xf>
    <xf numFmtId="165" fontId="7" fillId="3" borderId="8" xfId="0" applyNumberFormat="1" applyFont="1" applyFill="1" applyBorder="1" applyAlignment="1">
      <alignment horizontal="left"/>
    </xf>
    <xf numFmtId="165" fontId="7" fillId="3" borderId="9" xfId="0" applyNumberFormat="1" applyFont="1" applyFill="1" applyBorder="1" applyAlignment="1">
      <alignment horizontal="left"/>
    </xf>
    <xf numFmtId="0" fontId="14" fillId="3" borderId="7" xfId="0" applyFont="1" applyFill="1" applyBorder="1" applyAlignment="1">
      <alignment horizontal="center"/>
    </xf>
    <xf numFmtId="0" fontId="14" fillId="3" borderId="8" xfId="0" applyFont="1" applyFill="1" applyBorder="1" applyAlignment="1">
      <alignment horizontal="center"/>
    </xf>
    <xf numFmtId="0" fontId="14" fillId="3" borderId="9" xfId="0" applyFont="1" applyFill="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12" fillId="0" borderId="15" xfId="0" applyFont="1" applyBorder="1" applyAlignment="1">
      <alignment horizontal="center"/>
    </xf>
    <xf numFmtId="165" fontId="17" fillId="0" borderId="2" xfId="0" applyNumberFormat="1" applyFont="1" applyBorder="1" applyAlignment="1">
      <alignment horizontal="right"/>
    </xf>
    <xf numFmtId="165" fontId="17" fillId="0" borderId="1" xfId="0" applyNumberFormat="1" applyFont="1" applyBorder="1" applyAlignment="1">
      <alignment horizontal="right"/>
    </xf>
    <xf numFmtId="165" fontId="17" fillId="0" borderId="1" xfId="1" applyNumberFormat="1" applyFont="1" applyBorder="1" applyAlignment="1">
      <alignment horizontal="right"/>
    </xf>
    <xf numFmtId="165" fontId="17" fillId="0" borderId="3" xfId="1" applyNumberFormat="1" applyFont="1" applyBorder="1" applyAlignment="1">
      <alignment horizontal="right"/>
    </xf>
    <xf numFmtId="0" fontId="11" fillId="0" borderId="16" xfId="0" applyFont="1" applyBorder="1" applyAlignment="1">
      <alignment horizontal="center"/>
    </xf>
    <xf numFmtId="0" fontId="11" fillId="0" borderId="17" xfId="0" applyFont="1" applyBorder="1" applyAlignment="1">
      <alignment horizontal="center"/>
    </xf>
    <xf numFmtId="0" fontId="11" fillId="0" borderId="18" xfId="0" applyFont="1" applyBorder="1" applyAlignment="1">
      <alignment horizontal="center"/>
    </xf>
    <xf numFmtId="165" fontId="7" fillId="4" borderId="10" xfId="1" applyNumberFormat="1" applyFont="1" applyFill="1" applyBorder="1" applyAlignment="1">
      <alignment horizontal="right"/>
    </xf>
    <xf numFmtId="165" fontId="7" fillId="4" borderId="12" xfId="1" applyNumberFormat="1" applyFont="1" applyFill="1" applyBorder="1" applyAlignment="1">
      <alignment horizontal="right"/>
    </xf>
    <xf numFmtId="165" fontId="7" fillId="4" borderId="10" xfId="0" applyNumberFormat="1" applyFont="1" applyFill="1" applyBorder="1" applyAlignment="1">
      <alignment horizontal="right"/>
    </xf>
    <xf numFmtId="165" fontId="7" fillId="4" borderId="12" xfId="0" applyNumberFormat="1" applyFont="1" applyFill="1" applyBorder="1" applyAlignment="1">
      <alignment horizontal="right"/>
    </xf>
    <xf numFmtId="0" fontId="7" fillId="4" borderId="10" xfId="0" applyFont="1" applyFill="1" applyBorder="1" applyAlignment="1">
      <alignment horizontal="right"/>
    </xf>
    <xf numFmtId="0" fontId="7" fillId="4" borderId="11" xfId="0" applyFont="1" applyFill="1" applyBorder="1" applyAlignment="1">
      <alignment horizontal="right"/>
    </xf>
    <xf numFmtId="165" fontId="17" fillId="0" borderId="21" xfId="0" applyNumberFormat="1" applyFont="1" applyBorder="1" applyAlignment="1">
      <alignment horizontal="right"/>
    </xf>
    <xf numFmtId="165" fontId="17" fillId="0" borderId="22" xfId="0" applyNumberFormat="1" applyFont="1" applyBorder="1" applyAlignment="1">
      <alignment horizontal="right"/>
    </xf>
    <xf numFmtId="165" fontId="4" fillId="3" borderId="7" xfId="0" applyNumberFormat="1" applyFont="1" applyFill="1" applyBorder="1" applyAlignment="1">
      <alignment horizontal="left"/>
    </xf>
    <xf numFmtId="165" fontId="4" fillId="3" borderId="8" xfId="0" applyNumberFormat="1" applyFont="1" applyFill="1" applyBorder="1" applyAlignment="1">
      <alignment horizontal="left"/>
    </xf>
    <xf numFmtId="165" fontId="4" fillId="3" borderId="9" xfId="0" applyNumberFormat="1" applyFont="1" applyFill="1" applyBorder="1" applyAlignment="1">
      <alignment horizontal="left"/>
    </xf>
    <xf numFmtId="165" fontId="21" fillId="0" borderId="21" xfId="0" applyNumberFormat="1" applyFont="1" applyBorder="1" applyAlignment="1">
      <alignment horizontal="center"/>
    </xf>
    <xf numFmtId="165" fontId="21" fillId="0" borderId="20" xfId="0" applyNumberFormat="1" applyFont="1" applyBorder="1" applyAlignment="1">
      <alignment horizontal="center"/>
    </xf>
    <xf numFmtId="165" fontId="21" fillId="0" borderId="23" xfId="0" applyNumberFormat="1" applyFont="1" applyBorder="1" applyAlignment="1">
      <alignment horizontal="center"/>
    </xf>
    <xf numFmtId="165" fontId="11" fillId="0" borderId="13" xfId="0" applyNumberFormat="1" applyFont="1" applyBorder="1" applyAlignment="1">
      <alignment horizontal="center"/>
    </xf>
    <xf numFmtId="165" fontId="11" fillId="0" borderId="14" xfId="0" applyNumberFormat="1" applyFont="1" applyBorder="1" applyAlignment="1">
      <alignment horizontal="center"/>
    </xf>
    <xf numFmtId="165" fontId="11" fillId="0" borderId="15" xfId="0" applyNumberFormat="1" applyFont="1" applyBorder="1" applyAlignment="1">
      <alignment horizontal="center"/>
    </xf>
    <xf numFmtId="165" fontId="22" fillId="0" borderId="19" xfId="0" applyNumberFormat="1" applyFont="1" applyBorder="1" applyAlignment="1">
      <alignment horizontal="center" vertical="center" wrapText="1"/>
    </xf>
    <xf numFmtId="165" fontId="22" fillId="0" borderId="20" xfId="0" applyNumberFormat="1" applyFont="1" applyBorder="1" applyAlignment="1">
      <alignment horizontal="center" vertical="center" wrapText="1"/>
    </xf>
    <xf numFmtId="165" fontId="22" fillId="0" borderId="23" xfId="0" applyNumberFormat="1" applyFont="1" applyBorder="1" applyAlignment="1">
      <alignment horizontal="center" vertical="center" wrapText="1"/>
    </xf>
    <xf numFmtId="1" fontId="5" fillId="0" borderId="21" xfId="0" applyNumberFormat="1" applyFont="1" applyBorder="1" applyAlignment="1">
      <alignment horizontal="center"/>
    </xf>
    <xf numFmtId="1" fontId="5" fillId="0" borderId="20" xfId="0" applyNumberFormat="1" applyFont="1" applyBorder="1" applyAlignment="1">
      <alignment horizontal="center"/>
    </xf>
    <xf numFmtId="1" fontId="5" fillId="0" borderId="23" xfId="0" applyNumberFormat="1"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colors>
    <mruColors>
      <color rgb="FFFFFFFF"/>
      <color rgb="FF03C5E6"/>
      <color rgb="FF72CC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Sheets">
  <a:themeElements>
    <a:clrScheme name="LekaLink">
      <a:dk1>
        <a:srgbClr val="09CD8C"/>
      </a:dk1>
      <a:lt1>
        <a:srgbClr val="228E86"/>
      </a:lt1>
      <a:dk2>
        <a:srgbClr val="501B84"/>
      </a:dk2>
      <a:lt2>
        <a:srgbClr val="8A6DAD"/>
      </a:lt2>
      <a:accent1>
        <a:srgbClr val="8A6DAD"/>
      </a:accent1>
      <a:accent2>
        <a:srgbClr val="501B84"/>
      </a:accent2>
      <a:accent3>
        <a:srgbClr val="228E86"/>
      </a:accent3>
      <a:accent4>
        <a:srgbClr val="09CD8C"/>
      </a:accent4>
      <a:accent5>
        <a:srgbClr val="7ED6BE"/>
      </a:accent5>
      <a:accent6>
        <a:srgbClr val="2C6C84"/>
      </a:accent6>
      <a:hlink>
        <a:srgbClr val="745DA4"/>
      </a:hlink>
      <a:folHlink>
        <a:srgbClr val="6E369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42BEE-0A91-41A6-A5D5-BFDADC601EDE}">
  <dimension ref="A1:F57"/>
  <sheetViews>
    <sheetView tabSelected="1" topLeftCell="A7" zoomScaleNormal="100" workbookViewId="0">
      <selection activeCell="I24" sqref="I24"/>
    </sheetView>
  </sheetViews>
  <sheetFormatPr defaultRowHeight="13.2" x14ac:dyDescent="0.25"/>
  <cols>
    <col min="1" max="1" width="39.109375" style="2" customWidth="1"/>
    <col min="2" max="2" width="10" style="2" customWidth="1"/>
    <col min="3" max="5" width="13.33203125" style="2" customWidth="1"/>
    <col min="6" max="6" width="13.33203125" style="1" customWidth="1"/>
    <col min="7" max="16384" width="8.88671875" style="2"/>
  </cols>
  <sheetData>
    <row r="1" spans="1:6" ht="94.2" customHeight="1" x14ac:dyDescent="0.25">
      <c r="A1" s="16" t="e" vm="1">
        <v>#VALUE!</v>
      </c>
      <c r="B1" s="16"/>
      <c r="C1" s="26" t="s">
        <v>38</v>
      </c>
      <c r="D1" s="26"/>
      <c r="E1" s="26"/>
      <c r="F1" s="26"/>
    </row>
    <row r="2" spans="1:6" ht="13.8" thickBot="1" x14ac:dyDescent="0.3">
      <c r="A2" s="1"/>
      <c r="B2" s="1"/>
      <c r="C2" s="1"/>
      <c r="D2" s="1"/>
      <c r="E2" s="1"/>
    </row>
    <row r="3" spans="1:6" s="9" customFormat="1" ht="18" x14ac:dyDescent="0.35">
      <c r="A3" s="45" t="s">
        <v>26</v>
      </c>
      <c r="B3" s="46"/>
      <c r="C3" s="46"/>
      <c r="D3" s="46"/>
      <c r="E3" s="46"/>
      <c r="F3" s="47"/>
    </row>
    <row r="4" spans="1:6" s="8" customFormat="1" ht="8.4" thickBot="1" x14ac:dyDescent="0.2">
      <c r="A4" s="48"/>
      <c r="B4" s="49"/>
      <c r="C4" s="49"/>
      <c r="D4" s="49"/>
      <c r="E4" s="49"/>
      <c r="F4" s="50"/>
    </row>
    <row r="5" spans="1:6" s="6" customFormat="1" ht="15" thickBot="1" x14ac:dyDescent="0.35">
      <c r="A5" s="17" t="s">
        <v>0</v>
      </c>
      <c r="B5" s="18" t="s">
        <v>1</v>
      </c>
      <c r="C5" s="18" t="s">
        <v>2</v>
      </c>
      <c r="D5" s="18" t="s">
        <v>3</v>
      </c>
      <c r="E5" s="18" t="s">
        <v>4</v>
      </c>
      <c r="F5" s="19" t="s">
        <v>5</v>
      </c>
    </row>
    <row r="6" spans="1:6" s="8" customFormat="1" ht="8.4" thickBot="1" x14ac:dyDescent="0.2">
      <c r="A6" s="27"/>
      <c r="B6" s="28"/>
      <c r="C6" s="28"/>
      <c r="D6" s="28"/>
      <c r="E6" s="28"/>
      <c r="F6" s="29"/>
    </row>
    <row r="7" spans="1:6" s="6" customFormat="1" ht="14.4" x14ac:dyDescent="0.3">
      <c r="A7" s="39" t="s">
        <v>6</v>
      </c>
      <c r="B7" s="40"/>
      <c r="C7" s="40"/>
      <c r="D7" s="40"/>
      <c r="E7" s="40"/>
      <c r="F7" s="41"/>
    </row>
    <row r="8" spans="1:6" ht="13.8" x14ac:dyDescent="0.3">
      <c r="A8" s="20" t="s">
        <v>7</v>
      </c>
      <c r="B8" s="21"/>
      <c r="C8" s="22">
        <v>0</v>
      </c>
      <c r="D8" s="22">
        <f>C8*B8</f>
        <v>0</v>
      </c>
      <c r="E8" s="22">
        <v>365</v>
      </c>
      <c r="F8" s="23">
        <f>E8*B8</f>
        <v>0</v>
      </c>
    </row>
    <row r="9" spans="1:6" ht="13.8" x14ac:dyDescent="0.3">
      <c r="A9" s="20" t="s">
        <v>37</v>
      </c>
      <c r="B9" s="21"/>
      <c r="C9" s="22">
        <v>0</v>
      </c>
      <c r="D9" s="22">
        <f t="shared" ref="D9:D12" si="0">C9*B9</f>
        <v>0</v>
      </c>
      <c r="E9" s="22">
        <v>78.650000000000006</v>
      </c>
      <c r="F9" s="23">
        <f>E9*B9</f>
        <v>0</v>
      </c>
    </row>
    <row r="10" spans="1:6" ht="41.4" x14ac:dyDescent="0.3">
      <c r="A10" s="25" t="s">
        <v>41</v>
      </c>
      <c r="B10" s="21"/>
      <c r="C10" s="22">
        <v>0</v>
      </c>
      <c r="D10" s="22">
        <f t="shared" ref="D10" si="1">C10*B10</f>
        <v>0</v>
      </c>
      <c r="E10" s="22">
        <v>102.85</v>
      </c>
      <c r="F10" s="23">
        <f>E10*B10</f>
        <v>0</v>
      </c>
    </row>
    <row r="11" spans="1:6" ht="13.8" x14ac:dyDescent="0.3">
      <c r="A11" s="20" t="s">
        <v>8</v>
      </c>
      <c r="B11" s="21"/>
      <c r="C11" s="22">
        <v>0</v>
      </c>
      <c r="D11" s="22">
        <f t="shared" si="0"/>
        <v>0</v>
      </c>
      <c r="E11" s="22">
        <v>72</v>
      </c>
      <c r="F11" s="23">
        <f t="shared" ref="F11:F12" si="2">E11*B11</f>
        <v>0</v>
      </c>
    </row>
    <row r="12" spans="1:6" ht="13.8" x14ac:dyDescent="0.3">
      <c r="A12" s="20" t="s">
        <v>9</v>
      </c>
      <c r="B12" s="21"/>
      <c r="C12" s="22">
        <v>0</v>
      </c>
      <c r="D12" s="22">
        <f t="shared" si="0"/>
        <v>0</v>
      </c>
      <c r="E12" s="22">
        <v>0.85</v>
      </c>
      <c r="F12" s="23">
        <f t="shared" si="2"/>
        <v>0</v>
      </c>
    </row>
    <row r="13" spans="1:6" ht="13.8" x14ac:dyDescent="0.3">
      <c r="A13" s="20" t="s">
        <v>36</v>
      </c>
      <c r="B13" s="21"/>
      <c r="C13" s="22">
        <v>0</v>
      </c>
      <c r="D13" s="22">
        <f t="shared" ref="D13" si="3">C13*B13</f>
        <v>0</v>
      </c>
      <c r="E13" s="22">
        <v>245</v>
      </c>
      <c r="F13" s="23">
        <f t="shared" ref="F13" si="4">E13*B13</f>
        <v>0</v>
      </c>
    </row>
    <row r="14" spans="1:6" ht="13.8" x14ac:dyDescent="0.3">
      <c r="A14" s="24" t="s">
        <v>10</v>
      </c>
      <c r="B14" s="69" t="s">
        <v>11</v>
      </c>
      <c r="C14" s="70"/>
      <c r="D14" s="70"/>
      <c r="E14" s="70"/>
      <c r="F14" s="71"/>
    </row>
    <row r="15" spans="1:6" ht="13.8" x14ac:dyDescent="0.3">
      <c r="A15" s="24" t="s">
        <v>12</v>
      </c>
      <c r="B15" s="69" t="s">
        <v>11</v>
      </c>
      <c r="C15" s="70"/>
      <c r="D15" s="70"/>
      <c r="E15" s="70"/>
      <c r="F15" s="71"/>
    </row>
    <row r="16" spans="1:6" ht="13.8" x14ac:dyDescent="0.3">
      <c r="A16" s="24" t="s">
        <v>13</v>
      </c>
      <c r="B16" s="69" t="s">
        <v>11</v>
      </c>
      <c r="C16" s="70"/>
      <c r="D16" s="70"/>
      <c r="E16" s="70"/>
      <c r="F16" s="71"/>
    </row>
    <row r="17" spans="1:6" ht="36" customHeight="1" x14ac:dyDescent="0.25">
      <c r="A17" s="75" t="s">
        <v>35</v>
      </c>
      <c r="B17" s="76"/>
      <c r="C17" s="76"/>
      <c r="D17" s="76"/>
      <c r="E17" s="76"/>
      <c r="F17" s="77"/>
    </row>
    <row r="18" spans="1:6" s="10" customFormat="1" ht="13.8" x14ac:dyDescent="0.3">
      <c r="A18" s="51" t="s">
        <v>31</v>
      </c>
      <c r="B18" s="52"/>
      <c r="C18" s="52">
        <f>SUM(D8:D17)</f>
        <v>0</v>
      </c>
      <c r="D18" s="52"/>
      <c r="E18" s="53">
        <f>SUM(F8:F17)</f>
        <v>0</v>
      </c>
      <c r="F18" s="54"/>
    </row>
    <row r="19" spans="1:6" ht="7.95" customHeight="1" thickBot="1" x14ac:dyDescent="0.35">
      <c r="A19" s="30"/>
      <c r="B19" s="31"/>
      <c r="C19" s="31"/>
      <c r="D19" s="31"/>
      <c r="E19" s="31"/>
      <c r="F19" s="32"/>
    </row>
    <row r="20" spans="1:6" s="6" customFormat="1" ht="14.4" x14ac:dyDescent="0.3">
      <c r="A20" s="42" t="s">
        <v>14</v>
      </c>
      <c r="B20" s="43"/>
      <c r="C20" s="43"/>
      <c r="D20" s="43"/>
      <c r="E20" s="43"/>
      <c r="F20" s="44"/>
    </row>
    <row r="21" spans="1:6" ht="13.8" x14ac:dyDescent="0.3">
      <c r="A21" s="20" t="s">
        <v>15</v>
      </c>
      <c r="B21" s="21"/>
      <c r="C21" s="22">
        <v>0</v>
      </c>
      <c r="D21" s="22">
        <f>B21*C21</f>
        <v>0</v>
      </c>
      <c r="E21" s="22">
        <v>205</v>
      </c>
      <c r="F21" s="23">
        <f>B21*E21</f>
        <v>0</v>
      </c>
    </row>
    <row r="22" spans="1:6" ht="13.8" x14ac:dyDescent="0.3">
      <c r="A22" s="20" t="s">
        <v>16</v>
      </c>
      <c r="B22" s="21"/>
      <c r="C22" s="22">
        <v>0</v>
      </c>
      <c r="D22" s="22">
        <f t="shared" ref="D22" si="5">B22*C22</f>
        <v>0</v>
      </c>
      <c r="E22" s="22">
        <v>0.55000000000000004</v>
      </c>
      <c r="F22" s="23">
        <f>B22*E22</f>
        <v>0</v>
      </c>
    </row>
    <row r="23" spans="1:6" ht="13.8" x14ac:dyDescent="0.3">
      <c r="A23" s="24" t="s">
        <v>17</v>
      </c>
      <c r="B23" s="69" t="s">
        <v>11</v>
      </c>
      <c r="C23" s="70"/>
      <c r="D23" s="70"/>
      <c r="E23" s="70"/>
      <c r="F23" s="71"/>
    </row>
    <row r="24" spans="1:6" ht="13.8" x14ac:dyDescent="0.3">
      <c r="A24" s="24" t="s">
        <v>18</v>
      </c>
      <c r="B24" s="69" t="s">
        <v>11</v>
      </c>
      <c r="C24" s="70"/>
      <c r="D24" s="70"/>
      <c r="E24" s="70"/>
      <c r="F24" s="71"/>
    </row>
    <row r="25" spans="1:6" ht="13.8" x14ac:dyDescent="0.3">
      <c r="A25" s="24" t="s">
        <v>19</v>
      </c>
      <c r="B25" s="69" t="s">
        <v>11</v>
      </c>
      <c r="C25" s="70"/>
      <c r="D25" s="70"/>
      <c r="E25" s="70"/>
      <c r="F25" s="71"/>
    </row>
    <row r="26" spans="1:6" s="10" customFormat="1" ht="13.8" x14ac:dyDescent="0.3">
      <c r="A26" s="51" t="s">
        <v>31</v>
      </c>
      <c r="B26" s="52"/>
      <c r="C26" s="52">
        <f>SUM(D21:D25)</f>
        <v>0</v>
      </c>
      <c r="D26" s="52"/>
      <c r="E26" s="53">
        <f>SUM(F21:F25)</f>
        <v>0</v>
      </c>
      <c r="F26" s="54"/>
    </row>
    <row r="27" spans="1:6" ht="7.95" customHeight="1" thickBot="1" x14ac:dyDescent="0.35">
      <c r="A27" s="33"/>
      <c r="B27" s="34"/>
      <c r="C27" s="34"/>
      <c r="D27" s="34"/>
      <c r="E27" s="34"/>
      <c r="F27" s="35"/>
    </row>
    <row r="28" spans="1:6" s="6" customFormat="1" ht="14.4" x14ac:dyDescent="0.3">
      <c r="A28" s="42" t="s">
        <v>27</v>
      </c>
      <c r="B28" s="43"/>
      <c r="C28" s="43"/>
      <c r="D28" s="43"/>
      <c r="E28" s="43"/>
      <c r="F28" s="44"/>
    </row>
    <row r="29" spans="1:6" ht="13.8" x14ac:dyDescent="0.3">
      <c r="A29" s="25" t="s">
        <v>39</v>
      </c>
      <c r="B29" s="21"/>
      <c r="C29" s="22">
        <v>0</v>
      </c>
      <c r="D29" s="22">
        <v>0</v>
      </c>
      <c r="E29" s="22">
        <v>365</v>
      </c>
      <c r="F29" s="23">
        <f>E29*B29</f>
        <v>0</v>
      </c>
    </row>
    <row r="30" spans="1:6" ht="27.6" x14ac:dyDescent="0.3">
      <c r="A30" s="25" t="s">
        <v>34</v>
      </c>
      <c r="B30" s="21"/>
      <c r="C30" s="22">
        <v>0</v>
      </c>
      <c r="D30" s="22">
        <f>B30*C30</f>
        <v>0</v>
      </c>
      <c r="E30" s="22">
        <v>550</v>
      </c>
      <c r="F30" s="23">
        <f>E30*B30</f>
        <v>0</v>
      </c>
    </row>
    <row r="31" spans="1:6" s="10" customFormat="1" ht="13.8" x14ac:dyDescent="0.3">
      <c r="A31" s="51" t="s">
        <v>31</v>
      </c>
      <c r="B31" s="52"/>
      <c r="C31" s="52">
        <f>SUM(D29:D30)</f>
        <v>0</v>
      </c>
      <c r="D31" s="52"/>
      <c r="E31" s="53">
        <f>SUM(F29:F30)</f>
        <v>0</v>
      </c>
      <c r="F31" s="54"/>
    </row>
    <row r="32" spans="1:6" s="7" customFormat="1" ht="7.95" customHeight="1" thickBot="1" x14ac:dyDescent="0.25">
      <c r="A32" s="36"/>
      <c r="B32" s="37"/>
      <c r="C32" s="37"/>
      <c r="D32" s="37"/>
      <c r="E32" s="37"/>
      <c r="F32" s="38"/>
    </row>
    <row r="33" spans="1:6" s="6" customFormat="1" ht="14.4" x14ac:dyDescent="0.3">
      <c r="A33" s="42" t="s">
        <v>20</v>
      </c>
      <c r="B33" s="43"/>
      <c r="C33" s="43"/>
      <c r="D33" s="43"/>
      <c r="E33" s="43"/>
      <c r="F33" s="44"/>
    </row>
    <row r="34" spans="1:6" ht="13.8" x14ac:dyDescent="0.3">
      <c r="A34" s="11" t="s">
        <v>28</v>
      </c>
      <c r="B34" s="13"/>
      <c r="C34" s="14">
        <v>880</v>
      </c>
      <c r="D34" s="14">
        <f>C34*B34</f>
        <v>0</v>
      </c>
      <c r="E34" s="14">
        <v>245</v>
      </c>
      <c r="F34" s="15">
        <f>E34*B34</f>
        <v>0</v>
      </c>
    </row>
    <row r="35" spans="1:6" ht="13.8" x14ac:dyDescent="0.3">
      <c r="A35" s="11" t="s">
        <v>29</v>
      </c>
      <c r="B35" s="13"/>
      <c r="C35" s="14">
        <v>880</v>
      </c>
      <c r="D35" s="14">
        <f t="shared" ref="D35:D36" si="6">C35*B35</f>
        <v>0</v>
      </c>
      <c r="E35" s="14">
        <v>735</v>
      </c>
      <c r="F35" s="15">
        <f t="shared" ref="F35:F36" si="7">E35*B35</f>
        <v>0</v>
      </c>
    </row>
    <row r="36" spans="1:6" ht="13.8" x14ac:dyDescent="0.3">
      <c r="A36" s="11" t="s">
        <v>30</v>
      </c>
      <c r="B36" s="13"/>
      <c r="C36" s="14">
        <v>880</v>
      </c>
      <c r="D36" s="14">
        <f t="shared" si="6"/>
        <v>0</v>
      </c>
      <c r="E36" s="14">
        <v>1420</v>
      </c>
      <c r="F36" s="15">
        <f t="shared" si="7"/>
        <v>0</v>
      </c>
    </row>
    <row r="37" spans="1:6" ht="13.8" x14ac:dyDescent="0.3">
      <c r="A37" s="12" t="s">
        <v>32</v>
      </c>
      <c r="B37" s="78" t="s">
        <v>33</v>
      </c>
      <c r="C37" s="79"/>
      <c r="D37" s="79"/>
      <c r="E37" s="79"/>
      <c r="F37" s="80"/>
    </row>
    <row r="38" spans="1:6" ht="13.8" x14ac:dyDescent="0.3">
      <c r="A38" s="11" t="s">
        <v>21</v>
      </c>
      <c r="B38" s="13"/>
      <c r="C38" s="14">
        <v>1650</v>
      </c>
      <c r="D38" s="14">
        <f t="shared" ref="D38:D39" si="8">C38*B38</f>
        <v>0</v>
      </c>
      <c r="E38" s="14">
        <v>100</v>
      </c>
      <c r="F38" s="15">
        <f t="shared" ref="F38:F39" si="9">E38*B38</f>
        <v>0</v>
      </c>
    </row>
    <row r="39" spans="1:6" ht="13.8" x14ac:dyDescent="0.3">
      <c r="A39" s="11" t="s">
        <v>22</v>
      </c>
      <c r="B39" s="13"/>
      <c r="C39" s="14">
        <v>1650</v>
      </c>
      <c r="D39" s="14">
        <f t="shared" si="8"/>
        <v>0</v>
      </c>
      <c r="E39" s="14">
        <v>100</v>
      </c>
      <c r="F39" s="15">
        <f t="shared" si="9"/>
        <v>0</v>
      </c>
    </row>
    <row r="40" spans="1:6" s="10" customFormat="1" ht="13.8" x14ac:dyDescent="0.3">
      <c r="A40" s="51" t="s">
        <v>31</v>
      </c>
      <c r="B40" s="52"/>
      <c r="C40" s="52">
        <f>SUM(D34:D39)</f>
        <v>0</v>
      </c>
      <c r="D40" s="52"/>
      <c r="E40" s="53">
        <f>SUM(F34:F39)</f>
        <v>0</v>
      </c>
      <c r="F40" s="54"/>
    </row>
    <row r="41" spans="1:6" s="8" customFormat="1" ht="8.4" thickBot="1" x14ac:dyDescent="0.2">
      <c r="A41" s="72"/>
      <c r="B41" s="73"/>
      <c r="C41" s="73"/>
      <c r="D41" s="73"/>
      <c r="E41" s="73"/>
      <c r="F41" s="74"/>
    </row>
    <row r="42" spans="1:6" ht="13.8" x14ac:dyDescent="0.3">
      <c r="A42" s="66" t="s">
        <v>40</v>
      </c>
      <c r="B42" s="67"/>
      <c r="C42" s="67"/>
      <c r="D42" s="67"/>
      <c r="E42" s="67"/>
      <c r="F42" s="68"/>
    </row>
    <row r="43" spans="1:6" ht="13.8" x14ac:dyDescent="0.3">
      <c r="A43" s="11" t="s">
        <v>23</v>
      </c>
      <c r="B43" s="13"/>
      <c r="C43" s="14">
        <v>850</v>
      </c>
      <c r="D43" s="14">
        <f>C43*B43</f>
        <v>0</v>
      </c>
      <c r="E43" s="14">
        <v>0</v>
      </c>
      <c r="F43" s="15">
        <f>E43*B43</f>
        <v>0</v>
      </c>
    </row>
    <row r="44" spans="1:6" ht="13.8" x14ac:dyDescent="0.3">
      <c r="A44" s="11" t="s">
        <v>24</v>
      </c>
      <c r="B44" s="13"/>
      <c r="C44" s="14">
        <v>850</v>
      </c>
      <c r="D44" s="14">
        <f>C44*B44</f>
        <v>0</v>
      </c>
      <c r="E44" s="14">
        <v>0</v>
      </c>
      <c r="F44" s="15">
        <f>E44*B44</f>
        <v>0</v>
      </c>
    </row>
    <row r="45" spans="1:6" s="10" customFormat="1" ht="13.8" x14ac:dyDescent="0.3">
      <c r="A45" s="51" t="s">
        <v>31</v>
      </c>
      <c r="B45" s="52"/>
      <c r="C45" s="64">
        <f>SUM(D43:D44)</f>
        <v>0</v>
      </c>
      <c r="D45" s="65"/>
      <c r="E45" s="53">
        <f>SUM(F43:F44)</f>
        <v>0</v>
      </c>
      <c r="F45" s="54"/>
    </row>
    <row r="46" spans="1:6" s="8" customFormat="1" ht="8.4" thickBot="1" x14ac:dyDescent="0.2">
      <c r="A46" s="55"/>
      <c r="B46" s="56"/>
      <c r="C46" s="56"/>
      <c r="D46" s="56"/>
      <c r="E46" s="56"/>
      <c r="F46" s="57"/>
    </row>
    <row r="47" spans="1:6" s="6" customFormat="1" ht="15" thickBot="1" x14ac:dyDescent="0.35">
      <c r="A47" s="62" t="s">
        <v>25</v>
      </c>
      <c r="B47" s="63"/>
      <c r="C47" s="60">
        <f>C45+C40+C31+C26+C18</f>
        <v>0</v>
      </c>
      <c r="D47" s="61"/>
      <c r="E47" s="58">
        <f>E45+E40+E31+E26+E18</f>
        <v>0</v>
      </c>
      <c r="F47" s="59"/>
    </row>
    <row r="48" spans="1:6" x14ac:dyDescent="0.25">
      <c r="A48" s="3"/>
      <c r="B48" s="4"/>
      <c r="C48" s="5"/>
      <c r="D48" s="5"/>
      <c r="E48" s="5"/>
      <c r="F48" s="5"/>
    </row>
    <row r="49" spans="1:6" x14ac:dyDescent="0.25">
      <c r="A49" s="3"/>
      <c r="B49" s="4"/>
      <c r="C49" s="5"/>
      <c r="D49" s="5"/>
      <c r="E49" s="5"/>
      <c r="F49" s="5"/>
    </row>
    <row r="50" spans="1:6" x14ac:dyDescent="0.25">
      <c r="A50" s="3"/>
      <c r="B50" s="4"/>
      <c r="C50" s="5"/>
      <c r="D50" s="5"/>
      <c r="E50" s="5"/>
      <c r="F50" s="5"/>
    </row>
    <row r="51" spans="1:6" x14ac:dyDescent="0.25">
      <c r="A51" s="3"/>
      <c r="B51" s="4"/>
      <c r="C51" s="5"/>
      <c r="D51" s="5"/>
      <c r="E51" s="5"/>
      <c r="F51" s="5"/>
    </row>
    <row r="52" spans="1:6" x14ac:dyDescent="0.25">
      <c r="A52" s="3"/>
      <c r="B52" s="4"/>
      <c r="C52" s="5"/>
      <c r="D52" s="5"/>
      <c r="E52" s="5"/>
      <c r="F52" s="5"/>
    </row>
    <row r="53" spans="1:6" x14ac:dyDescent="0.25">
      <c r="A53" s="3"/>
      <c r="B53" s="4"/>
      <c r="C53" s="5"/>
      <c r="D53" s="5"/>
      <c r="E53" s="5"/>
      <c r="F53" s="5"/>
    </row>
    <row r="54" spans="1:6" x14ac:dyDescent="0.25">
      <c r="A54" s="3"/>
      <c r="B54" s="4"/>
      <c r="C54" s="5"/>
      <c r="D54" s="5"/>
      <c r="E54" s="5"/>
      <c r="F54" s="5"/>
    </row>
    <row r="55" spans="1:6" x14ac:dyDescent="0.25">
      <c r="A55" s="3"/>
      <c r="B55" s="4"/>
      <c r="C55" s="5"/>
      <c r="D55" s="5"/>
      <c r="E55" s="5"/>
      <c r="F55" s="5"/>
    </row>
    <row r="56" spans="1:6" x14ac:dyDescent="0.25">
      <c r="A56" s="3"/>
      <c r="B56" s="4"/>
      <c r="C56" s="5"/>
      <c r="D56" s="5"/>
      <c r="E56" s="5"/>
      <c r="F56" s="5"/>
    </row>
    <row r="57" spans="1:6" x14ac:dyDescent="0.25">
      <c r="A57" s="3"/>
      <c r="B57" s="4"/>
      <c r="C57" s="5"/>
      <c r="D57" s="5"/>
      <c r="E57" s="5"/>
      <c r="F57" s="5"/>
    </row>
  </sheetData>
  <sheetProtection selectLockedCells="1"/>
  <mergeCells count="40">
    <mergeCell ref="B14:F14"/>
    <mergeCell ref="A17:F17"/>
    <mergeCell ref="B23:F23"/>
    <mergeCell ref="B37:F37"/>
    <mergeCell ref="A33:F33"/>
    <mergeCell ref="A42:F42"/>
    <mergeCell ref="B16:F16"/>
    <mergeCell ref="B15:F15"/>
    <mergeCell ref="B25:F25"/>
    <mergeCell ref="B24:F24"/>
    <mergeCell ref="A41:F41"/>
    <mergeCell ref="A40:B40"/>
    <mergeCell ref="C40:D40"/>
    <mergeCell ref="E40:F40"/>
    <mergeCell ref="A31:B31"/>
    <mergeCell ref="C31:D31"/>
    <mergeCell ref="E31:F31"/>
    <mergeCell ref="A46:F46"/>
    <mergeCell ref="E47:F47"/>
    <mergeCell ref="C47:D47"/>
    <mergeCell ref="A47:B47"/>
    <mergeCell ref="A45:B45"/>
    <mergeCell ref="C45:D45"/>
    <mergeCell ref="E45:F45"/>
    <mergeCell ref="C1:F1"/>
    <mergeCell ref="A6:F6"/>
    <mergeCell ref="A19:F19"/>
    <mergeCell ref="A27:F27"/>
    <mergeCell ref="A32:F32"/>
    <mergeCell ref="A7:F7"/>
    <mergeCell ref="A20:F20"/>
    <mergeCell ref="A28:F28"/>
    <mergeCell ref="A3:F3"/>
    <mergeCell ref="A4:F4"/>
    <mergeCell ref="A26:B26"/>
    <mergeCell ref="C26:D26"/>
    <mergeCell ref="E26:F26"/>
    <mergeCell ref="A18:B18"/>
    <mergeCell ref="C18:D18"/>
    <mergeCell ref="E18:F18"/>
  </mergeCells>
  <pageMargins left="0.19685039370078741" right="0.19685039370078741" top="0.19685039370078741" bottom="0.19685039370078741"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VDC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Cook</dc:creator>
  <cp:lastModifiedBy>Adrienne Kelly</cp:lastModifiedBy>
  <cp:lastPrinted>2025-06-05T11:39:38Z</cp:lastPrinted>
  <dcterms:created xsi:type="dcterms:W3CDTF">2024-08-12T13:42:19Z</dcterms:created>
  <dcterms:modified xsi:type="dcterms:W3CDTF">2025-07-16T11:01:44Z</dcterms:modified>
</cp:coreProperties>
</file>