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O15" i="1" s="1"/>
  <c r="AA15" i="1" s="1"/>
  <c r="W15" i="1" s="1"/>
  <c r="AT15" i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<sst xmlns="http://schemas.openxmlformats.org/spreadsheetml/2006/main" count="727" uniqueCount="449">
  <si>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</si>
  <si>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</si>
  <si>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</si>
  <si>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</si>
  <si>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</si>
  <si>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</si>
  <si>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</si>
  <si>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</si>
  <si>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</si>
  <si>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</si>
  <si>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</si>
  <si>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</si>
  <si>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</si>
  <si>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</si>
  <si>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</si>
  <si>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</si>
  <si>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</si>
  <si>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</si>
  <si>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</si>
  <si>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</si>
  <si>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</si>
  <si>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</si>
  <si>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</si>
  <si>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</si>
  <si>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</si>
  <si>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</si>
  <si>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</si>
  <si>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</si>
  <si>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</si>
  <si>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</si>
  <si>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</si>
  <si>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</si>
  <si>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</si>
  <si>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</si>
  <si>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</si>
  <si>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</si>
  <si>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</si>
  <si>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</si>
  <si>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</si>
  <si>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</si>
  <si>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</si>
  <si>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</si>
  <si>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</si>
  <si>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</si>
  <si>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</si>
  <si>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</si>
  <si>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</si>
  <si>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</si>
  <si>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</si>
  <si>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</si>
  <si>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</si>
  <si>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</si>
  <si>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</si>
  <si>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</si>
  <si>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</si>
  <si>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</si>
  <si>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</si>
  <si>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</si>
  <si>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</si>
  <si>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</si>
  <si>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</si>
  <si>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</si>
  <si>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</si>
  <si>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</si>
  <si>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</si>
  <si>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</si>
  <si>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</si>
  <si>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</si>
  <si>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</si>
  <si>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</si>
  <si>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</si>
  <si>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</si>
  <si>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</si>
  <si>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</si>
  <si>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</si>
  <si>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</si>
  <si>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</si>
  <si>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</si>
  <si>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</si>
  <si>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</si>
  <si>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</si>
  <si>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</si>
  <si>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</si>
  <si>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</si>
  <si>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</si>
  <si>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</si>
  <si>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</si>
  <si>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</si>
  <si>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</si>
  <si>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</si>
  <si>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</si>
  <si>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</si>
  <si>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</si>
  <si>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</si>
  <si>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</si>
  <si>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</si>
  <si>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</si>
  <si>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</si>
  <si>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</si>
  <si>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</si>
  <si>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</si>
  <si>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</si>
  <si>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</si>
  <si>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</si>
  <si>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</si>
  <si>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</si>
  <si>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</si>
  <si>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</si>
  <si>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</si>
  <si>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</si>
  <si>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</si>
  <si>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</si>
  <si>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</si>
  <si>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</si>
  <si>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</si>
  <si>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</si>
  <si>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</si>
  <si>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</si>
  <si>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</si>
  <si>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</si>
  <si>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</si>
  <si>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</si>
  <si>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</si>
  <si>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</si>
  <si>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</si>
  <si>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</si>
  <si>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</si>
  <si>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</si>
  <si>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</si>
  <si>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</si>
  <si>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</si>
  <si>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</si>
  <si>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</si>
  <si>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</si>
  <si>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</si>
  <si>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</si>
  <si>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</si>
  <si>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</si>
  <si>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</si>
  <si>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</si>
  <si>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</si>
  <si>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</si>
  <si>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</si>
  <si>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</si>
  <si>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</si>
  <si>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</si>
  <si>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</si>
  <si>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</si>
  <si>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</si>
  <si>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</si>
  <si>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</si>
  <si>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</si>
  <si>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</si>
  <si>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</si>
  <si>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</si>
  <si>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</si>
  <si>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</si>
  <si>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</si>
  <si>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</si>
  <si>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</si>
  <si>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</si>
  <si>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</si>
  <si>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</si>
  <si>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</si>
  <si>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</si>
  <si>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</si>
  <si>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</si>
  <si>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</si>
  <si>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</si>
  <si>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</si>
  <si>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</si>
  <si>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</si>
  <si>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</si>
  <si>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</si>
  <si>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</si>
  <si>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</si>
  <si>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</si>
  <si>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</si>
  <si>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</si>
  <si>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</si>
  <si>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</si>
  <si>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</si>
  <si>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</si>
  <si>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</si>
  <si>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</si>
  <si>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</si>
  <si>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</si>
  <si>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</si>
  <si>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</si>
  <si>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</si>
  <si>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</si>
  <si>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</si>
  <si>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</si>
  <si>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</si>
  <si>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</si>
  <si>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</si>
  <si>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</si>
  <si>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</si>
  <si>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</si>
  <si>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</si>
  <si>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</si>
  <si>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</si>
  <si>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</si>
  <si>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</si>
  <si>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</si>
  <si>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</si>
  <si>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</si>
  <si>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</si>
  <si>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</si>
  <si>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</si>
  <si>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</si>
  <si>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</si>
  <si>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</si>
  <si>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</si>
  <si>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</si>
  <si>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</si>
  <si>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</si>
  <si>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</si>
  <si>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</si>
  <si>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</si>
  <si>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</si>
  <si>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</si>
  <si>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</si>
  <si>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</si>
  <si>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</si>
  <si>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</si>
  <si>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</si>
  <si>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</si>
  <si>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</si>
  <si>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</si>
  <si>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</si>
  <si>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</si>
  <si>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</si>
  <si>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</si>
  <si>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</si>
  <si>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</si>
  <si>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</si>
  <si>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</si>
  <si>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</si>
  <si>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</si>
  <si>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</si>
  <si>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</si>
  <si>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</si>
  <si>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</si>
  <si>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</si>
  <si>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</si>
  <si>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</si>
  <si>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</si>
  <si>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</si>
  <si>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</si>
  <si>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</si>
  <si>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</si>
  <si>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</si>
  <si>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</si>
  <si>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</si>
  <si>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</si>
  <si>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</si>
  <si>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</si>
  <si>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</si>
  <si>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</si>
  <si>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</si>
  <si>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</si>
  <si>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</si>
  <si>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</si>
  <si>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</si>
  <si>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</si>
  <si>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</si>
  <si>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</si>
  <si>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</si>
  <si>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</si>
  <si>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</si>
  <si>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</si>
  <si>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</si>
  <si>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</si>
  <si>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</si>
  <si>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</si>
  <si>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</si>
  <si>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</si>
  <si>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</si>
  <si>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</si>
  <si>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</si>
  <si>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</si>
  <si>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</si>
  <si>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</si>
  <si>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</si>
  <si>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</si>
  <si>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</si>
  <si>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</si>
  <si>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</si>
  <si>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</si>
  <si>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</si>
  <si>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</si>
  <si>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</si>
  <si>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</si>
  <si>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</si>
  <si>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</si>
  <si>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</si>
  <si>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</si>
  <si>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</si>
  <si>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</si>
  <si>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</si>
  <si>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</si>
  <si>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</si>
  <si>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</si>
  <si>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</si>
  <si>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</si>
  <si>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</si>
  <si>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</si>
  <si>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</si>
  <si>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</si>
  <si>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</si>
  <si>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</si>
  <si>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</si>
  <si>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</si>
  <si>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</si>
  <si>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</si>
  <si>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</si>
  <si>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</si>
  <si>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</si>
  <si>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</si>
  <si>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</si>
  <si>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</si>
  <si>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</si>
  <si>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</si>
  <si>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</si>
  <si>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</si>
  <si>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</si>
  <si>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</si>
  <si>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</si>
  <si>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</si>
  <si>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</si>
  <si>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</si>
  <si>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</si>
  <si>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</si>
  <si>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</si>
  <si>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</si>
  <si>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</si>
  <si>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</si>
  <si>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</si>
  <si>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</si>
  <si>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</si>
  <si>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</si>
  <si>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</si>
  <si>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</si>
  <si>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</si>
  <si>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</si>
  <si>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</si>
  <si>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</si>
  <si>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</si>
  <si>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</si>
  <si>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</si>
  <si>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</si>
  <si>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</si>
  <si>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</si>
  <si>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</si>
  <si>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</si>
  <si>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</si>
  <si>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</si>
  <si>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</si>
  <si>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</si>
  <si>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</si>
  <si>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</si>
  <si>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</si>
  <si>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</si>
  <si>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</si>
  <si>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</si>
  <si>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</si>
  <si>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</si>
  <si>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</si>
  <si>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</si>
  <si>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</si>
  <si>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</si>
  <si>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</si>
  <si>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</si>
  <si>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</si>
  <si>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</si>
  <si>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</si>
  <si>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</si>
  <si>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</si>
  <si>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</si>
  <si>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</si>
  <si>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</si>
  <si>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No Coco :C</t>
  </si>
  <si>
    <t>Papanicolau</t>
  </si>
  <si>
    <t>Lugar SUPER CARO en la Roma (Marotoro)</t>
  </si>
  <si>
    <t>Café en Vips</t>
  </si>
  <si>
    <t>Banana Split</t>
  </si>
  <si>
    <t>Taco Inn</t>
  </si>
  <si>
    <t>Hersheys, Bubulubu, Cerveza</t>
  </si>
  <si>
    <t>Tlaxcala</t>
  </si>
  <si>
    <t>Tlaxcala - PAPIME</t>
  </si>
  <si>
    <t>PAPIME Tlaxcala</t>
  </si>
  <si>
    <t>Desayuno Puebla</t>
  </si>
  <si>
    <t>Cerveza Chaneque</t>
  </si>
  <si>
    <t>Ultimo desayuno Tlaxcala</t>
  </si>
  <si>
    <t>Viaje a Tlaxcala</t>
  </si>
  <si>
    <t>Tlax- Presentacion Doc</t>
  </si>
  <si>
    <t>Tlax - Simposios Lab25</t>
  </si>
  <si>
    <t>Tlax - Puebla</t>
  </si>
  <si>
    <t>Tlax - Regreso</t>
  </si>
  <si>
    <t>Jaime Justice League</t>
  </si>
  <si>
    <t>Minonis</t>
  </si>
  <si>
    <t>Taxi a casa Jonathan; Yogurth cena</t>
  </si>
  <si>
    <t>Mesón Taurino</t>
  </si>
  <si>
    <t>Taxi_1; Americano; Combi; CervezaMel</t>
  </si>
  <si>
    <t>Pizzas Minoni en la noche</t>
  </si>
  <si>
    <t>Molletes; CervezaThai; AlcoholNoche</t>
  </si>
  <si>
    <t>Semitas Puebla</t>
  </si>
  <si>
    <t>TaxiPuebla; Turibus; PagoCervezasNoCambio; Pringles</t>
  </si>
  <si>
    <t>Taxis; SeñorViejito; Baño</t>
  </si>
  <si>
    <t>Café de olla</t>
  </si>
  <si>
    <t>Sra Lety</t>
  </si>
  <si>
    <t>Cine; Palomitas;Taxi</t>
  </si>
  <si>
    <t>Café con Sol</t>
  </si>
  <si>
    <t>Coco Cine Familia</t>
  </si>
  <si>
    <t>Misa Papá Tomás</t>
  </si>
  <si>
    <t>Libre Jaime</t>
  </si>
  <si>
    <t>Revisión Doc</t>
  </si>
  <si>
    <t>Crepas</t>
  </si>
  <si>
    <t>Platanitos; Cerveza</t>
  </si>
  <si>
    <t>Justice Alejandro</t>
  </si>
  <si>
    <t>Tramites - Pao Perla y Forma3</t>
  </si>
  <si>
    <t>Café con Sol - Psicometría</t>
  </si>
  <si>
    <t>Pagina PAPIME</t>
  </si>
  <si>
    <t>Seminario Alfonso</t>
  </si>
  <si>
    <t>R Shiny notas</t>
  </si>
  <si>
    <t>Tecuas Alitas</t>
  </si>
  <si>
    <t>Jaime Ecatepec</t>
  </si>
  <si>
    <t>Deposito Devolucion</t>
  </si>
  <si>
    <t>3 Pago Paulina</t>
  </si>
  <si>
    <t>Solo Emilio, lavar ropa</t>
  </si>
  <si>
    <t>Pagina LabVirtual25</t>
  </si>
  <si>
    <t>Comida Corrida</t>
  </si>
  <si>
    <t>Alitas Tecuas</t>
  </si>
  <si>
    <t>Pasajes; Hocho; Chocolate</t>
  </si>
  <si>
    <t>Deposito Ahorros</t>
  </si>
  <si>
    <t>Pago Bateria</t>
  </si>
  <si>
    <t>Para pagar Pau</t>
  </si>
  <si>
    <t>Pago 3 1000</t>
  </si>
  <si>
    <t>Pasajes; Refresco</t>
  </si>
  <si>
    <t>None</t>
  </si>
  <si>
    <t>Jaime 'casita'</t>
  </si>
  <si>
    <t>Cena Labs</t>
  </si>
  <si>
    <t>No Emiliano - Manu SDT</t>
  </si>
  <si>
    <t>Menú King's Pub</t>
  </si>
  <si>
    <t>Mike Casa Toño</t>
  </si>
  <si>
    <t>CUC; Bistecates</t>
  </si>
  <si>
    <t>Casa Toño</t>
  </si>
  <si>
    <t>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</si>
</sst>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  <xf numFmtId="16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U103" workbookViewId="0">
      <selection activeCell="AF128" sqref="AF128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(SUM(C2,(E11:E499)))-(SUM((D11:D499),(C11:C499)))</f>
        <v>6858.0299999999988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34887.03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4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(SUM((Q11:Q299),(W3:W500),(C11:C499)))-(SUM((R11:R499)))</f>
        <v>29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29</v>
      </c>
      <c r="O7" s="83"/>
      <c r="P7" s="82">
        <f>(SUM(R11:R499))-(SUM(E11:E499))</f>
        <v>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28000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193.5</v>
      </c>
      <c r="X12" s="52">
        <v>70</v>
      </c>
      <c r="Y12" s="91">
        <v>227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93">
        <v>42989</v>
      </c>
      <c r="B18" s="94" t="s">
        <v>213</v>
      </c>
      <c r="C18" s="95">
        <v>1000</v>
      </c>
      <c r="D18" s="96"/>
      <c r="E18" s="97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93">
        <v>43005</v>
      </c>
      <c r="B20" s="94" t="s">
        <v>258</v>
      </c>
      <c r="C20" s="95">
        <v>3200</v>
      </c>
      <c r="D20" s="96"/>
      <c r="E20" s="97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93">
        <v>43006</v>
      </c>
      <c r="B21" s="94" t="s">
        <v>263</v>
      </c>
      <c r="C21" s="95"/>
      <c r="D21" s="96">
        <v>1288</v>
      </c>
      <c r="E21" s="97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93">
        <v>43016</v>
      </c>
      <c r="B27" s="94" t="s">
        <v>176</v>
      </c>
      <c r="C27" s="95"/>
      <c r="D27" s="96">
        <v>196.69</v>
      </c>
      <c r="E27" s="97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93">
        <v>43045</v>
      </c>
      <c r="B33" s="94" t="s">
        <v>373</v>
      </c>
      <c r="C33" s="95">
        <v>5300</v>
      </c>
      <c r="D33" s="96"/>
      <c r="E33" s="97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A34" s="33">
        <v>43046</v>
      </c>
      <c r="B34" t="s">
        <v>212</v>
      </c>
      <c r="C34" s="13"/>
      <c r="D34" s="12">
        <v>160.69999999999999</v>
      </c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A35" s="33">
        <v>43052</v>
      </c>
      <c r="B35" t="s">
        <v>390</v>
      </c>
      <c r="C35" s="13"/>
      <c r="D35" s="12"/>
      <c r="E35" s="14">
        <v>2182.5</v>
      </c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A36" s="33">
        <v>43055</v>
      </c>
      <c r="B36" t="s">
        <v>392</v>
      </c>
      <c r="C36" s="13"/>
      <c r="D36" s="12">
        <v>110</v>
      </c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105">
        <v>43055</v>
      </c>
      <c r="B37" t="s">
        <v>393</v>
      </c>
      <c r="C37" s="13"/>
      <c r="D37" s="12">
        <v>105</v>
      </c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A38" s="33">
        <v>43056</v>
      </c>
      <c r="B38" t="s">
        <v>394</v>
      </c>
      <c r="C38" s="13"/>
      <c r="D38" s="12">
        <v>100</v>
      </c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A39" s="33">
        <v>43057</v>
      </c>
      <c r="B39" t="s">
        <v>410</v>
      </c>
      <c r="C39" s="13"/>
      <c r="D39" s="12">
        <v>38</v>
      </c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A40" s="33">
        <v>43070</v>
      </c>
      <c r="B40" t="s">
        <v>212</v>
      </c>
      <c r="C40" s="13"/>
      <c r="D40" s="12">
        <v>161</v>
      </c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A41" s="33">
        <v>43071</v>
      </c>
      <c r="B41" t="s">
        <v>176</v>
      </c>
      <c r="C41" s="13"/>
      <c r="D41" s="12">
        <v>240</v>
      </c>
      <c r="E41" s="14"/>
      <c r="G41" s="59">
        <v>42989</v>
      </c>
      <c r="H41" s="60" t="s">
        <v>75</v>
      </c>
      <c r="I41" s="60" t="s">
        <v>214</v>
      </c>
      <c r="J41" s="62">
        <v>1000</v>
      </c>
      <c r="K41" s="65">
        <v>1000</v>
      </c>
      <c r="L41" s="66">
        <f t="shared" si="7"/>
        <v>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A42" s="33">
        <v>43075</v>
      </c>
      <c r="B42" t="s">
        <v>435</v>
      </c>
      <c r="C42" s="13"/>
      <c r="D42" s="12"/>
      <c r="E42" s="14">
        <v>1100</v>
      </c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>
        <v>100</v>
      </c>
      <c r="L49" s="20">
        <f t="shared" si="7"/>
        <v>3400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60"/>
      <c r="H51" s="60" t="s">
        <v>29</v>
      </c>
      <c r="I51" s="60" t="s">
        <v>367</v>
      </c>
      <c r="J51" s="62">
        <v>500</v>
      </c>
      <c r="K51" s="65">
        <v>500</v>
      </c>
      <c r="L51" s="66">
        <f t="shared" si="7"/>
        <v>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8">
        <v>43050</v>
      </c>
      <c r="O53" s="37" t="s">
        <v>383</v>
      </c>
      <c r="P53" s="37"/>
      <c r="Q53" s="39"/>
      <c r="R53" s="39">
        <v>-1000</v>
      </c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8">
        <v>43052</v>
      </c>
      <c r="O54" s="37" t="s">
        <v>389</v>
      </c>
      <c r="P54" s="37"/>
      <c r="Q54" s="39"/>
      <c r="R54" s="39">
        <v>-300</v>
      </c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8">
        <v>43052</v>
      </c>
      <c r="O55" s="37" t="s">
        <v>391</v>
      </c>
      <c r="P55" s="37"/>
      <c r="Q55" s="39">
        <v>2182.5</v>
      </c>
      <c r="R55" s="39">
        <v>2182.5</v>
      </c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8">
        <v>43060</v>
      </c>
      <c r="O56" s="37" t="s">
        <v>411</v>
      </c>
      <c r="P56" s="37"/>
      <c r="Q56" s="39">
        <v>300</v>
      </c>
      <c r="R56" s="39">
        <v>300</v>
      </c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8">
        <v>43062</v>
      </c>
      <c r="O57" s="37" t="s">
        <v>278</v>
      </c>
      <c r="P57" s="37"/>
      <c r="Q57" s="39">
        <v>250</v>
      </c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8">
        <v>43064</v>
      </c>
      <c r="O58" s="37" t="s">
        <v>75</v>
      </c>
      <c r="P58" s="37" t="s">
        <v>21</v>
      </c>
      <c r="Q58" s="39">
        <v>1000</v>
      </c>
      <c r="R58" s="39">
        <v>1000</v>
      </c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8">
        <v>43069</v>
      </c>
      <c r="O59" s="37" t="s">
        <v>278</v>
      </c>
      <c r="P59" s="37"/>
      <c r="Q59" s="37">
        <v>250</v>
      </c>
      <c r="R59" s="37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8">
        <v>43074</v>
      </c>
      <c r="O60" s="37" t="s">
        <v>29</v>
      </c>
      <c r="P60" s="37" t="s">
        <v>436</v>
      </c>
      <c r="Q60" s="39">
        <v>600</v>
      </c>
      <c r="R60" s="39">
        <v>600</v>
      </c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8">
        <v>43074</v>
      </c>
      <c r="O61" s="37" t="s">
        <v>29</v>
      </c>
      <c r="P61" s="37" t="s">
        <v>262</v>
      </c>
      <c r="Q61" s="39">
        <v>200</v>
      </c>
      <c r="R61" s="39">
        <v>200</v>
      </c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8">
        <v>43075</v>
      </c>
      <c r="O62" s="37"/>
      <c r="P62" s="37" t="s">
        <v>437</v>
      </c>
      <c r="Q62" s="39"/>
      <c r="R62" s="39">
        <v>-1000</v>
      </c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-450</v>
      </c>
      <c r="X94" s="52">
        <v>80</v>
      </c>
      <c r="Y94" s="52"/>
      <c r="AA94" s="53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2</v>
      </c>
      <c r="AS94">
        <v>2</v>
      </c>
      <c r="AT94">
        <f t="shared" si="13"/>
        <v>22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 t="s">
        <v>379</v>
      </c>
      <c r="W95" s="43">
        <f t="shared" si="10"/>
        <v>-70</v>
      </c>
      <c r="X95" s="52">
        <v>80</v>
      </c>
      <c r="Y95" s="52"/>
      <c r="AA95" s="53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 t="s">
        <v>380</v>
      </c>
      <c r="W96" s="43">
        <f t="shared" si="10"/>
        <v>44</v>
      </c>
      <c r="X96" s="52">
        <v>80</v>
      </c>
      <c r="Y96" s="52"/>
      <c r="AA96" s="53">
        <f t="shared" si="8"/>
        <v>36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9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-171</v>
      </c>
      <c r="X97" s="52"/>
      <c r="Y97" s="52"/>
      <c r="AA97" s="53">
        <f t="shared" si="8"/>
        <v>171</v>
      </c>
      <c r="AB97">
        <v>110</v>
      </c>
      <c r="AC97" t="s">
        <v>387</v>
      </c>
      <c r="AD97" t="s">
        <v>388</v>
      </c>
      <c r="AE97">
        <v>8</v>
      </c>
      <c r="AF97">
        <v>5</v>
      </c>
      <c r="AG97">
        <v>18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30</v>
      </c>
      <c r="AP97">
        <v>20</v>
      </c>
      <c r="AQ97">
        <v>2</v>
      </c>
      <c r="AT97">
        <f t="shared" si="13"/>
        <v>12</v>
      </c>
      <c r="AU97">
        <v>2</v>
      </c>
      <c r="AV97">
        <f t="shared" si="11"/>
        <v>10</v>
      </c>
    </row>
    <row r="98" spans="3:49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 t="s">
        <v>383</v>
      </c>
      <c r="W98" s="43">
        <f t="shared" si="10"/>
        <v>-450</v>
      </c>
      <c r="X98" s="52">
        <v>120</v>
      </c>
      <c r="Y98" s="52"/>
      <c r="AA98" s="53">
        <f t="shared" si="8"/>
        <v>570</v>
      </c>
      <c r="AB98">
        <v>400</v>
      </c>
      <c r="AC98" t="s">
        <v>384</v>
      </c>
      <c r="AD98" t="s">
        <v>385</v>
      </c>
      <c r="AE98">
        <v>160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10</v>
      </c>
      <c r="AT98">
        <f t="shared" si="13"/>
        <v>0</v>
      </c>
      <c r="AU98">
        <v>2</v>
      </c>
      <c r="AV98">
        <f t="shared" si="11"/>
        <v>10</v>
      </c>
    </row>
    <row r="99" spans="3:49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 t="s">
        <v>382</v>
      </c>
      <c r="W99" s="43">
        <f t="shared" si="10"/>
        <v>-73</v>
      </c>
      <c r="X99" s="52"/>
      <c r="Y99" s="52"/>
      <c r="AA99" s="53">
        <f t="shared" si="8"/>
        <v>73</v>
      </c>
      <c r="AB99">
        <v>40</v>
      </c>
      <c r="AC99" t="s">
        <v>386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33</v>
      </c>
      <c r="AT99">
        <f t="shared" si="13"/>
        <v>0</v>
      </c>
      <c r="AU99">
        <v>4</v>
      </c>
      <c r="AV99">
        <f t="shared" si="11"/>
        <v>20</v>
      </c>
      <c r="AW99">
        <v>13</v>
      </c>
    </row>
    <row r="100" spans="3:49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 t="s">
        <v>95</v>
      </c>
      <c r="V100" s="51" t="s">
        <v>395</v>
      </c>
      <c r="W100" s="43">
        <f t="shared" si="10"/>
        <v>106</v>
      </c>
      <c r="X100" s="52">
        <v>500</v>
      </c>
      <c r="Y100" s="52"/>
      <c r="AA100" s="53">
        <f t="shared" si="8"/>
        <v>394</v>
      </c>
      <c r="AB100">
        <v>176</v>
      </c>
      <c r="AC100" t="s">
        <v>401</v>
      </c>
      <c r="AD100" t="s">
        <v>402</v>
      </c>
      <c r="AE100">
        <v>50</v>
      </c>
      <c r="AF100">
        <v>18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150</v>
      </c>
      <c r="AT100">
        <f t="shared" si="13"/>
        <v>0</v>
      </c>
      <c r="AV100">
        <f t="shared" si="11"/>
        <v>0</v>
      </c>
      <c r="AW100">
        <v>150</v>
      </c>
    </row>
    <row r="101" spans="3:49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 t="s">
        <v>91</v>
      </c>
      <c r="V101" s="51" t="s">
        <v>396</v>
      </c>
      <c r="W101" s="43">
        <f t="shared" si="10"/>
        <v>-298</v>
      </c>
      <c r="X101" s="52"/>
      <c r="Y101" s="52"/>
      <c r="AA101" s="53">
        <f t="shared" si="8"/>
        <v>298</v>
      </c>
      <c r="AB101">
        <v>240</v>
      </c>
      <c r="AC101" t="s">
        <v>403</v>
      </c>
      <c r="AD101" t="s">
        <v>404</v>
      </c>
      <c r="AE101">
        <v>5</v>
      </c>
      <c r="AF101">
        <v>12</v>
      </c>
      <c r="AG101">
        <v>15</v>
      </c>
      <c r="AH101">
        <v>26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9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 t="s">
        <v>96</v>
      </c>
      <c r="V102" s="51" t="s">
        <v>397</v>
      </c>
      <c r="W102" s="43">
        <f t="shared" si="10"/>
        <v>-287</v>
      </c>
      <c r="X102" s="52"/>
      <c r="Y102" s="52"/>
      <c r="AA102" s="53">
        <f t="shared" si="8"/>
        <v>287</v>
      </c>
      <c r="AB102">
        <v>152</v>
      </c>
      <c r="AC102" t="s">
        <v>405</v>
      </c>
      <c r="AD102" t="s">
        <v>406</v>
      </c>
      <c r="AE102">
        <v>30</v>
      </c>
      <c r="AF102">
        <v>30</v>
      </c>
      <c r="AG102">
        <v>75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9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 t="s">
        <v>55</v>
      </c>
      <c r="V103" s="51" t="s">
        <v>398</v>
      </c>
      <c r="W103" s="43">
        <f t="shared" si="10"/>
        <v>-359</v>
      </c>
      <c r="X103" s="52"/>
      <c r="Y103" s="52">
        <v>220</v>
      </c>
      <c r="AA103" s="53">
        <f t="shared" si="8"/>
        <v>579</v>
      </c>
      <c r="AB103">
        <v>85</v>
      </c>
      <c r="AC103" t="s">
        <v>407</v>
      </c>
      <c r="AD103" t="s">
        <v>408</v>
      </c>
      <c r="AE103">
        <v>70</v>
      </c>
      <c r="AF103">
        <v>50</v>
      </c>
      <c r="AG103">
        <v>300</v>
      </c>
      <c r="AH103">
        <v>44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30</v>
      </c>
      <c r="AT103">
        <f t="shared" si="13"/>
        <v>0</v>
      </c>
      <c r="AV103">
        <f t="shared" si="11"/>
        <v>0</v>
      </c>
      <c r="AW103">
        <v>30</v>
      </c>
    </row>
    <row r="104" spans="3:49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 t="s">
        <v>92</v>
      </c>
      <c r="V104" s="51" t="s">
        <v>399</v>
      </c>
      <c r="W104" s="43">
        <f t="shared" si="10"/>
        <v>-200</v>
      </c>
      <c r="X104" s="52"/>
      <c r="Y104" s="52"/>
      <c r="AA104" s="53">
        <f t="shared" si="8"/>
        <v>200</v>
      </c>
      <c r="AB104" t="s">
        <v>106</v>
      </c>
      <c r="AD104" t="s">
        <v>409</v>
      </c>
      <c r="AE104">
        <v>30</v>
      </c>
      <c r="AF104">
        <v>7</v>
      </c>
      <c r="AG104">
        <v>3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160</v>
      </c>
      <c r="AT104">
        <f t="shared" si="13"/>
        <v>0</v>
      </c>
      <c r="AU104">
        <v>2</v>
      </c>
      <c r="AV104">
        <f t="shared" si="11"/>
        <v>10</v>
      </c>
      <c r="AW104">
        <v>150</v>
      </c>
    </row>
    <row r="105" spans="3:49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 t="s">
        <v>93</v>
      </c>
      <c r="V105" s="51" t="s">
        <v>400</v>
      </c>
      <c r="W105" s="43">
        <f t="shared" si="10"/>
        <v>0</v>
      </c>
      <c r="X105" s="52">
        <v>120</v>
      </c>
      <c r="Y105" s="52"/>
      <c r="AA105" s="53">
        <f t="shared" si="8"/>
        <v>120</v>
      </c>
      <c r="AB105">
        <v>120</v>
      </c>
      <c r="AC105" t="s">
        <v>298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9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 t="s">
        <v>94</v>
      </c>
      <c r="V106" s="51" t="s">
        <v>139</v>
      </c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9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 t="s">
        <v>95</v>
      </c>
      <c r="V107" s="51" t="s">
        <v>416</v>
      </c>
      <c r="W107" s="43">
        <f t="shared" si="10"/>
        <v>-80</v>
      </c>
      <c r="X107" s="52">
        <v>80</v>
      </c>
      <c r="Y107" s="52"/>
      <c r="AA107" s="53">
        <f t="shared" si="8"/>
        <v>160</v>
      </c>
      <c r="AB107">
        <v>150</v>
      </c>
      <c r="AC107" t="s">
        <v>235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10</v>
      </c>
      <c r="AT107">
        <f t="shared" si="13"/>
        <v>0</v>
      </c>
      <c r="AU107">
        <v>2</v>
      </c>
      <c r="AV107">
        <f t="shared" si="11"/>
        <v>10</v>
      </c>
    </row>
    <row r="108" spans="3:49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 t="s">
        <v>91</v>
      </c>
      <c r="V108" s="51" t="s">
        <v>355</v>
      </c>
      <c r="W108" s="43">
        <f t="shared" si="10"/>
        <v>70</v>
      </c>
      <c r="X108" s="52">
        <v>80</v>
      </c>
      <c r="Y108" s="52"/>
      <c r="AA108" s="53">
        <f t="shared" si="8"/>
        <v>10</v>
      </c>
      <c r="AB108">
        <v>0</v>
      </c>
      <c r="AC108" t="s">
        <v>139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10</v>
      </c>
      <c r="AT108">
        <f t="shared" si="13"/>
        <v>0</v>
      </c>
      <c r="AU108">
        <v>2</v>
      </c>
      <c r="AV108">
        <f t="shared" si="11"/>
        <v>10</v>
      </c>
    </row>
    <row r="109" spans="3:49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 t="s">
        <v>96</v>
      </c>
      <c r="V109" s="51" t="s">
        <v>420</v>
      </c>
      <c r="W109" s="43">
        <f t="shared" si="10"/>
        <v>-56</v>
      </c>
      <c r="X109" s="52">
        <v>80</v>
      </c>
      <c r="Y109" s="52">
        <v>100</v>
      </c>
      <c r="Z109" t="s">
        <v>29</v>
      </c>
      <c r="AA109" s="53">
        <f t="shared" si="8"/>
        <v>236</v>
      </c>
      <c r="AB109">
        <v>70</v>
      </c>
      <c r="AC109" t="s">
        <v>150</v>
      </c>
      <c r="AD109" t="s">
        <v>412</v>
      </c>
      <c r="AE109">
        <v>20</v>
      </c>
      <c r="AF109">
        <v>96</v>
      </c>
      <c r="AG109">
        <v>40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10</v>
      </c>
      <c r="AT109">
        <f t="shared" si="13"/>
        <v>0</v>
      </c>
      <c r="AU109">
        <v>2</v>
      </c>
      <c r="AV109">
        <f t="shared" si="11"/>
        <v>10</v>
      </c>
    </row>
    <row r="110" spans="3:49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 t="s">
        <v>55</v>
      </c>
      <c r="V110" s="51" t="s">
        <v>425</v>
      </c>
      <c r="W110" s="43">
        <f t="shared" si="10"/>
        <v>10</v>
      </c>
      <c r="X110" s="52">
        <v>80</v>
      </c>
      <c r="Y110" s="52"/>
      <c r="AA110" s="53">
        <f t="shared" si="8"/>
        <v>70</v>
      </c>
      <c r="AB110">
        <v>60</v>
      </c>
      <c r="AC110" t="s">
        <v>116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10</v>
      </c>
      <c r="AT110">
        <f t="shared" si="13"/>
        <v>0</v>
      </c>
      <c r="AU110">
        <v>2</v>
      </c>
      <c r="AV110">
        <f t="shared" si="11"/>
        <v>10</v>
      </c>
    </row>
    <row r="111" spans="3:49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 t="s">
        <v>92</v>
      </c>
      <c r="V111" s="51" t="s">
        <v>424</v>
      </c>
      <c r="W111" s="43">
        <f t="shared" si="10"/>
        <v>-3</v>
      </c>
      <c r="X111" s="52">
        <v>80</v>
      </c>
      <c r="Y111" s="52"/>
      <c r="AA111" s="53">
        <f t="shared" si="8"/>
        <v>83</v>
      </c>
      <c r="AB111">
        <v>50</v>
      </c>
      <c r="AC111" t="s">
        <v>418</v>
      </c>
      <c r="AD111" t="s">
        <v>419</v>
      </c>
      <c r="AE111">
        <v>5</v>
      </c>
      <c r="AF111">
        <v>18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10</v>
      </c>
      <c r="AT111">
        <f t="shared" si="13"/>
        <v>0</v>
      </c>
      <c r="AU111">
        <v>2</v>
      </c>
      <c r="AV111">
        <f t="shared" si="11"/>
        <v>10</v>
      </c>
    </row>
    <row r="112" spans="3:49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 t="s">
        <v>93</v>
      </c>
      <c r="V112" s="51" t="s">
        <v>415</v>
      </c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9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 t="s">
        <v>94</v>
      </c>
      <c r="V113" s="51" t="s">
        <v>414</v>
      </c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9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 t="s">
        <v>95</v>
      </c>
      <c r="V114" s="51" t="s">
        <v>423</v>
      </c>
      <c r="W114" s="43">
        <f t="shared" si="10"/>
        <v>-16</v>
      </c>
      <c r="X114" s="52">
        <v>70</v>
      </c>
      <c r="Y114" s="52"/>
      <c r="AA114" s="53">
        <f t="shared" si="8"/>
        <v>86</v>
      </c>
      <c r="AB114">
        <v>70</v>
      </c>
      <c r="AC114" t="s">
        <v>141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16</v>
      </c>
      <c r="AT114">
        <f t="shared" si="13"/>
        <v>0</v>
      </c>
      <c r="AU114">
        <v>2</v>
      </c>
      <c r="AV114">
        <f t="shared" si="11"/>
        <v>10</v>
      </c>
      <c r="AW114">
        <v>6</v>
      </c>
    </row>
    <row r="115" spans="3:49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 t="s">
        <v>91</v>
      </c>
      <c r="V115" s="51" t="s">
        <v>417</v>
      </c>
      <c r="W115" s="43">
        <f t="shared" si="10"/>
        <v>-11</v>
      </c>
      <c r="X115" s="52">
        <v>70</v>
      </c>
      <c r="Y115" s="52"/>
      <c r="AA115" s="53">
        <f t="shared" si="8"/>
        <v>81</v>
      </c>
      <c r="AB115">
        <v>70</v>
      </c>
      <c r="AC115" t="s">
        <v>150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11</v>
      </c>
      <c r="AQ115">
        <v>2</v>
      </c>
      <c r="AS115">
        <v>2</v>
      </c>
      <c r="AT115">
        <f t="shared" si="13"/>
        <v>22</v>
      </c>
      <c r="AU115">
        <v>1</v>
      </c>
      <c r="AV115">
        <f t="shared" si="11"/>
        <v>5</v>
      </c>
      <c r="AW115">
        <v>6</v>
      </c>
    </row>
    <row r="116" spans="3:49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 t="s">
        <v>96</v>
      </c>
      <c r="V116" s="51" t="s">
        <v>422</v>
      </c>
      <c r="W116" s="43">
        <f t="shared" si="10"/>
        <v>-96</v>
      </c>
      <c r="X116" s="52">
        <v>70</v>
      </c>
      <c r="Y116" s="52"/>
      <c r="AA116" s="53">
        <f t="shared" si="8"/>
        <v>166</v>
      </c>
      <c r="AB116">
        <v>60</v>
      </c>
      <c r="AC116" t="s">
        <v>116</v>
      </c>
      <c r="AD116" t="s">
        <v>413</v>
      </c>
      <c r="AE116">
        <v>90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16</v>
      </c>
      <c r="AT116">
        <f t="shared" si="13"/>
        <v>0</v>
      </c>
      <c r="AU116">
        <v>2</v>
      </c>
      <c r="AV116">
        <f t="shared" si="11"/>
        <v>10</v>
      </c>
      <c r="AW116">
        <v>6</v>
      </c>
    </row>
    <row r="117" spans="3:49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 t="s">
        <v>55</v>
      </c>
      <c r="V117" s="51" t="s">
        <v>421</v>
      </c>
      <c r="W117" s="43">
        <f t="shared" si="10"/>
        <v>-6</v>
      </c>
      <c r="X117" s="52">
        <v>70</v>
      </c>
      <c r="Y117" s="52"/>
      <c r="AA117" s="53">
        <f t="shared" si="8"/>
        <v>76</v>
      </c>
      <c r="AB117">
        <v>70</v>
      </c>
      <c r="AC117" t="s">
        <v>150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6</v>
      </c>
      <c r="AQ117">
        <v>2</v>
      </c>
      <c r="AS117">
        <v>1</v>
      </c>
      <c r="AT117">
        <f t="shared" si="13"/>
        <v>17</v>
      </c>
      <c r="AV117">
        <f t="shared" si="11"/>
        <v>0</v>
      </c>
      <c r="AW117">
        <v>6</v>
      </c>
    </row>
    <row r="118" spans="3:49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 t="s">
        <v>92</v>
      </c>
      <c r="V118" s="51" t="s">
        <v>426</v>
      </c>
      <c r="W118" s="43">
        <f t="shared" si="10"/>
        <v>-96</v>
      </c>
      <c r="X118" s="52">
        <v>80</v>
      </c>
      <c r="Y118" s="52"/>
      <c r="AA118" s="53">
        <f t="shared" si="8"/>
        <v>176</v>
      </c>
      <c r="AB118">
        <v>70</v>
      </c>
      <c r="AC118" t="s">
        <v>432</v>
      </c>
      <c r="AD118" t="s">
        <v>433</v>
      </c>
      <c r="AE118">
        <v>100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6</v>
      </c>
      <c r="AT118">
        <f t="shared" si="13"/>
        <v>0</v>
      </c>
      <c r="AV118">
        <f t="shared" si="11"/>
        <v>0</v>
      </c>
      <c r="AW118">
        <v>6</v>
      </c>
    </row>
    <row r="119" spans="3:49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 t="s">
        <v>93</v>
      </c>
      <c r="V119" s="51" t="s">
        <v>427</v>
      </c>
      <c r="W119" s="43">
        <f t="shared" si="10"/>
        <v>-130</v>
      </c>
      <c r="X119" s="52">
        <v>120</v>
      </c>
      <c r="Y119" s="52"/>
      <c r="AA119" s="53">
        <f t="shared" si="8"/>
        <v>250</v>
      </c>
      <c r="AB119">
        <v>188</v>
      </c>
      <c r="AC119" t="s">
        <v>298</v>
      </c>
      <c r="AD119" t="s">
        <v>434</v>
      </c>
      <c r="AE119">
        <v>12</v>
      </c>
      <c r="AF119">
        <v>40</v>
      </c>
      <c r="AG119">
        <v>10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9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 t="s">
        <v>94</v>
      </c>
      <c r="V120" s="51" t="s">
        <v>428</v>
      </c>
      <c r="W120" s="43">
        <f t="shared" si="10"/>
        <v>-20</v>
      </c>
      <c r="X120" s="52"/>
      <c r="Y120" s="52"/>
      <c r="AA120" s="53">
        <f t="shared" si="8"/>
        <v>20</v>
      </c>
      <c r="AB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20</v>
      </c>
      <c r="AT120">
        <f t="shared" si="13"/>
        <v>0</v>
      </c>
      <c r="AU120">
        <v>2</v>
      </c>
      <c r="AV120">
        <f t="shared" si="11"/>
        <v>10</v>
      </c>
      <c r="AW120">
        <v>10</v>
      </c>
    </row>
    <row r="121" spans="3:49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 t="s">
        <v>95</v>
      </c>
      <c r="V121" s="51" t="s">
        <v>431</v>
      </c>
      <c r="W121" s="43">
        <f t="shared" si="10"/>
        <v>60</v>
      </c>
      <c r="X121" s="52">
        <v>120</v>
      </c>
      <c r="Y121" s="52"/>
      <c r="AA121" s="53">
        <f t="shared" si="8"/>
        <v>60</v>
      </c>
      <c r="AB121">
        <v>60</v>
      </c>
      <c r="AC121" t="s">
        <v>141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9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 t="s">
        <v>91</v>
      </c>
      <c r="V122" s="51" t="s">
        <v>430</v>
      </c>
      <c r="W122" s="43">
        <f t="shared" si="10"/>
        <v>42</v>
      </c>
      <c r="X122" s="52">
        <v>80</v>
      </c>
      <c r="Y122" s="52"/>
      <c r="AA122" s="53">
        <f t="shared" si="8"/>
        <v>38</v>
      </c>
      <c r="AB122">
        <v>0</v>
      </c>
      <c r="AD122" t="s">
        <v>211</v>
      </c>
      <c r="AE122">
        <v>8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30</v>
      </c>
      <c r="AP122">
        <v>20</v>
      </c>
      <c r="AQ122">
        <v>2</v>
      </c>
      <c r="AT122">
        <f t="shared" si="13"/>
        <v>12</v>
      </c>
      <c r="AU122">
        <v>2</v>
      </c>
      <c r="AV122">
        <f t="shared" si="11"/>
        <v>10</v>
      </c>
    </row>
    <row r="123" spans="3:49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 t="s">
        <v>96</v>
      </c>
      <c r="V123" s="51" t="s">
        <v>429</v>
      </c>
      <c r="W123" s="43">
        <f t="shared" si="10"/>
        <v>-1040</v>
      </c>
      <c r="X123" s="52">
        <v>80</v>
      </c>
      <c r="Y123" s="52"/>
      <c r="AA123" s="53">
        <f t="shared" si="8"/>
        <v>1120</v>
      </c>
      <c r="AB123">
        <v>70</v>
      </c>
      <c r="AC123" t="s">
        <v>446</v>
      </c>
      <c r="AD123" s="103" t="s">
        <v>438</v>
      </c>
      <c r="AE123" s="103">
        <v>1000</v>
      </c>
      <c r="AF123">
        <v>50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9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 t="s">
        <v>55</v>
      </c>
      <c r="V124" s="51" t="s">
        <v>443</v>
      </c>
      <c r="W124" s="43">
        <f t="shared" si="10"/>
        <v>20</v>
      </c>
      <c r="X124" s="52">
        <v>80</v>
      </c>
      <c r="Y124" s="52"/>
      <c r="AA124" s="53">
        <f t="shared" si="8"/>
        <v>60</v>
      </c>
      <c r="AB124">
        <v>60</v>
      </c>
      <c r="AC124" t="s">
        <v>189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9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 t="s">
        <v>92</v>
      </c>
      <c r="V125" s="51" t="s">
        <v>442</v>
      </c>
      <c r="W125" s="43">
        <f t="shared" si="10"/>
        <v>-70</v>
      </c>
      <c r="X125" s="52">
        <v>80</v>
      </c>
      <c r="Y125" s="52"/>
      <c r="AA125" s="53">
        <f t="shared" si="8"/>
        <v>150</v>
      </c>
      <c r="AB125">
        <v>100</v>
      </c>
      <c r="AC125" t="s">
        <v>444</v>
      </c>
      <c r="AD125" t="s">
        <v>329</v>
      </c>
      <c r="AE125">
        <v>50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9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 t="s">
        <v>93</v>
      </c>
      <c r="V126" s="51" t="s">
        <v>441</v>
      </c>
      <c r="W126" s="43">
        <f t="shared" si="10"/>
        <v>-115</v>
      </c>
      <c r="X126" s="52">
        <v>120</v>
      </c>
      <c r="Y126" s="52"/>
      <c r="AA126" s="53">
        <f t="shared" si="8"/>
        <v>235</v>
      </c>
      <c r="AB126">
        <v>190</v>
      </c>
      <c r="AC126" t="s">
        <v>275</v>
      </c>
      <c r="AD126" t="s">
        <v>439</v>
      </c>
      <c r="AE126">
        <v>20</v>
      </c>
      <c r="AF126">
        <v>15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10</v>
      </c>
      <c r="AT126">
        <f t="shared" si="13"/>
        <v>0</v>
      </c>
      <c r="AU126">
        <v>2</v>
      </c>
      <c r="AV126">
        <f t="shared" si="11"/>
        <v>10</v>
      </c>
    </row>
    <row r="127" spans="3:49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 t="s">
        <v>94</v>
      </c>
      <c r="V127" s="51" t="s">
        <v>440</v>
      </c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9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 t="s">
        <v>95</v>
      </c>
      <c r="V128" s="51" t="s">
        <v>445</v>
      </c>
      <c r="W128" s="43">
        <f t="shared" si="10"/>
        <v>54</v>
      </c>
      <c r="X128" s="52">
        <v>120</v>
      </c>
      <c r="Y128" s="52"/>
      <c r="AA128" s="53">
        <f t="shared" si="8"/>
        <v>66</v>
      </c>
      <c r="AB128">
        <v>0</v>
      </c>
      <c r="AC128" t="s">
        <v>447</v>
      </c>
      <c r="AD128" t="s">
        <v>448</v>
      </c>
      <c r="AE128">
        <v>50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16</v>
      </c>
      <c r="AT128">
        <f t="shared" si="13"/>
        <v>0</v>
      </c>
      <c r="AU128">
        <v>2</v>
      </c>
      <c r="AV128">
        <f t="shared" si="11"/>
        <v>10</v>
      </c>
      <c r="AW128">
        <v>6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 t="s">
        <v>91</v>
      </c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 t="s">
        <v>96</v>
      </c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 t="s">
        <v>55</v>
      </c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 t="s">
        <v>92</v>
      </c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 t="s">
        <v>93</v>
      </c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 t="s">
        <v>94</v>
      </c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 t="s">
        <v>95</v>
      </c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 t="s">
        <v>91</v>
      </c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 t="s">
        <v>96</v>
      </c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 t="s">
        <v>55</v>
      </c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 t="s">
        <v>92</v>
      </c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 t="s">
        <v>93</v>
      </c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 t="s">
        <v>94</v>
      </c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 t="s">
        <v>95</v>
      </c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 t="s">
        <v>91</v>
      </c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 t="s">
        <v>96</v>
      </c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 t="s">
        <v>55</v>
      </c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 t="s">
        <v>92</v>
      </c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 t="s">
        <v>93</v>
      </c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 t="s">
        <v>94</v>
      </c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1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2017-12-11T22:49:01Z</dcterms:modified>
</cp:coreProperties>
</file>