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<sst xmlns="http://schemas.openxmlformats.org/spreadsheetml/2006/main" count="383" uniqueCount="240">
  <si>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</si>
  <si>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</si>
  <si>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</si>
  <si>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</si>
  <si>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</si>
  <si>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</si>
  <si>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</si>
  <si>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</si>
  <si>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</si>
  <si>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</si>
  <si>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</si>
  <si>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</si>
  <si>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</si>
  <si>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</si>
  <si>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</si>
  <si>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</si>
  <si>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</si>
  <si>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</si>
  <si>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</si>
  <si>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</si>
  <si>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</si>
  <si>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</si>
  <si>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</si>
  <si>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</si>
  <si>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</si>
  <si>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</si>
  <si>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</si>
  <si>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</si>
  <si>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</si>
  <si>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</si>
  <si>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</si>
  <si>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</si>
  <si>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</si>
  <si>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</si>
  <si>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</si>
  <si>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</si>
  <si>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</si>
  <si>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</si>
  <si>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</si>
  <si>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</si>
  <si>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</si>
  <si>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</si>
  <si>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</si>
  <si>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</si>
  <si>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</si>
  <si>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</si>
  <si>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</si>
  <si>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</si>
  <si>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</si>
  <si>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</si>
  <si>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</si>
  <si>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</si>
  <si>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</si>
  <si>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</si>
  <si>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</si>
  <si>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</si>
  <si>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</si>
  <si>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</si>
  <si>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</si>
  <si>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</si>
  <si>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</si>
  <si>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</si>
  <si>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</si>
  <si>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</si>
  <si>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</si>
  <si>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</si>
  <si>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</si>
  <si>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</si>
  <si>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</si>
  <si>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</si>
  <si>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</si>
  <si>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</si>
  <si>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</si>
  <si>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</si>
  <si>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</si>
  <si>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</si>
  <si>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</si>
  <si>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</si>
  <si>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</si>
  <si>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</si>
  <si>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</si>
  <si>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</si>
  <si>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</si>
  <si>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</si>
  <si>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</si>
  <si>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</si>
  <si>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</si>
  <si>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</si>
  <si>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</si>
  <si>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</si>
  <si>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</si>
  <si>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</si>
  <si>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</si>
  <si>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</si>
  <si>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</si>
  <si>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</si>
  <si>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</si>
  <si>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</si>
  <si>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</si>
  <si>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</si>
  <si>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</si>
  <si>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</si>
  <si>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</si>
  <si>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</si>
  <si>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</si>
  <si>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</si>
  <si>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</si>
  <si>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</si>
  <si>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</si>
  <si>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</si>
  <si>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</si>
  <si>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</si>
  <si>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</si>
  <si>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</si>
  <si>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</si>
  <si>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</si>
  <si>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</si>
  <si>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</si>
  <si>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</si>
  <si>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</si>
  <si>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</si>
  <si>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</si>
  <si>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</si>
  <si>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</si>
  <si>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</si>
  <si>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</si>
  <si>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</si>
  <si>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</si>
  <si>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</si>
  <si>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</si>
  <si>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</si>
  <si>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</si>
  <si>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</si>
  <si>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</si>
  <si>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</si>
  <si>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</si>
  <si>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</si>
  <si>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</si>
  <si>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</si>
  <si>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</si>
  <si>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</si>
  <si>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</si>
  <si>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</si>
  <si>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</si>
  <si>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</si>
  <si>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</si>
  <si>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</si>
  <si>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</si>
  <si>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</si>
  <si>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</si>
  <si>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</si>
  <si>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</si>
  <si>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</si>
  <si>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</si>
  <si>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</si>
  <si>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</si>
  <si>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</si>
  <si>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</si>
  <si>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</si>
  <si>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</si>
  <si>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</si>
  <si>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</si>
  <si>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</si>
  <si>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</si>
  <si>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</si>
  <si>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</si>
  <si>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</si>
  <si>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</si>
  <si>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</si>
  <si>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</si>
  <si>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</si>
  <si>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</si>
  <si>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</si>
  <si>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</si>
  <si>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</si>
  <si>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</si>
  <si>
    <t>Bateria iphone (Insurgentes)</t>
  </si>
  <si>
    <t>Doc Luz Verde</t>
  </si>
  <si>
    <t>Tarjeta Jaime</t>
  </si>
  <si>
    <t>Antihistamínico</t>
  </si>
  <si>
    <t>El Pescadito</t>
  </si>
  <si>
    <t>Hooters</t>
  </si>
  <si>
    <t>Tamales con Jaime</t>
  </si>
  <si>
    <t>Jaime Pescadito Alergia</t>
  </si>
  <si>
    <t>Bautizo Leo</t>
  </si>
  <si>
    <t>Tamales Abuelita Jaime</t>
  </si>
  <si>
    <t>Edgar!!!!</t>
  </si>
  <si>
    <t>Café con Mel</t>
  </si>
  <si>
    <t>Uri bebé &lt;3</t>
  </si>
  <si>
    <t>Pantalla iPhone</t>
  </si>
  <si>
    <t xml:space="preserve">Pantalla </t>
  </si>
  <si>
    <t>Gazuza</t>
  </si>
  <si>
    <t>Depto Jaime</t>
  </si>
  <si>
    <t>Dentista Muela 1</t>
  </si>
  <si>
    <t>2 y 7 feb</t>
  </si>
  <si>
    <t>Reparación iPhone</t>
  </si>
  <si>
    <t>Pizzas</t>
  </si>
  <si>
    <t>Visita Abuelita</t>
  </si>
  <si>
    <t>Teatro Enana - Emma</t>
  </si>
  <si>
    <t>Tramites Titulación</t>
  </si>
  <si>
    <t>Mamá itunes</t>
  </si>
  <si>
    <t>Tacos</t>
  </si>
  <si>
    <t>Nachos y chela</t>
  </si>
  <si>
    <t>Uber Jaime</t>
  </si>
  <si>
    <t>Sushiito</t>
  </si>
  <si>
    <t>Cedula; Título; Fotos; Café internet</t>
  </si>
  <si>
    <t>Sushi con Jaime</t>
  </si>
  <si>
    <t>JL revisión final</t>
  </si>
  <si>
    <t>Murió mi abue :C</t>
  </si>
  <si>
    <t>Temblor Lupita</t>
  </si>
  <si>
    <t>Your Name Jaime</t>
  </si>
  <si>
    <t>Nada</t>
  </si>
  <si>
    <t>Correcciones Tesis</t>
  </si>
  <si>
    <t>Fotos y papeles</t>
  </si>
  <si>
    <t>Fecha de examen</t>
  </si>
  <si>
    <t>Niño Helados y cotizacion tesis</t>
  </si>
  <si>
    <t>Helados</t>
  </si>
  <si>
    <t xml:space="preserve">Jaime </t>
  </si>
  <si>
    <t>Pagar su banco</t>
  </si>
  <si>
    <t>Dentista; Wingstop Lupita</t>
  </si>
  <si>
    <t>Lupita y Armando Invitaciones</t>
  </si>
  <si>
    <t>Corrigiendo pagina PAPIME</t>
  </si>
  <si>
    <t>Hamburguesas</t>
  </si>
  <si>
    <t>Black Panther</t>
  </si>
  <si>
    <t>Misa abuelita</t>
  </si>
  <si>
    <t>Ice</t>
  </si>
  <si>
    <t>Crepas</t>
  </si>
  <si>
    <t>Descanso Fiebre</t>
  </si>
  <si>
    <t>Valoración Nariz</t>
  </si>
  <si>
    <t>No comí</t>
  </si>
  <si>
    <t>Comí casa</t>
  </si>
  <si>
    <t>Otra vez no cine con Angel</t>
  </si>
  <si>
    <t>Coca</t>
  </si>
  <si>
    <t>Impresión Tesis</t>
  </si>
  <si>
    <t>Plantón Agua</t>
  </si>
  <si>
    <t>Clunys</t>
  </si>
  <si>
    <t>Prueba Vestidos</t>
  </si>
  <si>
    <t>Martin Toks</t>
  </si>
  <si>
    <t>Toks</t>
  </si>
  <si>
    <t>Chocolate y Cerveza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</si>
</sst>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Z45" workbookViewId="0">
      <selection activeCell="AJ56" sqref="AJ56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4413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5311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41751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34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2700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2700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33740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 t="s">
        <v>200</v>
      </c>
      <c r="I17" s="104"/>
      <c r="J17" s="102">
        <v>300</v>
      </c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>
        <v>43150</v>
      </c>
      <c r="H18" s="56" t="s">
        <v>199</v>
      </c>
      <c r="I18" s="101">
        <v>2500</v>
      </c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250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>
        <v>43131</v>
      </c>
      <c r="U21" s="35" t="s">
        <v>186</v>
      </c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2</v>
      </c>
      <c r="AX21" s="56"/>
      <c r="AY21" s="109">
        <v>2</v>
      </c>
      <c r="AZ21" s="56">
        <f t="shared" ref="AZ21:AZ84" si="7">(AW21*6)+(AX21*8)+(AY21*5)</f>
        <v>22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>
        <v>43139</v>
      </c>
      <c r="U22" s="35" t="s">
        <v>188</v>
      </c>
      <c r="V22" s="35"/>
      <c r="W22" s="37">
        <v>500</v>
      </c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>
        <v>43139</v>
      </c>
      <c r="U23" s="35" t="s">
        <v>106</v>
      </c>
      <c r="V23" s="35"/>
      <c r="W23" s="37">
        <v>200</v>
      </c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>
        <v>43141</v>
      </c>
      <c r="U24" s="57" t="s">
        <v>26</v>
      </c>
      <c r="V24" s="35" t="s">
        <v>107</v>
      </c>
      <c r="W24" s="37">
        <v>450</v>
      </c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>
        <v>43150</v>
      </c>
      <c r="U25" s="35" t="s">
        <v>106</v>
      </c>
      <c r="V25" s="35"/>
      <c r="W25" s="37">
        <v>200</v>
      </c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1100</v>
      </c>
      <c r="R26" s="20">
        <f>P26-Q26</f>
        <v>700</v>
      </c>
      <c r="T26" s="36">
        <v>43156</v>
      </c>
      <c r="U26" s="57" t="s">
        <v>26</v>
      </c>
      <c r="V26" s="57" t="s">
        <v>107</v>
      </c>
      <c r="W26" s="37">
        <v>600</v>
      </c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>
        <v>43157</v>
      </c>
      <c r="U27" s="35" t="s">
        <v>106</v>
      </c>
      <c r="V27" s="35"/>
      <c r="W27" s="37">
        <v>250</v>
      </c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>
        <v>43151</v>
      </c>
      <c r="U28" s="35" t="s">
        <v>217</v>
      </c>
      <c r="V28" s="35" t="s">
        <v>218</v>
      </c>
      <c r="W28" s="37">
        <v>1300</v>
      </c>
      <c r="X28" s="37"/>
      <c r="Z28" s="47">
        <v>43132</v>
      </c>
      <c r="AA28" s="48" t="s">
        <v>44</v>
      </c>
      <c r="AB28" s="49" t="s">
        <v>177</v>
      </c>
      <c r="AC28" s="41">
        <f t="shared" si="3"/>
        <v>-6</v>
      </c>
      <c r="AD28" s="50">
        <v>80</v>
      </c>
      <c r="AE28" s="50"/>
      <c r="AG28" s="51">
        <f t="shared" si="0"/>
        <v>86</v>
      </c>
      <c r="AH28">
        <v>70</v>
      </c>
      <c r="AI28" s="56" t="s">
        <v>114</v>
      </c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16</v>
      </c>
      <c r="AV28" s="56"/>
      <c r="AW28" s="56">
        <v>2</v>
      </c>
      <c r="AX28" s="56"/>
      <c r="AY28" s="56"/>
      <c r="AZ28" s="56">
        <f t="shared" si="7"/>
        <v>12</v>
      </c>
      <c r="BA28" s="56">
        <v>2</v>
      </c>
      <c r="BB28">
        <f t="shared" si="4"/>
        <v>10</v>
      </c>
      <c r="BC28">
        <v>6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>
        <v>43160</v>
      </c>
      <c r="U29" s="35" t="s">
        <v>99</v>
      </c>
      <c r="V29" s="35" t="s">
        <v>233</v>
      </c>
      <c r="W29" s="37">
        <v>3000</v>
      </c>
      <c r="X29" s="37"/>
      <c r="Z29" s="47">
        <v>43133</v>
      </c>
      <c r="AA29" s="48" t="s">
        <v>69</v>
      </c>
      <c r="AB29" s="49" t="s">
        <v>176</v>
      </c>
      <c r="AC29" s="69">
        <f t="shared" si="3"/>
        <v>-675</v>
      </c>
      <c r="AD29" s="50">
        <v>80</v>
      </c>
      <c r="AE29" s="84"/>
      <c r="AG29" s="51">
        <f t="shared" si="0"/>
        <v>755</v>
      </c>
      <c r="AH29">
        <v>150</v>
      </c>
      <c r="AI29" s="56" t="s">
        <v>181</v>
      </c>
      <c r="AJ29" s="56"/>
      <c r="AK29" s="56"/>
      <c r="AL29" s="56">
        <v>600</v>
      </c>
      <c r="AM29" s="56"/>
      <c r="AN29" s="56"/>
      <c r="AO29" s="56"/>
      <c r="AP29" s="56"/>
      <c r="AQ29" s="56"/>
      <c r="AR29" s="56"/>
      <c r="AS29" s="56"/>
      <c r="AT29" s="56"/>
      <c r="AU29">
        <f t="shared" si="1"/>
        <v>5</v>
      </c>
      <c r="AV29" s="109">
        <v>5</v>
      </c>
      <c r="AW29" s="56">
        <v>2</v>
      </c>
      <c r="AX29" s="56"/>
      <c r="AY29" s="109"/>
      <c r="AZ29" s="56">
        <f t="shared" si="7"/>
        <v>12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1550</v>
      </c>
      <c r="R30" s="20">
        <f t="shared" si="8"/>
        <v>1350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 t="s">
        <v>185</v>
      </c>
      <c r="AC30" s="41">
        <f t="shared" si="3"/>
        <v>-30</v>
      </c>
      <c r="AD30" s="50">
        <v>120</v>
      </c>
      <c r="AE30" s="50"/>
      <c r="AG30" s="51">
        <f t="shared" si="0"/>
        <v>150</v>
      </c>
      <c r="AH30">
        <v>120</v>
      </c>
      <c r="AI30" s="56" t="s">
        <v>182</v>
      </c>
      <c r="AJ30" s="56" t="s">
        <v>178</v>
      </c>
      <c r="AK30" s="56">
        <v>20</v>
      </c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10</v>
      </c>
      <c r="AV30" s="95"/>
      <c r="AW30" s="56"/>
      <c r="AX30" s="56"/>
      <c r="AY30" s="56"/>
      <c r="AZ30" s="56">
        <f t="shared" si="7"/>
        <v>0</v>
      </c>
      <c r="BA30" s="56">
        <v>2</v>
      </c>
      <c r="BB30">
        <f t="shared" si="4"/>
        <v>10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 t="s">
        <v>184</v>
      </c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 t="s">
        <v>183</v>
      </c>
      <c r="AC32" s="41">
        <f t="shared" si="3"/>
        <v>-30</v>
      </c>
      <c r="AD32" s="50">
        <v>100</v>
      </c>
      <c r="AE32" s="50"/>
      <c r="AG32" s="51">
        <f t="shared" si="0"/>
        <v>130</v>
      </c>
      <c r="AH32" s="71">
        <v>100</v>
      </c>
      <c r="AI32" s="56" t="s">
        <v>180</v>
      </c>
      <c r="AJ32" s="56" t="s">
        <v>179</v>
      </c>
      <c r="AK32" s="56">
        <v>20</v>
      </c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10</v>
      </c>
      <c r="AV32" s="56"/>
      <c r="AW32" s="56"/>
      <c r="AX32" s="56"/>
      <c r="AY32" s="56"/>
      <c r="AZ32" s="56">
        <f t="shared" si="7"/>
        <v>0</v>
      </c>
      <c r="BA32" s="56">
        <v>2</v>
      </c>
      <c r="BB32">
        <f t="shared" si="4"/>
        <v>10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 t="s">
        <v>187</v>
      </c>
      <c r="AC33" s="41">
        <f t="shared" si="3"/>
        <v>-61</v>
      </c>
      <c r="AD33" s="50">
        <v>120</v>
      </c>
      <c r="AE33" s="50"/>
      <c r="AG33" s="51">
        <f t="shared" si="0"/>
        <v>181</v>
      </c>
      <c r="AH33">
        <v>70</v>
      </c>
      <c r="AI33" s="56" t="s">
        <v>142</v>
      </c>
      <c r="AJ33" s="56" t="s">
        <v>187</v>
      </c>
      <c r="AK33" s="109">
        <v>89</v>
      </c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22</v>
      </c>
      <c r="AV33" s="56"/>
      <c r="AW33" s="56"/>
      <c r="AX33" s="56"/>
      <c r="AY33" s="56"/>
      <c r="AZ33" s="56">
        <f t="shared" si="7"/>
        <v>0</v>
      </c>
      <c r="BA33" s="56">
        <v>2</v>
      </c>
      <c r="BB33">
        <f t="shared" si="4"/>
        <v>10</v>
      </c>
      <c r="BC33">
        <v>12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 t="s">
        <v>194</v>
      </c>
      <c r="N34" s="18" t="s">
        <v>26</v>
      </c>
      <c r="O34" s="18" t="s">
        <v>195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 t="s">
        <v>189</v>
      </c>
      <c r="AC34" s="41">
        <f t="shared" si="3"/>
        <v>-946</v>
      </c>
      <c r="AD34" s="50">
        <v>80</v>
      </c>
      <c r="AE34" s="50"/>
      <c r="AG34" s="51">
        <f t="shared" si="0"/>
        <v>1026</v>
      </c>
      <c r="AH34">
        <v>70</v>
      </c>
      <c r="AI34" s="56" t="s">
        <v>191</v>
      </c>
      <c r="AJ34" s="56" t="s">
        <v>190</v>
      </c>
      <c r="AK34" s="56">
        <v>900</v>
      </c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56</v>
      </c>
      <c r="AV34" s="56">
        <v>50</v>
      </c>
      <c r="AW34" s="56">
        <v>1</v>
      </c>
      <c r="AX34" s="56"/>
      <c r="AY34" s="56">
        <v>2</v>
      </c>
      <c r="AZ34" s="56">
        <f t="shared" si="7"/>
        <v>16</v>
      </c>
      <c r="BA34" s="56"/>
      <c r="BB34">
        <f t="shared" si="4"/>
        <v>0</v>
      </c>
      <c r="BC34">
        <v>6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 t="s">
        <v>192</v>
      </c>
      <c r="AC35" s="41">
        <f t="shared" si="3"/>
        <v>24</v>
      </c>
      <c r="AD35" s="50">
        <v>80</v>
      </c>
      <c r="AE35" s="50"/>
      <c r="AG35" s="51">
        <f t="shared" si="0"/>
        <v>56</v>
      </c>
      <c r="AH35">
        <v>50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6</v>
      </c>
      <c r="AV35" s="56"/>
      <c r="AW35" s="56">
        <v>2</v>
      </c>
      <c r="AX35" s="56"/>
      <c r="AY35" s="56">
        <v>2</v>
      </c>
      <c r="AZ35" s="56">
        <f t="shared" si="7"/>
        <v>22</v>
      </c>
      <c r="BA35" s="56"/>
      <c r="BB35">
        <f t="shared" si="4"/>
        <v>0</v>
      </c>
      <c r="BC35">
        <v>6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 t="s">
        <v>193</v>
      </c>
      <c r="AC36" s="41">
        <f t="shared" si="3"/>
        <v>-502</v>
      </c>
      <c r="AD36" s="50">
        <v>80</v>
      </c>
      <c r="AE36" s="50"/>
      <c r="AG36" s="51">
        <f t="shared" si="0"/>
        <v>582</v>
      </c>
      <c r="AH36">
        <v>70</v>
      </c>
      <c r="AI36" s="56" t="s">
        <v>196</v>
      </c>
      <c r="AJ36" s="56" t="s">
        <v>193</v>
      </c>
      <c r="AK36" s="56">
        <v>500</v>
      </c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12</v>
      </c>
      <c r="AV36" s="56">
        <v>12</v>
      </c>
      <c r="AW36" s="56">
        <v>2</v>
      </c>
      <c r="AX36" s="56"/>
      <c r="AY36" s="56">
        <v>2</v>
      </c>
      <c r="AZ36" s="56">
        <f t="shared" si="7"/>
        <v>22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 t="s">
        <v>197</v>
      </c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 t="s">
        <v>198</v>
      </c>
      <c r="AC38" s="41">
        <f t="shared" si="3"/>
        <v>50</v>
      </c>
      <c r="AD38" s="50">
        <v>100</v>
      </c>
      <c r="AE38" s="50">
        <v>250</v>
      </c>
      <c r="AG38" s="51">
        <f t="shared" si="0"/>
        <v>300</v>
      </c>
      <c r="AH38">
        <v>250</v>
      </c>
      <c r="AI38" s="56" t="s">
        <v>149</v>
      </c>
      <c r="AJ38" s="56"/>
      <c r="AK38" s="56">
        <v>40</v>
      </c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10</v>
      </c>
      <c r="AV38" s="56"/>
      <c r="AW38" s="56"/>
      <c r="AX38" s="56"/>
      <c r="AY38" s="56"/>
      <c r="AZ38" s="56">
        <f t="shared" si="7"/>
        <v>0</v>
      </c>
      <c r="BA38" s="56">
        <v>2</v>
      </c>
      <c r="BB38">
        <f t="shared" si="4"/>
        <v>10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 t="s">
        <v>208</v>
      </c>
      <c r="AC39" s="41">
        <f t="shared" si="3"/>
        <v>120</v>
      </c>
      <c r="AD39" s="50">
        <v>120</v>
      </c>
      <c r="AE39" s="50"/>
      <c r="AG39" s="51">
        <f t="shared" si="0"/>
        <v>0</v>
      </c>
      <c r="AH39"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 t="s">
        <v>207</v>
      </c>
      <c r="AC40" s="41">
        <f t="shared" si="3"/>
        <v>4</v>
      </c>
      <c r="AD40" s="50">
        <v>80</v>
      </c>
      <c r="AE40" s="50"/>
      <c r="AG40" s="51">
        <f t="shared" si="0"/>
        <v>76</v>
      </c>
      <c r="AH40">
        <v>60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16</v>
      </c>
      <c r="AV40" s="56"/>
      <c r="AW40" s="56"/>
      <c r="AX40" s="56"/>
      <c r="AY40" s="56"/>
      <c r="AZ40" s="56">
        <f t="shared" si="7"/>
        <v>0</v>
      </c>
      <c r="BA40" s="56">
        <v>2</v>
      </c>
      <c r="BB40">
        <f t="shared" si="4"/>
        <v>10</v>
      </c>
      <c r="BC40">
        <v>6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 t="s">
        <v>206</v>
      </c>
      <c r="AC41" s="41">
        <f t="shared" si="3"/>
        <v>-86</v>
      </c>
      <c r="AD41" s="50">
        <v>80</v>
      </c>
      <c r="AE41" s="111"/>
      <c r="AG41" s="51">
        <f t="shared" si="0"/>
        <v>166</v>
      </c>
      <c r="AH41">
        <v>150</v>
      </c>
      <c r="AI41" s="56" t="s">
        <v>204</v>
      </c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16</v>
      </c>
      <c r="AV41" s="56"/>
      <c r="AW41" s="56"/>
      <c r="AX41" s="56"/>
      <c r="AY41" s="56"/>
      <c r="AZ41" s="56">
        <f t="shared" si="7"/>
        <v>0</v>
      </c>
      <c r="BA41" s="56">
        <v>2</v>
      </c>
      <c r="BB41">
        <f t="shared" si="4"/>
        <v>10</v>
      </c>
      <c r="BC41">
        <v>6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 t="s">
        <v>212</v>
      </c>
      <c r="AC42" s="41">
        <f t="shared" si="3"/>
        <v>-32</v>
      </c>
      <c r="AD42" s="50">
        <v>80</v>
      </c>
      <c r="AE42" s="50"/>
      <c r="AG42" s="51">
        <f t="shared" si="0"/>
        <v>112</v>
      </c>
      <c r="AH42">
        <v>70</v>
      </c>
      <c r="AI42" s="56" t="s">
        <v>114</v>
      </c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42</v>
      </c>
      <c r="AV42" s="56"/>
      <c r="AW42" s="56"/>
      <c r="AX42" s="56"/>
      <c r="AY42" s="56"/>
      <c r="AZ42" s="56">
        <f t="shared" si="7"/>
        <v>0</v>
      </c>
      <c r="BA42" s="56">
        <v>6</v>
      </c>
      <c r="BB42">
        <f t="shared" si="4"/>
        <v>30</v>
      </c>
      <c r="BC42">
        <v>12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 t="s">
        <v>209</v>
      </c>
      <c r="AC43" s="41">
        <f t="shared" si="3"/>
        <v>14</v>
      </c>
      <c r="AD43" s="50">
        <v>80</v>
      </c>
      <c r="AE43" s="50"/>
      <c r="AG43" s="51">
        <f t="shared" si="0"/>
        <v>66</v>
      </c>
      <c r="AH43">
        <v>40</v>
      </c>
      <c r="AI43" s="56" t="s">
        <v>201</v>
      </c>
      <c r="AJ43" s="56" t="s">
        <v>202</v>
      </c>
      <c r="AK43" s="56">
        <v>20</v>
      </c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6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  <c r="BC43">
        <v>6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 t="s">
        <v>210</v>
      </c>
      <c r="AC44" s="41">
        <f t="shared" si="3"/>
        <v>-105</v>
      </c>
      <c r="AD44" s="50">
        <v>100</v>
      </c>
      <c r="AE44" s="50"/>
      <c r="AG44" s="51">
        <f t="shared" si="0"/>
        <v>205</v>
      </c>
      <c r="AH44">
        <v>100</v>
      </c>
      <c r="AI44" s="100" t="s">
        <v>152</v>
      </c>
      <c r="AJ44" s="56" t="s">
        <v>203</v>
      </c>
      <c r="AK44" s="56">
        <v>100</v>
      </c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5</v>
      </c>
      <c r="AV44" s="102"/>
      <c r="AW44" s="102"/>
      <c r="AX44" s="56"/>
      <c r="AY44" s="56"/>
      <c r="AZ44" s="56">
        <f t="shared" si="7"/>
        <v>0</v>
      </c>
      <c r="BA44" s="56">
        <v>1</v>
      </c>
      <c r="BB44">
        <f t="shared" si="4"/>
        <v>5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 t="s">
        <v>211</v>
      </c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 t="s">
        <v>213</v>
      </c>
      <c r="AC46" s="41">
        <f t="shared" si="3"/>
        <v>-2677</v>
      </c>
      <c r="AD46" s="50">
        <v>120</v>
      </c>
      <c r="AE46" s="50"/>
      <c r="AG46" s="51">
        <f t="shared" si="0"/>
        <v>2797</v>
      </c>
      <c r="AH46">
        <v>70</v>
      </c>
      <c r="AI46" s="100" t="s">
        <v>155</v>
      </c>
      <c r="AJ46" s="100" t="s">
        <v>205</v>
      </c>
      <c r="AK46" s="56">
        <v>1261</v>
      </c>
      <c r="AL46" s="56">
        <v>1000</v>
      </c>
      <c r="AM46" s="56">
        <v>385</v>
      </c>
      <c r="AN46" s="56">
        <v>15</v>
      </c>
      <c r="AO46" s="56"/>
      <c r="AP46" s="56"/>
      <c r="AQ46" s="56"/>
      <c r="AR46" s="56"/>
      <c r="AS46" s="56"/>
      <c r="AT46" s="56"/>
      <c r="AU46">
        <f t="shared" si="1"/>
        <v>66</v>
      </c>
      <c r="AV46" s="56">
        <v>50</v>
      </c>
      <c r="AW46" s="56">
        <v>2</v>
      </c>
      <c r="AX46" s="56"/>
      <c r="AY46" s="56"/>
      <c r="AZ46" s="56">
        <f t="shared" si="7"/>
        <v>12</v>
      </c>
      <c r="BA46" s="56">
        <v>2</v>
      </c>
      <c r="BB46">
        <f t="shared" si="4"/>
        <v>10</v>
      </c>
      <c r="BC46">
        <v>6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 t="s">
        <v>214</v>
      </c>
      <c r="AC47" s="41">
        <f t="shared" si="3"/>
        <v>-6</v>
      </c>
      <c r="AD47" s="50">
        <v>80</v>
      </c>
      <c r="AE47" s="50"/>
      <c r="AG47" s="51">
        <f t="shared" si="0"/>
        <v>86</v>
      </c>
      <c r="AH47">
        <v>70</v>
      </c>
      <c r="AI47" s="100" t="s">
        <v>142</v>
      </c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16</v>
      </c>
      <c r="AV47" s="56"/>
      <c r="AW47" s="56"/>
      <c r="AX47" s="56"/>
      <c r="AY47" s="56"/>
      <c r="AZ47" s="56">
        <f t="shared" si="7"/>
        <v>0</v>
      </c>
      <c r="BA47" s="56">
        <v>2</v>
      </c>
      <c r="BB47">
        <f t="shared" si="4"/>
        <v>10</v>
      </c>
      <c r="BC47">
        <v>6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 t="s">
        <v>215</v>
      </c>
      <c r="AC48" s="41">
        <f t="shared" si="3"/>
        <v>-70</v>
      </c>
      <c r="AD48" s="50">
        <v>80</v>
      </c>
      <c r="AE48" s="50"/>
      <c r="AG48" s="51">
        <f t="shared" si="0"/>
        <v>150</v>
      </c>
      <c r="AH48">
        <v>70</v>
      </c>
      <c r="AI48" s="56" t="s">
        <v>191</v>
      </c>
      <c r="AJ48" s="56" t="s">
        <v>216</v>
      </c>
      <c r="AK48" s="56">
        <v>64</v>
      </c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16</v>
      </c>
      <c r="AV48" s="56"/>
      <c r="AW48" s="56"/>
      <c r="AX48" s="56"/>
      <c r="AY48" s="56"/>
      <c r="AZ48" s="56">
        <f t="shared" si="7"/>
        <v>0</v>
      </c>
      <c r="BA48" s="56">
        <v>2</v>
      </c>
      <c r="BB48">
        <f t="shared" si="4"/>
        <v>10</v>
      </c>
      <c r="BC48">
        <v>6</v>
      </c>
    </row>
    <row r="49" spans="5:55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 t="s">
        <v>221</v>
      </c>
      <c r="AC49" s="41">
        <f t="shared" si="3"/>
        <v>-6</v>
      </c>
      <c r="AD49" s="50">
        <v>80</v>
      </c>
      <c r="AE49" s="50"/>
      <c r="AG49" s="51">
        <f t="shared" si="0"/>
        <v>86</v>
      </c>
      <c r="AH49">
        <v>70</v>
      </c>
      <c r="AI49" s="56" t="s">
        <v>114</v>
      </c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16</v>
      </c>
      <c r="AV49" s="56"/>
      <c r="AW49" s="56">
        <v>2</v>
      </c>
      <c r="AX49" s="56"/>
      <c r="AY49" s="56"/>
      <c r="AZ49" s="56">
        <f t="shared" si="7"/>
        <v>12</v>
      </c>
      <c r="BA49" s="56">
        <v>2</v>
      </c>
      <c r="BB49">
        <f t="shared" si="4"/>
        <v>10</v>
      </c>
      <c r="BC49">
        <v>6</v>
      </c>
    </row>
    <row r="50" spans="5:55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 t="s">
        <v>220</v>
      </c>
      <c r="AC50" s="41">
        <f t="shared" si="3"/>
        <v>-715</v>
      </c>
      <c r="AD50" s="50">
        <v>80</v>
      </c>
      <c r="AE50" s="50"/>
      <c r="AG50" s="51">
        <f t="shared" si="0"/>
        <v>795</v>
      </c>
      <c r="AH50">
        <v>80</v>
      </c>
      <c r="AI50" s="56" t="s">
        <v>226</v>
      </c>
      <c r="AJ50" s="56" t="s">
        <v>219</v>
      </c>
      <c r="AK50" s="56">
        <v>600</v>
      </c>
      <c r="AL50" s="56">
        <v>100</v>
      </c>
      <c r="AM50" s="56"/>
      <c r="AN50" s="56"/>
      <c r="AO50" s="56"/>
      <c r="AP50" s="56"/>
      <c r="AQ50" s="56"/>
      <c r="AR50" s="56"/>
      <c r="AS50" s="56"/>
      <c r="AT50" s="56"/>
      <c r="AU50">
        <f t="shared" si="1"/>
        <v>15</v>
      </c>
      <c r="AV50" s="56"/>
      <c r="AW50" s="56">
        <v>2</v>
      </c>
      <c r="AX50" s="56"/>
      <c r="AY50" s="56"/>
      <c r="AZ50" s="56">
        <f t="shared" si="7"/>
        <v>12</v>
      </c>
      <c r="BA50" s="56">
        <v>3</v>
      </c>
      <c r="BB50">
        <f t="shared" si="4"/>
        <v>15</v>
      </c>
    </row>
    <row r="51" spans="5:55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 t="s">
        <v>223</v>
      </c>
      <c r="AC51" s="41">
        <f t="shared" si="3"/>
        <v>40</v>
      </c>
      <c r="AD51" s="50">
        <v>250</v>
      </c>
      <c r="AE51" s="50"/>
      <c r="AG51" s="51">
        <f t="shared" si="0"/>
        <v>210</v>
      </c>
      <c r="AH51">
        <v>150</v>
      </c>
      <c r="AI51" s="56" t="s">
        <v>222</v>
      </c>
      <c r="AJ51" s="56" t="s">
        <v>225</v>
      </c>
      <c r="AK51" s="56">
        <v>40</v>
      </c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20</v>
      </c>
      <c r="AV51" s="56"/>
      <c r="AW51" s="56"/>
      <c r="AX51" s="56"/>
      <c r="AY51" s="56"/>
      <c r="AZ51" s="56">
        <f t="shared" si="7"/>
        <v>0</v>
      </c>
      <c r="BA51" s="56">
        <v>4</v>
      </c>
      <c r="BB51">
        <f t="shared" si="4"/>
        <v>20</v>
      </c>
    </row>
    <row r="52" spans="5:55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 t="s">
        <v>224</v>
      </c>
      <c r="AC52" s="41">
        <f t="shared" si="3"/>
        <v>0</v>
      </c>
      <c r="AD52" s="50"/>
      <c r="AE52" s="50"/>
      <c r="AG52" s="51">
        <f t="shared" si="0"/>
        <v>0</v>
      </c>
      <c r="AH52">
        <v>0</v>
      </c>
      <c r="AI52" s="56" t="s">
        <v>99</v>
      </c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5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 t="s">
        <v>227</v>
      </c>
      <c r="AC53" s="41">
        <f t="shared" si="3"/>
        <v>57</v>
      </c>
      <c r="AD53" s="50">
        <v>120</v>
      </c>
      <c r="AE53" s="50"/>
      <c r="AG53" s="51">
        <f t="shared" si="0"/>
        <v>63</v>
      </c>
      <c r="AH53">
        <v>0</v>
      </c>
      <c r="AI53" s="56" t="s">
        <v>230</v>
      </c>
      <c r="AJ53" s="56" t="s">
        <v>112</v>
      </c>
      <c r="AK53" s="56">
        <v>13</v>
      </c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50</v>
      </c>
      <c r="AV53" s="56">
        <v>50</v>
      </c>
      <c r="AW53" s="56">
        <v>2</v>
      </c>
      <c r="AX53" s="56"/>
      <c r="AY53" s="56"/>
      <c r="AZ53" s="56">
        <f t="shared" si="7"/>
        <v>12</v>
      </c>
      <c r="BA53" s="56"/>
      <c r="BB53">
        <f t="shared" si="4"/>
        <v>0</v>
      </c>
    </row>
    <row r="54" spans="5:55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 t="s">
        <v>228</v>
      </c>
      <c r="AC54" s="41">
        <f t="shared" si="3"/>
        <v>66</v>
      </c>
      <c r="AD54" s="50">
        <v>80</v>
      </c>
      <c r="AE54" s="85"/>
      <c r="AG54" s="51">
        <f t="shared" si="0"/>
        <v>14</v>
      </c>
      <c r="AH54">
        <v>0</v>
      </c>
      <c r="AI54" s="56" t="s">
        <v>229</v>
      </c>
      <c r="AJ54" s="56" t="s">
        <v>232</v>
      </c>
      <c r="AK54" s="56">
        <v>14</v>
      </c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>
        <v>2</v>
      </c>
      <c r="AX54" s="56"/>
      <c r="AY54" s="56">
        <v>2</v>
      </c>
      <c r="AZ54" s="56">
        <f t="shared" si="7"/>
        <v>22</v>
      </c>
      <c r="BA54" s="56"/>
      <c r="BB54">
        <f t="shared" si="4"/>
        <v>0</v>
      </c>
    </row>
    <row r="55" spans="5:55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 t="s">
        <v>231</v>
      </c>
      <c r="AC55" s="41">
        <f t="shared" si="3"/>
        <v>-9</v>
      </c>
      <c r="AD55" s="50">
        <v>100</v>
      </c>
      <c r="AE55" s="50"/>
      <c r="AG55" s="51">
        <f t="shared" si="0"/>
        <v>109</v>
      </c>
      <c r="AH55">
        <v>75</v>
      </c>
      <c r="AI55" s="56" t="s">
        <v>191</v>
      </c>
      <c r="AJ55" s="56" t="s">
        <v>232</v>
      </c>
      <c r="AK55" s="56">
        <v>18</v>
      </c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16</v>
      </c>
      <c r="AV55" s="56"/>
      <c r="AW55" s="56"/>
      <c r="AX55" s="56"/>
      <c r="AY55" s="56"/>
      <c r="AZ55" s="56">
        <f t="shared" si="7"/>
        <v>0</v>
      </c>
      <c r="BA55" s="56">
        <v>2</v>
      </c>
      <c r="BB55">
        <f t="shared" si="4"/>
        <v>10</v>
      </c>
      <c r="BC55">
        <v>6</v>
      </c>
    </row>
    <row r="56" spans="5:55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 t="s">
        <v>234</v>
      </c>
      <c r="AC56" s="41">
        <f t="shared" si="3"/>
        <v>-1447</v>
      </c>
      <c r="AD56" s="50">
        <v>80</v>
      </c>
      <c r="AE56" s="50"/>
      <c r="AG56" s="51">
        <f t="shared" si="0"/>
        <v>1527</v>
      </c>
      <c r="AH56">
        <v>0</v>
      </c>
      <c r="AI56" s="56" t="s">
        <v>201</v>
      </c>
      <c r="AJ56" s="56"/>
      <c r="AK56" s="102">
        <v>1500</v>
      </c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27</v>
      </c>
      <c r="AV56" s="56">
        <v>20</v>
      </c>
      <c r="AW56" s="56">
        <v>1</v>
      </c>
      <c r="AX56" s="56"/>
      <c r="AY56" s="56">
        <v>1</v>
      </c>
      <c r="AZ56" s="56">
        <f t="shared" si="7"/>
        <v>11</v>
      </c>
      <c r="BA56" s="56"/>
      <c r="BB56">
        <f t="shared" si="4"/>
        <v>0</v>
      </c>
      <c r="BC56">
        <v>7</v>
      </c>
    </row>
    <row r="57" spans="5:55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 t="s">
        <v>235</v>
      </c>
      <c r="AC57" s="41">
        <f t="shared" si="3"/>
        <v>-1170</v>
      </c>
      <c r="AD57" s="50">
        <v>80</v>
      </c>
      <c r="AE57" s="50"/>
      <c r="AG57" s="51">
        <f t="shared" si="0"/>
        <v>1250</v>
      </c>
      <c r="AH57" s="86">
        <v>150</v>
      </c>
      <c r="AI57" s="56" t="s">
        <v>235</v>
      </c>
      <c r="AJ57" s="56"/>
      <c r="AK57" s="102">
        <v>1100</v>
      </c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>
        <v>2</v>
      </c>
      <c r="AZ57" s="56">
        <f t="shared" si="7"/>
        <v>10</v>
      </c>
      <c r="BA57" s="56"/>
      <c r="BB57">
        <f t="shared" si="4"/>
        <v>0</v>
      </c>
    </row>
    <row r="58" spans="5:55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 t="s">
        <v>236</v>
      </c>
      <c r="AC58" s="41">
        <f t="shared" si="3"/>
        <v>34</v>
      </c>
      <c r="AD58" s="50">
        <v>100</v>
      </c>
      <c r="AE58" s="50"/>
      <c r="AG58" s="51">
        <f t="shared" si="0"/>
        <v>66</v>
      </c>
      <c r="AH58">
        <v>50</v>
      </c>
      <c r="AI58" s="56" t="s">
        <v>239</v>
      </c>
      <c r="AJ58" s="56" t="s">
        <v>83</v>
      </c>
      <c r="AK58" s="56">
        <v>6</v>
      </c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10</v>
      </c>
      <c r="AV58" s="56"/>
      <c r="AW58" s="56"/>
      <c r="AX58" s="56"/>
      <c r="AY58" s="56"/>
      <c r="AZ58" s="56">
        <f t="shared" si="7"/>
        <v>0</v>
      </c>
      <c r="BA58" s="56">
        <v>2</v>
      </c>
      <c r="BB58">
        <f t="shared" si="4"/>
        <v>10</v>
      </c>
    </row>
    <row r="59" spans="5:55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 t="s">
        <v>237</v>
      </c>
      <c r="AC59" s="41">
        <f t="shared" si="3"/>
        <v>-107</v>
      </c>
      <c r="AD59" s="50">
        <v>100</v>
      </c>
      <c r="AE59" s="50"/>
      <c r="AG59" s="51">
        <f t="shared" si="0"/>
        <v>207</v>
      </c>
      <c r="AH59">
        <v>207</v>
      </c>
      <c r="AI59" s="56" t="s">
        <v>238</v>
      </c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5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5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5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5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5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2018-03-05T02:45:33Z</dcterms:modified>
</cp:coreProperties>
</file>