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9" i="1" l="1"/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<sst xmlns="http://schemas.openxmlformats.org/spreadsheetml/2006/main" count="593" uniqueCount="392">
  <si>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</si>
  <si>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</si>
  <si>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</si>
  <si>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</si>
  <si>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</si>
  <si>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</si>
  <si>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</si>
  <si>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</si>
  <si>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</si>
  <si>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</si>
  <si>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</si>
  <si>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</si>
  <si>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</si>
  <si>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</si>
  <si>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</si>
  <si>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</si>
  <si>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</si>
  <si>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</si>
  <si>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</si>
  <si>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</si>
  <si>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</si>
  <si>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</si>
  <si>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</si>
  <si>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</si>
  <si>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</si>
  <si>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</si>
  <si>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</si>
  <si>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</si>
  <si>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</si>
  <si>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</si>
  <si>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</si>
  <si>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</si>
  <si>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</si>
  <si>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</si>
  <si>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</si>
  <si>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</si>
  <si>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</si>
  <si>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</si>
  <si>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</si>
  <si>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</si>
  <si>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</si>
  <si>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</si>
  <si>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</si>
  <si>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</si>
  <si>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</si>
  <si>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</si>
  <si>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</si>
  <si>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</si>
  <si>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</si>
  <si>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</si>
  <si>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</si>
  <si>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</si>
  <si>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</si>
  <si>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</si>
  <si>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</si>
  <si>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</si>
  <si>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</si>
  <si>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</si>
  <si>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</si>
  <si>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</si>
  <si>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</si>
  <si>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</si>
  <si>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</si>
  <si>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</si>
  <si>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</si>
  <si>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</si>
  <si>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</si>
  <si>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</si>
  <si>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</si>
  <si>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</si>
  <si>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</si>
  <si>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</si>
  <si>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</si>
  <si>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</si>
  <si>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</si>
  <si>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</si>
  <si>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</si>
  <si>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</si>
  <si>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</si>
  <si>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</si>
  <si>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</si>
  <si>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</si>
  <si>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</si>
  <si>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</si>
  <si>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</si>
  <si>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</si>
  <si>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</si>
  <si>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</si>
  <si>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</si>
  <si>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</si>
  <si>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</si>
  <si>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</si>
  <si>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</si>
  <si>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</si>
  <si>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</si>
  <si>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</si>
  <si>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</si>
  <si>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</si>
  <si>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</si>
  <si>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</si>
  <si>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</si>
  <si>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</si>
  <si>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</si>
  <si>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</si>
  <si>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</si>
  <si>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</si>
  <si>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</si>
  <si>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</si>
  <si>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</si>
  <si>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</si>
  <si>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</si>
  <si>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</si>
  <si>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</si>
  <si>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</si>
  <si>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</si>
  <si>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</si>
  <si>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</si>
  <si>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</si>
  <si>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</si>
  <si>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</si>
  <si>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</si>
  <si>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</si>
  <si>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</si>
  <si>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</si>
  <si>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</si>
  <si>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</si>
  <si>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</si>
  <si>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</si>
  <si>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</si>
  <si>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</si>
  <si>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</si>
  <si>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</si>
  <si>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</si>
  <si>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</si>
  <si>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</si>
  <si>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</si>
  <si>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</si>
  <si>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</si>
  <si>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</si>
  <si>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</si>
  <si>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</si>
  <si>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</si>
  <si>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</si>
  <si>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</si>
  <si>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</si>
  <si>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</si>
  <si>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</si>
  <si>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</si>
  <si>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</si>
  <si>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</si>
  <si>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</si>
  <si>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</si>
  <si>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</si>
  <si>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</si>
  <si>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</si>
  <si>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</si>
  <si>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</si>
  <si>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</si>
  <si>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</si>
  <si>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</si>
  <si>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</si>
  <si>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</si>
  <si>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</si>
  <si>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</si>
  <si>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</si>
  <si>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</si>
  <si>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</si>
  <si>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</si>
  <si>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</si>
  <si>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</si>
  <si>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</si>
  <si>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</si>
  <si>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</si>
  <si>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</si>
  <si>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</si>
  <si>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</si>
  <si>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</si>
  <si>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</si>
  <si>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</si>
  <si>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</si>
  <si>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</si>
  <si>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</si>
  <si>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</si>
  <si>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</si>
  <si>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</si>
  <si>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</si>
  <si>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</si>
  <si>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</si>
  <si>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</si>
  <si>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</si>
  <si>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</si>
  <si>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</si>
  <si>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</si>
  <si>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</si>
  <si>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</si>
  <si>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</si>
  <si>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</si>
  <si>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</si>
  <si>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</si>
  <si>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</si>
  <si>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</si>
  <si>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</si>
  <si>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</si>
  <si>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</si>
  <si>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</si>
  <si>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</si>
  <si>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</si>
  <si>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</si>
  <si>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</si>
  <si>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</si>
  <si>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</si>
  <si>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</si>
  <si>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</si>
  <si>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</si>
  <si>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</si>
  <si>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</si>
  <si>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</si>
  <si>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</si>
  <si>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</si>
  <si>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</si>
  <si>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</si>
  <si>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</si>
  <si>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</si>
  <si>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</si>
  <si>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</si>
  <si>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</si>
  <si>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</si>
  <si>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</si>
  <si>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</si>
  <si>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</si>
  <si>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</si>
  <si>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</si>
  <si>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</si>
  <si>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</si>
  <si>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</si>
  <si>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</si>
  <si>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</si>
  <si>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</si>
  <si>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</si>
  <si>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</si>
  <si>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</si>
  <si>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</si>
  <si>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</si>
  <si>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</si>
  <si>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</si>
  <si>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</si>
  <si>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</si>
  <si>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</si>
  <si>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</si>
  <si>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</si>
  <si>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</si>
  <si>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</si>
  <si>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</si>
  <si>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</si>
  <si>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</si>
  <si>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</si>
  <si>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</si>
  <si>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</si>
  <si>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</si>
  <si>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</si>
  <si>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</si>
  <si>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</si>
  <si>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</si>
  <si>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</si>
  <si>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</si>
  <si>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</si>
  <si>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</si>
  <si>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</si>
  <si>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</si>
  <si>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</si>
  <si>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</si>
  <si>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</si>
  <si>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</si>
  <si>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</si>
  <si>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</si>
  <si>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</si>
  <si>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</si>
  <si>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</si>
  <si>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</si>
  <si>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</si>
  <si>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</si>
  <si>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</si>
  <si>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</si>
  <si>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</si>
  <si>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</si>
  <si>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</si>
  <si>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</si>
  <si>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</si>
  <si>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</si>
  <si>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</si>
  <si>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</si>
  <si>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</si>
  <si>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</si>
  <si>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</si>
  <si>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</si>
  <si>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</si>
  <si>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</si>
  <si>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</si>
  <si>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</si>
  <si>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</si>
  <si>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</si>
  <si>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</si>
  <si>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</si>
  <si>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</si>
  <si>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</si>
  <si>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</si>
  <si>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</si>
  <si>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</si>
  <si>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</si>
  <si>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</si>
  <si>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</si>
  <si>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</si>
  <si>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</si>
  <si>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</si>
  <si>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</si>
  <si>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</si>
  <si>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</si>
  <si>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</si>
  <si>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</si>
  <si>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</si>
  <si>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</si>
  <si>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</si>
  <si>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</si>
  <si>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</si>
  <si>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</si>
  <si>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</si>
  <si>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</si>
  <si>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</si>
  <si>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</si>
  <si>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</si>
  <si>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</si>
  <si>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</si>
  <si>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</si>
  <si>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</si>
  <si>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</si>
  <si>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</si>
  <si>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</si>
  <si>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</si>
  <si>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</si>
  <si>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</si>
  <si>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</si>
  <si>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</si>
  <si>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</si>
  <si>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</si>
  <si>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</si>
  <si>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</si>
  <si>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</si>
  <si>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</si>
  <si>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</si>
  <si>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</si>
  <si>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</si>
  <si>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</si>
  <si>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</si>
  <si>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</si>
  <si>
    <t>El doc me ignoró (x2)</t>
  </si>
  <si>
    <t>Clases de Ingles</t>
  </si>
  <si>
    <t>Niño Compras por internet</t>
  </si>
  <si>
    <t>Veterinario</t>
  </si>
  <si>
    <t>Etrian Odyssey</t>
  </si>
  <si>
    <t>Jaime Boletos</t>
  </si>
  <si>
    <t>Sushi + Propina</t>
  </si>
  <si>
    <t>Wingstop + Propina</t>
  </si>
  <si>
    <t>Starbucks</t>
  </si>
  <si>
    <t>Veterinario; Taxix2;BoletosJaime;Bubulubu</t>
  </si>
  <si>
    <t>American Gods</t>
  </si>
  <si>
    <t>Seminario Alejandra</t>
  </si>
  <si>
    <t>Celular para su mamá</t>
  </si>
  <si>
    <t>Batería iPhone</t>
  </si>
  <si>
    <t>Tía Emma</t>
  </si>
  <si>
    <t>Pan de muerto</t>
  </si>
  <si>
    <t>Palomitas y Café</t>
  </si>
  <si>
    <t>Cerveza</t>
  </si>
  <si>
    <t>American Gods en Ecatepec</t>
  </si>
  <si>
    <t>Alejandro Celular Mamá</t>
  </si>
  <si>
    <t>Ale celular</t>
  </si>
  <si>
    <t>Amiguitos :D</t>
  </si>
  <si>
    <t>Jaime invitó</t>
  </si>
  <si>
    <t>Confirmando Palafox</t>
  </si>
  <si>
    <t>Ensalada</t>
  </si>
  <si>
    <t>Reunion Palafox</t>
  </si>
  <si>
    <t>Papeles Jaime Forma 2</t>
  </si>
  <si>
    <t>Brazalete; Copias e Impresiones; Coquita</t>
  </si>
  <si>
    <t>No Coco :C</t>
  </si>
  <si>
    <t>Papanicolau</t>
  </si>
  <si>
    <t>Lugar SUPER CARO en la Roma (Marotoro)</t>
  </si>
  <si>
    <t>Café en Vips</t>
  </si>
  <si>
    <t>Banana Split</t>
  </si>
  <si>
    <t>Taco Inn</t>
  </si>
  <si>
    <t>Hersheys, Bubulubu, Cerveza</t>
  </si>
  <si>
    <t>Tlaxcala</t>
  </si>
  <si>
    <t>Tlaxcala - PAPIME</t>
  </si>
  <si>
    <t>PAPIME Tlaxcala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</si>
</sst>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F1" workbookViewId="0">
      <selection activeCell="F7" sqref="F7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6512.0299999999988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37162.03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23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1050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1050</v>
      </c>
      <c r="O7" s="83"/>
      <c r="P7" s="82">
        <f>(SUM(R11:R499))-(SUM(E11:E500))</f>
        <v>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29600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193.5</v>
      </c>
      <c r="X12" s="52">
        <v>70</v>
      </c>
      <c r="Y12" s="91">
        <v>227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93">
        <v>42989</v>
      </c>
      <c r="B18" s="94" t="s">
        <v>213</v>
      </c>
      <c r="C18" s="95">
        <v>1000</v>
      </c>
      <c r="D18" s="96"/>
      <c r="E18" s="97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93">
        <v>43005</v>
      </c>
      <c r="B20" s="94" t="s">
        <v>258</v>
      </c>
      <c r="C20" s="95">
        <v>3200</v>
      </c>
      <c r="D20" s="96"/>
      <c r="E20" s="97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93">
        <v>43006</v>
      </c>
      <c r="B21" s="94" t="s">
        <v>263</v>
      </c>
      <c r="C21" s="95"/>
      <c r="D21" s="96">
        <v>1288</v>
      </c>
      <c r="E21" s="97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93">
        <v>43016</v>
      </c>
      <c r="B27" s="94" t="s">
        <v>176</v>
      </c>
      <c r="C27" s="95"/>
      <c r="D27" s="96">
        <v>196.69</v>
      </c>
      <c r="E27" s="97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310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3">
        <v>43033</v>
      </c>
      <c r="B29" t="s">
        <v>341</v>
      </c>
      <c r="C29" s="13">
        <v>931</v>
      </c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A30" s="33">
        <v>43038</v>
      </c>
      <c r="B30" t="s">
        <v>350</v>
      </c>
      <c r="C30" s="13"/>
      <c r="D30" s="12"/>
      <c r="E30" s="14">
        <v>2960</v>
      </c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A31" s="33">
        <v>43040</v>
      </c>
      <c r="B31" t="s">
        <v>358</v>
      </c>
      <c r="C31" s="13"/>
      <c r="D31" s="12">
        <v>1020</v>
      </c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A32" s="33">
        <v>43040</v>
      </c>
      <c r="B32" t="s">
        <v>359</v>
      </c>
      <c r="C32" s="13">
        <v>1800</v>
      </c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A33" s="93">
        <v>43045</v>
      </c>
      <c r="B33" s="94" t="s">
        <v>373</v>
      </c>
      <c r="C33" s="95">
        <v>5300</v>
      </c>
      <c r="D33" s="96"/>
      <c r="E33" s="97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A34" s="33">
        <v>43046</v>
      </c>
      <c r="B34" t="s">
        <v>212</v>
      </c>
      <c r="C34" s="13"/>
      <c r="D34" s="12">
        <v>160.69999999999999</v>
      </c>
      <c r="E34" s="14"/>
      <c r="G34" s="60"/>
      <c r="H34" s="60" t="s">
        <v>84</v>
      </c>
      <c r="I34" s="60" t="s">
        <v>128</v>
      </c>
      <c r="J34" s="62">
        <v>1000</v>
      </c>
      <c r="K34" s="65">
        <v>1000</v>
      </c>
      <c r="L34" s="66">
        <f>J34-K34</f>
        <v>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A35" s="33">
        <v>43052</v>
      </c>
      <c r="B35" t="s">
        <v>390</v>
      </c>
      <c r="C35" s="13"/>
      <c r="D35" s="12"/>
      <c r="E35" s="14">
        <v>2182.5</v>
      </c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60"/>
      <c r="H38" s="60" t="s">
        <v>89</v>
      </c>
      <c r="I38" s="60" t="s">
        <v>90</v>
      </c>
      <c r="J38" s="62">
        <v>2200</v>
      </c>
      <c r="K38" s="65">
        <v>2200</v>
      </c>
      <c r="L38" s="66">
        <f t="shared" ref="L38:L84" si="7">J38-K38</f>
        <v>0</v>
      </c>
      <c r="N38" s="38">
        <v>43016</v>
      </c>
      <c r="O38" s="37" t="s">
        <v>300</v>
      </c>
      <c r="P38" s="37" t="s">
        <v>303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305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311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8">
        <v>43022</v>
      </c>
      <c r="O41" s="37" t="s">
        <v>312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162.5</v>
      </c>
      <c r="X41" s="52">
        <v>120</v>
      </c>
      <c r="Y41" s="100">
        <v>175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8">
        <v>43027</v>
      </c>
      <c r="O43" s="37" t="s">
        <v>278</v>
      </c>
      <c r="P43" s="37"/>
      <c r="Q43" s="39">
        <v>250</v>
      </c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8">
        <v>43032</v>
      </c>
      <c r="O44" s="37" t="s">
        <v>170</v>
      </c>
      <c r="P44" s="37"/>
      <c r="Q44" s="39">
        <v>200</v>
      </c>
      <c r="R44" s="104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8">
        <v>43033</v>
      </c>
      <c r="O45" s="103" t="s">
        <v>338</v>
      </c>
      <c r="P45" s="37"/>
      <c r="Q45" s="104"/>
      <c r="R45" s="39">
        <v>-1000</v>
      </c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8">
        <v>43035</v>
      </c>
      <c r="O46" s="37" t="s">
        <v>340</v>
      </c>
      <c r="P46" s="37"/>
      <c r="Q46" s="39">
        <v>1200</v>
      </c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8">
        <v>43038</v>
      </c>
      <c r="O47" s="37" t="s">
        <v>351</v>
      </c>
      <c r="P47" s="37"/>
      <c r="Q47" s="39">
        <v>2960</v>
      </c>
      <c r="R47" s="39">
        <v>2960</v>
      </c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9">
        <v>43016</v>
      </c>
      <c r="H48" s="60" t="s">
        <v>301</v>
      </c>
      <c r="I48" s="60" t="s">
        <v>177</v>
      </c>
      <c r="J48" s="62">
        <v>200</v>
      </c>
      <c r="K48" s="65">
        <v>200</v>
      </c>
      <c r="L48" s="66">
        <f t="shared" si="7"/>
        <v>0</v>
      </c>
      <c r="N48" s="38">
        <v>43039</v>
      </c>
      <c r="O48" s="37" t="s">
        <v>278</v>
      </c>
      <c r="P48" s="37"/>
      <c r="Q48" s="39">
        <v>100</v>
      </c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 t="s">
        <v>29</v>
      </c>
      <c r="I49" s="18" t="s">
        <v>344</v>
      </c>
      <c r="J49" s="23">
        <v>3500</v>
      </c>
      <c r="K49" s="22"/>
      <c r="L49" s="20">
        <f t="shared" si="7"/>
        <v>3500</v>
      </c>
      <c r="N49" s="38">
        <v>43040</v>
      </c>
      <c r="O49" s="37" t="s">
        <v>357</v>
      </c>
      <c r="P49" s="37"/>
      <c r="Q49" s="39"/>
      <c r="R49" s="39">
        <v>-300</v>
      </c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 t="s">
        <v>23</v>
      </c>
      <c r="I50" s="18" t="s">
        <v>366</v>
      </c>
      <c r="J50" s="23">
        <v>5300</v>
      </c>
      <c r="K50" s="22"/>
      <c r="L50" s="20">
        <f t="shared" si="7"/>
        <v>5300</v>
      </c>
      <c r="N50" s="38">
        <v>43044</v>
      </c>
      <c r="O50" s="37" t="s">
        <v>368</v>
      </c>
      <c r="P50" s="37" t="s">
        <v>369</v>
      </c>
      <c r="Q50" s="39">
        <v>150</v>
      </c>
      <c r="R50" s="39">
        <v>300</v>
      </c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 t="s">
        <v>29</v>
      </c>
      <c r="I51" s="18" t="s">
        <v>367</v>
      </c>
      <c r="J51" s="23">
        <v>500</v>
      </c>
      <c r="K51" s="22"/>
      <c r="L51" s="20">
        <f t="shared" si="7"/>
        <v>500</v>
      </c>
      <c r="N51" s="38">
        <v>43046</v>
      </c>
      <c r="O51" s="37" t="s">
        <v>170</v>
      </c>
      <c r="P51" s="37" t="s">
        <v>171</v>
      </c>
      <c r="Q51" s="39">
        <v>450</v>
      </c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8">
        <v>43047</v>
      </c>
      <c r="O52" s="37" t="s">
        <v>278</v>
      </c>
      <c r="P52" s="37" t="s">
        <v>171</v>
      </c>
      <c r="Q52" s="39">
        <v>300</v>
      </c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8">
        <v>43050</v>
      </c>
      <c r="O53" s="37" t="s">
        <v>383</v>
      </c>
      <c r="P53" s="37"/>
      <c r="Q53" s="39"/>
      <c r="R53" s="39">
        <v>-1000</v>
      </c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8">
        <v>43052</v>
      </c>
      <c r="O54" s="37" t="s">
        <v>389</v>
      </c>
      <c r="P54" s="37"/>
      <c r="Q54" s="39"/>
      <c r="R54" s="39">
        <v>-300</v>
      </c>
      <c r="T54" s="49">
        <v>43006</v>
      </c>
      <c r="U54" s="50" t="s">
        <v>55</v>
      </c>
      <c r="V54" s="51" t="s">
        <v>260</v>
      </c>
      <c r="W54" s="43">
        <f t="shared" si="3"/>
        <v>-76.5</v>
      </c>
      <c r="X54" s="52">
        <v>80</v>
      </c>
      <c r="Y54" s="101"/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8">
        <v>43052</v>
      </c>
      <c r="O55" s="37" t="s">
        <v>391</v>
      </c>
      <c r="P55" s="37"/>
      <c r="Q55" s="39">
        <v>2182.5</v>
      </c>
      <c r="R55" s="39">
        <v>2182.5</v>
      </c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297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302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304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306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309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313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314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317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318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 t="s">
        <v>328</v>
      </c>
      <c r="W74" s="43">
        <f t="shared" si="10"/>
        <v>-73.5</v>
      </c>
      <c r="X74" s="52">
        <v>80</v>
      </c>
      <c r="Y74" s="52"/>
      <c r="AA74" s="53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 t="s">
        <v>325</v>
      </c>
      <c r="W75" s="43">
        <f t="shared" si="10"/>
        <v>-167.5</v>
      </c>
      <c r="X75" s="52">
        <v>80</v>
      </c>
      <c r="Y75" s="52"/>
      <c r="AA75" s="53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 t="s">
        <v>324</v>
      </c>
      <c r="W76" s="43">
        <f t="shared" si="10"/>
        <v>47.5</v>
      </c>
      <c r="X76" s="52">
        <v>80</v>
      </c>
      <c r="Y76" s="52"/>
      <c r="AA76" s="53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 t="s">
        <v>327</v>
      </c>
      <c r="W77" s="43">
        <f t="shared" si="10"/>
        <v>-50</v>
      </c>
      <c r="X77" s="52">
        <v>120</v>
      </c>
      <c r="Y77" s="52"/>
      <c r="AA77" s="53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 t="s">
        <v>326</v>
      </c>
      <c r="W78" s="43">
        <f t="shared" si="10"/>
        <v>-30</v>
      </c>
      <c r="X78" s="52"/>
      <c r="Y78" s="52"/>
      <c r="AA78" s="53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 t="s">
        <v>95</v>
      </c>
      <c r="V79" s="51" t="s">
        <v>333</v>
      </c>
      <c r="W79" s="43">
        <f t="shared" si="10"/>
        <v>-22.5</v>
      </c>
      <c r="X79" s="52">
        <v>120</v>
      </c>
      <c r="Y79" s="52"/>
      <c r="AA79" s="53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 t="s">
        <v>91</v>
      </c>
      <c r="V80" s="51" t="s">
        <v>335</v>
      </c>
      <c r="W80" s="43">
        <f t="shared" si="10"/>
        <v>-25</v>
      </c>
      <c r="X80" s="52">
        <v>80</v>
      </c>
      <c r="Y80" s="52"/>
      <c r="AA80" s="53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 t="s">
        <v>96</v>
      </c>
      <c r="V81" s="51" t="s">
        <v>339</v>
      </c>
      <c r="W81" s="43">
        <f t="shared" si="10"/>
        <v>-1948.5</v>
      </c>
      <c r="X81" s="52">
        <v>80</v>
      </c>
      <c r="Y81" s="52"/>
      <c r="AA81" s="53">
        <f t="shared" si="8"/>
        <v>2028.5</v>
      </c>
      <c r="AB81">
        <v>70</v>
      </c>
      <c r="AC81" t="s">
        <v>150</v>
      </c>
      <c r="AD81" s="103" t="s">
        <v>342</v>
      </c>
      <c r="AE81" s="103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 t="s">
        <v>55</v>
      </c>
      <c r="V82" s="51" t="s">
        <v>343</v>
      </c>
      <c r="W82" s="43">
        <f t="shared" si="10"/>
        <v>-79.5</v>
      </c>
      <c r="X82" s="52"/>
      <c r="Y82" s="52"/>
      <c r="AA82" s="53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 t="s">
        <v>92</v>
      </c>
      <c r="V83" s="51" t="s">
        <v>348</v>
      </c>
      <c r="W83" s="43">
        <f t="shared" si="10"/>
        <v>-236</v>
      </c>
      <c r="X83" s="52"/>
      <c r="Y83" s="52"/>
      <c r="AA83" s="53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 t="s">
        <v>93</v>
      </c>
      <c r="V84" s="51" t="s">
        <v>349</v>
      </c>
      <c r="W84" s="43">
        <f t="shared" si="10"/>
        <v>-170.5</v>
      </c>
      <c r="X84" s="52">
        <v>120</v>
      </c>
      <c r="Y84" s="52"/>
      <c r="AA84" s="53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 t="s">
        <v>94</v>
      </c>
      <c r="V85" s="51"/>
      <c r="W85" s="43">
        <f t="shared" si="10"/>
        <v>-150</v>
      </c>
      <c r="X85" s="52"/>
      <c r="Y85" s="52"/>
      <c r="AA85" s="53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 t="s">
        <v>95</v>
      </c>
      <c r="V86" s="51" t="s">
        <v>354</v>
      </c>
      <c r="W86" s="43">
        <f t="shared" si="10"/>
        <v>-662.5</v>
      </c>
      <c r="X86" s="52">
        <v>120</v>
      </c>
      <c r="Y86" s="52"/>
      <c r="AA86" s="53">
        <f t="shared" si="8"/>
        <v>782.5</v>
      </c>
      <c r="AB86">
        <v>70</v>
      </c>
      <c r="AC86" t="s">
        <v>141</v>
      </c>
      <c r="AD86" s="103" t="s">
        <v>352</v>
      </c>
      <c r="AE86" s="103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 t="s">
        <v>91</v>
      </c>
      <c r="V87" s="51" t="s">
        <v>355</v>
      </c>
      <c r="W87" s="43">
        <f t="shared" si="10"/>
        <v>70</v>
      </c>
      <c r="X87" s="52">
        <v>120</v>
      </c>
      <c r="Y87" s="52"/>
      <c r="AA87" s="53">
        <f t="shared" si="8"/>
        <v>50</v>
      </c>
      <c r="AB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50</v>
      </c>
      <c r="AP87">
        <v>50</v>
      </c>
      <c r="AQ87">
        <v>4</v>
      </c>
      <c r="AS87">
        <v>3</v>
      </c>
      <c r="AT87">
        <f t="shared" si="13"/>
        <v>39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 t="s">
        <v>96</v>
      </c>
      <c r="V88" s="51" t="s">
        <v>356</v>
      </c>
      <c r="W88" s="43">
        <f t="shared" si="10"/>
        <v>-2217</v>
      </c>
      <c r="X88" s="52">
        <v>80</v>
      </c>
      <c r="Y88" s="52"/>
      <c r="AA88" s="53">
        <f t="shared" si="8"/>
        <v>2297</v>
      </c>
      <c r="AB88">
        <v>230</v>
      </c>
      <c r="AC88" t="s">
        <v>360</v>
      </c>
      <c r="AD88" t="s">
        <v>363</v>
      </c>
      <c r="AE88">
        <v>200</v>
      </c>
      <c r="AF88">
        <v>21</v>
      </c>
      <c r="AG88">
        <v>30</v>
      </c>
      <c r="AH88" s="13">
        <v>1800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11</v>
      </c>
      <c r="AT88">
        <f t="shared" si="13"/>
        <v>0</v>
      </c>
      <c r="AU88">
        <v>1</v>
      </c>
      <c r="AV88">
        <f t="shared" si="11"/>
        <v>5</v>
      </c>
      <c r="AW88">
        <v>6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 t="s">
        <v>55</v>
      </c>
      <c r="V89" s="51" t="s">
        <v>364</v>
      </c>
      <c r="W89" s="43">
        <f>(SUM(X89,Y89))-AA89</f>
        <v>-80</v>
      </c>
      <c r="X89" s="52">
        <v>80</v>
      </c>
      <c r="Y89" s="52"/>
      <c r="AA89" s="53">
        <f t="shared" si="8"/>
        <v>160</v>
      </c>
      <c r="AB89">
        <v>120</v>
      </c>
      <c r="AC89" t="s">
        <v>361</v>
      </c>
      <c r="AD89" t="s">
        <v>362</v>
      </c>
      <c r="AE89">
        <v>40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S89">
        <v>2</v>
      </c>
      <c r="AT89">
        <f t="shared" si="13"/>
        <v>10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 t="s">
        <v>92</v>
      </c>
      <c r="V90" s="51" t="s">
        <v>365</v>
      </c>
      <c r="W90" s="43">
        <f t="shared" si="10"/>
        <v>-127.5</v>
      </c>
      <c r="X90" s="52">
        <v>80</v>
      </c>
      <c r="Y90" s="52"/>
      <c r="AA90" s="53">
        <f t="shared" si="8"/>
        <v>207.5</v>
      </c>
      <c r="AB90">
        <v>100</v>
      </c>
      <c r="AC90" t="s">
        <v>298</v>
      </c>
      <c r="AD90" t="s">
        <v>370</v>
      </c>
      <c r="AE90">
        <v>50</v>
      </c>
      <c r="AF90">
        <v>40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17.5</v>
      </c>
      <c r="AT90">
        <f t="shared" si="13"/>
        <v>0</v>
      </c>
      <c r="AU90">
        <v>1</v>
      </c>
      <c r="AV90">
        <f t="shared" si="11"/>
        <v>5</v>
      </c>
      <c r="AW90">
        <v>12.5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 t="s">
        <v>93</v>
      </c>
      <c r="V91" s="51" t="s">
        <v>372</v>
      </c>
      <c r="W91" s="43">
        <f t="shared" si="10"/>
        <v>-10</v>
      </c>
      <c r="X91" s="52">
        <v>120</v>
      </c>
      <c r="Y91" s="52"/>
      <c r="AA91" s="53">
        <f t="shared" si="8"/>
        <v>130</v>
      </c>
      <c r="AB91">
        <v>100</v>
      </c>
      <c r="AC91" t="s">
        <v>275</v>
      </c>
      <c r="AD91" t="s">
        <v>371</v>
      </c>
      <c r="AE91">
        <v>20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10</v>
      </c>
      <c r="AT91">
        <f t="shared" si="13"/>
        <v>0</v>
      </c>
      <c r="AU91">
        <v>2</v>
      </c>
      <c r="AV91">
        <f t="shared" si="11"/>
        <v>10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 t="s">
        <v>94</v>
      </c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 t="s">
        <v>95</v>
      </c>
      <c r="V93" s="51" t="s">
        <v>375</v>
      </c>
      <c r="W93" s="43">
        <f t="shared" si="10"/>
        <v>-5180</v>
      </c>
      <c r="X93" s="52">
        <v>130</v>
      </c>
      <c r="Y93" s="52"/>
      <c r="AA93" s="53">
        <f t="shared" si="8"/>
        <v>5310</v>
      </c>
      <c r="AB93">
        <v>0</v>
      </c>
      <c r="AC93" t="s">
        <v>376</v>
      </c>
      <c r="AD93" t="s">
        <v>374</v>
      </c>
      <c r="AE93" s="12">
        <v>5300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10</v>
      </c>
      <c r="AT93">
        <f t="shared" si="13"/>
        <v>0</v>
      </c>
      <c r="AU93">
        <v>2</v>
      </c>
      <c r="AV93">
        <f t="shared" si="11"/>
        <v>10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 t="s">
        <v>91</v>
      </c>
      <c r="V94" s="51" t="s">
        <v>377</v>
      </c>
      <c r="W94" s="43">
        <f t="shared" si="10"/>
        <v>-450</v>
      </c>
      <c r="X94" s="52">
        <v>80</v>
      </c>
      <c r="Y94" s="52"/>
      <c r="AA94" s="53">
        <f t="shared" si="8"/>
        <v>530</v>
      </c>
      <c r="AB94">
        <v>50</v>
      </c>
      <c r="AC94" t="s">
        <v>378</v>
      </c>
      <c r="AD94" t="s">
        <v>381</v>
      </c>
      <c r="AE94">
        <v>400</v>
      </c>
      <c r="AF94">
        <v>6</v>
      </c>
      <c r="AG94">
        <v>10</v>
      </c>
      <c r="AH94">
        <v>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55</v>
      </c>
      <c r="AP94">
        <v>50</v>
      </c>
      <c r="AQ94">
        <v>4</v>
      </c>
      <c r="AS94">
        <v>2</v>
      </c>
      <c r="AT94">
        <f t="shared" si="13"/>
        <v>34</v>
      </c>
      <c r="AU94">
        <v>1</v>
      </c>
      <c r="AV94">
        <f t="shared" si="11"/>
        <v>5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 t="s">
        <v>96</v>
      </c>
      <c r="V95" s="51" t="s">
        <v>379</v>
      </c>
      <c r="W95" s="43">
        <f t="shared" si="10"/>
        <v>-70</v>
      </c>
      <c r="X95" s="52">
        <v>80</v>
      </c>
      <c r="Y95" s="52"/>
      <c r="AA95" s="53">
        <f t="shared" si="8"/>
        <v>150</v>
      </c>
      <c r="AB95">
        <v>138</v>
      </c>
      <c r="AC95" t="s">
        <v>150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12</v>
      </c>
      <c r="AS95">
        <v>2</v>
      </c>
      <c r="AT95">
        <f t="shared" si="13"/>
        <v>10</v>
      </c>
      <c r="AV95">
        <f t="shared" si="11"/>
        <v>0</v>
      </c>
      <c r="AW95">
        <v>12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 t="s">
        <v>55</v>
      </c>
      <c r="V96" s="51" t="s">
        <v>380</v>
      </c>
      <c r="W96" s="43">
        <f t="shared" si="10"/>
        <v>44</v>
      </c>
      <c r="X96" s="52">
        <v>80</v>
      </c>
      <c r="Y96" s="52"/>
      <c r="AA96" s="53">
        <f t="shared" si="8"/>
        <v>36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36</v>
      </c>
      <c r="AP96">
        <v>20</v>
      </c>
      <c r="AQ96">
        <v>2</v>
      </c>
      <c r="AT96">
        <f t="shared" si="13"/>
        <v>12</v>
      </c>
      <c r="AU96">
        <v>2</v>
      </c>
      <c r="AV96">
        <f t="shared" si="11"/>
        <v>10</v>
      </c>
      <c r="AW96">
        <v>6</v>
      </c>
    </row>
    <row r="97" spans="3:49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 t="s">
        <v>92</v>
      </c>
      <c r="V97" s="51"/>
      <c r="W97" s="43">
        <f t="shared" si="10"/>
        <v>-171</v>
      </c>
      <c r="X97" s="52"/>
      <c r="Y97" s="52"/>
      <c r="AA97" s="53">
        <f t="shared" si="8"/>
        <v>171</v>
      </c>
      <c r="AB97">
        <v>110</v>
      </c>
      <c r="AC97" t="s">
        <v>387</v>
      </c>
      <c r="AD97" t="s">
        <v>388</v>
      </c>
      <c r="AE97">
        <v>8</v>
      </c>
      <c r="AF97">
        <v>5</v>
      </c>
      <c r="AG97">
        <v>18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30</v>
      </c>
      <c r="AP97">
        <v>20</v>
      </c>
      <c r="AQ97">
        <v>2</v>
      </c>
      <c r="AT97">
        <f t="shared" si="13"/>
        <v>12</v>
      </c>
      <c r="AU97">
        <v>2</v>
      </c>
      <c r="AV97">
        <f t="shared" si="11"/>
        <v>10</v>
      </c>
    </row>
    <row r="98" spans="3:49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 t="s">
        <v>93</v>
      </c>
      <c r="V98" s="51" t="s">
        <v>383</v>
      </c>
      <c r="W98" s="43">
        <f t="shared" si="10"/>
        <v>-450</v>
      </c>
      <c r="X98" s="52">
        <v>120</v>
      </c>
      <c r="Y98" s="52"/>
      <c r="AA98" s="53">
        <f t="shared" si="8"/>
        <v>570</v>
      </c>
      <c r="AB98">
        <v>400</v>
      </c>
      <c r="AC98" t="s">
        <v>384</v>
      </c>
      <c r="AD98" t="s">
        <v>385</v>
      </c>
      <c r="AE98">
        <v>160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10</v>
      </c>
      <c r="AT98">
        <f t="shared" si="13"/>
        <v>0</v>
      </c>
      <c r="AU98">
        <v>2</v>
      </c>
      <c r="AV98">
        <f t="shared" si="11"/>
        <v>10</v>
      </c>
    </row>
    <row r="99" spans="3:49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 t="s">
        <v>94</v>
      </c>
      <c r="V99" s="51" t="s">
        <v>382</v>
      </c>
      <c r="W99" s="43">
        <f t="shared" si="10"/>
        <v>-73</v>
      </c>
      <c r="X99" s="52"/>
      <c r="Y99" s="52"/>
      <c r="AA99" s="53">
        <f t="shared" si="8"/>
        <v>73</v>
      </c>
      <c r="AB99">
        <v>40</v>
      </c>
      <c r="AC99" t="s">
        <v>386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33</v>
      </c>
      <c r="AT99">
        <f t="shared" si="13"/>
        <v>0</v>
      </c>
      <c r="AU99">
        <v>4</v>
      </c>
      <c r="AV99">
        <f t="shared" si="11"/>
        <v>20</v>
      </c>
      <c r="AW99">
        <v>13</v>
      </c>
    </row>
    <row r="100" spans="3:49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9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9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9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9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9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9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9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9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9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9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9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9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2017-11-13T03:44:48Z</dcterms:modified>
</cp:coreProperties>
</file>