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8800" windowHeight="124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I3" i="2"/>
  <c r="B10" i="2"/>
  <c r="E3" i="2" s="1"/>
  <c r="C10" i="2"/>
  <c r="H3" i="2"/>
  <c r="G10" i="2"/>
  <c r="F10" i="2"/>
  <c r="E10" i="2"/>
  <c r="D10" i="2"/>
  <c r="B8" i="2"/>
  <c r="C8" i="2"/>
  <c r="D10" i="1" l="1"/>
  <c r="E10" i="1"/>
  <c r="F10" i="1"/>
  <c r="C10" i="1"/>
  <c r="D3" i="1" l="1"/>
</calcChain>
</file>

<file path=xl/sharedStrings.xml><?xml version="1.0" encoding="utf-8"?>
<sst xmlns="http://schemas.openxmlformats.org/spreadsheetml/2006/main" count="38" uniqueCount="22">
  <si>
    <t>L I C E N C I A T U R A</t>
  </si>
  <si>
    <t>Conclusión</t>
  </si>
  <si>
    <t>Tesis</t>
  </si>
  <si>
    <t>Título</t>
  </si>
  <si>
    <t>Estudio</t>
  </si>
  <si>
    <t>Carlos</t>
  </si>
  <si>
    <t>ESPECIALIDAD</t>
  </si>
  <si>
    <t>TOTAL</t>
  </si>
  <si>
    <t>Niño</t>
  </si>
  <si>
    <t>Felisa</t>
  </si>
  <si>
    <t>PRESUPUESTO</t>
  </si>
  <si>
    <t xml:space="preserve">                               R E S T A N</t>
  </si>
  <si>
    <t>Alvaro</t>
  </si>
  <si>
    <t>Mauricio</t>
  </si>
  <si>
    <t>Angel</t>
  </si>
  <si>
    <t>Uriel</t>
  </si>
  <si>
    <t>Manuel</t>
  </si>
  <si>
    <t>Karina</t>
  </si>
  <si>
    <t xml:space="preserve">TOTAL </t>
  </si>
  <si>
    <t>INGENIERIA</t>
  </si>
  <si>
    <t>PSICOLOGIA</t>
  </si>
  <si>
    <t>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</si>
</sst>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ont="1" applyFill="1"/>
    <xf numFmtId="0" fontId="0" fillId="7" borderId="0" xfId="0" applyFill="1"/>
    <xf numFmtId="0" fontId="0" fillId="5" borderId="0" xfId="0" applyFill="1"/>
    <xf numFmtId="0" fontId="1" fillId="8" borderId="0" xfId="0" applyFont="1" applyFill="1"/>
    <xf numFmtId="0" fontId="2" fillId="2" borderId="0" xfId="0" applyFont="1" applyFill="1"/>
    <xf numFmtId="0" fontId="0" fillId="9" borderId="0" xfId="0" applyFill="1"/>
    <xf numFmtId="0" fontId="3" fillId="2" borderId="0" xfId="0" applyFont="1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2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G30" sqref="A6:G30"/>
    </sheetView>
  </sheetViews>
  <sheetFormatPr baseColWidth="10" defaultRowHeight="15" x14ac:dyDescent="0.25"/>
  <cols>
    <col min="3" max="4" width="11.85546875" bestFit="1" customWidth="1"/>
    <col min="6" max="6" width="15.7109375" customWidth="1"/>
  </cols>
  <sheetData>
    <row r="2" spans="1:8" x14ac:dyDescent="0.25">
      <c r="C2" s="8" t="s">
        <v>7</v>
      </c>
      <c r="D2" s="10"/>
      <c r="F2" s="7" t="s">
        <v>10</v>
      </c>
      <c r="G2" t="s">
        <v>11</v>
      </c>
    </row>
    <row r="3" spans="1:8" x14ac:dyDescent="0.25">
      <c r="C3" s="10"/>
      <c r="D3" s="10">
        <f>6*SUM(C10,D10,E10,F10,G10,H10,I10,J10)</f>
        <v>249360</v>
      </c>
      <c r="F3" s="5"/>
      <c r="G3" s="9"/>
      <c r="H3" s="9"/>
    </row>
    <row r="4" spans="1:8" x14ac:dyDescent="0.25">
      <c r="C4" s="1"/>
      <c r="D4" s="1"/>
    </row>
    <row r="6" spans="1:8" x14ac:dyDescent="0.25">
      <c r="C6" s="3" t="s">
        <v>0</v>
      </c>
      <c r="D6" s="3"/>
      <c r="E6" s="3"/>
      <c r="F6" s="4" t="s">
        <v>6</v>
      </c>
    </row>
    <row r="7" spans="1:8" x14ac:dyDescent="0.25">
      <c r="C7" s="3" t="s">
        <v>1</v>
      </c>
      <c r="D7" s="3" t="s">
        <v>2</v>
      </c>
      <c r="E7" s="3" t="s">
        <v>3</v>
      </c>
      <c r="F7" s="4" t="s">
        <v>4</v>
      </c>
    </row>
    <row r="8" spans="1:8" x14ac:dyDescent="0.25">
      <c r="C8" s="2">
        <v>2265</v>
      </c>
      <c r="D8" s="2">
        <v>2831</v>
      </c>
      <c r="E8" s="2">
        <v>2831</v>
      </c>
      <c r="F8" s="6">
        <v>3850</v>
      </c>
    </row>
    <row r="9" spans="1:8" s="1" customFormat="1" x14ac:dyDescent="0.25"/>
    <row r="10" spans="1:8" x14ac:dyDescent="0.25">
      <c r="C10" s="2">
        <f>C8*SUM(C11:C211)</f>
        <v>15855</v>
      </c>
      <c r="D10" s="2">
        <f t="shared" ref="D10:F10" si="0">D8*SUM(D11:D211)</f>
        <v>8493</v>
      </c>
      <c r="E10" s="2">
        <f t="shared" si="0"/>
        <v>5662</v>
      </c>
      <c r="F10" s="6">
        <f t="shared" si="0"/>
        <v>11550</v>
      </c>
    </row>
    <row r="11" spans="1:8" s="1" customFormat="1" ht="13.5" customHeight="1" x14ac:dyDescent="0.25"/>
    <row r="12" spans="1:8" x14ac:dyDescent="0.25">
      <c r="A12" t="s">
        <v>5</v>
      </c>
      <c r="E12">
        <v>1</v>
      </c>
      <c r="F12">
        <v>1</v>
      </c>
    </row>
    <row r="13" spans="1:8" x14ac:dyDescent="0.25">
      <c r="A13" t="s">
        <v>15</v>
      </c>
      <c r="D13">
        <v>1.5</v>
      </c>
    </row>
    <row r="14" spans="1:8" x14ac:dyDescent="0.25">
      <c r="A14" t="s">
        <v>8</v>
      </c>
      <c r="D14">
        <v>1.5</v>
      </c>
    </row>
    <row r="15" spans="1:8" x14ac:dyDescent="0.25">
      <c r="A15" t="s">
        <v>9</v>
      </c>
      <c r="E15">
        <v>1</v>
      </c>
      <c r="F15">
        <v>1</v>
      </c>
    </row>
    <row r="16" spans="1:8" x14ac:dyDescent="0.25">
      <c r="A16" t="s">
        <v>12</v>
      </c>
      <c r="C16">
        <v>2</v>
      </c>
    </row>
    <row r="17" spans="1:6" x14ac:dyDescent="0.25">
      <c r="A17" t="s">
        <v>13</v>
      </c>
      <c r="C17">
        <v>2</v>
      </c>
    </row>
    <row r="18" spans="1:6" x14ac:dyDescent="0.25">
      <c r="A18" t="s">
        <v>14</v>
      </c>
      <c r="C18">
        <v>2</v>
      </c>
    </row>
    <row r="19" spans="1:6" x14ac:dyDescent="0.25">
      <c r="A19" t="s">
        <v>16</v>
      </c>
      <c r="F19">
        <v>1</v>
      </c>
    </row>
    <row r="20" spans="1:6" x14ac:dyDescent="0.25">
      <c r="A20" t="s">
        <v>17</v>
      </c>
      <c r="C20">
        <v>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F3" sqref="F3"/>
    </sheetView>
  </sheetViews>
  <sheetFormatPr baseColWidth="10" defaultRowHeight="15" x14ac:dyDescent="0.25"/>
  <cols>
    <col min="7" max="7" width="13.5703125" customWidth="1"/>
  </cols>
  <sheetData>
    <row r="2" spans="1:10" x14ac:dyDescent="0.25">
      <c r="B2" s="11" t="s">
        <v>18</v>
      </c>
      <c r="C2" s="11">
        <v>104000</v>
      </c>
      <c r="D2" s="12"/>
      <c r="E2" s="13" t="s">
        <v>19</v>
      </c>
      <c r="F2" s="18"/>
      <c r="G2" s="12"/>
      <c r="H2" s="17" t="s">
        <v>20</v>
      </c>
      <c r="I2" s="19"/>
      <c r="J2" s="12"/>
    </row>
    <row r="3" spans="1:10" x14ac:dyDescent="0.25">
      <c r="B3" s="11"/>
      <c r="C3" s="11"/>
      <c r="D3" s="12"/>
      <c r="E3" s="13">
        <f>SUM(B10,C10,D10,G10)</f>
        <v>65760</v>
      </c>
      <c r="F3" s="18">
        <f>C2-E3</f>
        <v>38240</v>
      </c>
      <c r="G3" s="12"/>
      <c r="H3" s="14">
        <f>SUM(F10,E10)</f>
        <v>84930</v>
      </c>
      <c r="I3" s="19">
        <f>C2-H3</f>
        <v>19070</v>
      </c>
      <c r="J3" s="12"/>
    </row>
    <row r="6" spans="1:10" x14ac:dyDescent="0.25">
      <c r="B6" s="15"/>
      <c r="C6" s="15"/>
      <c r="D6" s="3" t="s">
        <v>0</v>
      </c>
      <c r="E6" s="3"/>
      <c r="F6" s="3"/>
      <c r="G6" s="4" t="s">
        <v>6</v>
      </c>
    </row>
    <row r="7" spans="1:10" x14ac:dyDescent="0.25">
      <c r="B7" s="20" t="s">
        <v>21</v>
      </c>
      <c r="C7" s="20" t="s">
        <v>17</v>
      </c>
      <c r="D7" s="3" t="s">
        <v>1</v>
      </c>
      <c r="E7" s="3" t="s">
        <v>2</v>
      </c>
      <c r="F7" s="3" t="s">
        <v>3</v>
      </c>
      <c r="G7" s="4" t="s">
        <v>4</v>
      </c>
    </row>
    <row r="8" spans="1:10" x14ac:dyDescent="0.25">
      <c r="B8" s="16">
        <f>D8-950</f>
        <v>1315</v>
      </c>
      <c r="C8" s="16">
        <f>D8-1000</f>
        <v>1265</v>
      </c>
      <c r="D8" s="2">
        <v>2265</v>
      </c>
      <c r="E8" s="2">
        <v>2831</v>
      </c>
      <c r="F8" s="2">
        <v>2831</v>
      </c>
      <c r="G8" s="6">
        <v>3850</v>
      </c>
    </row>
    <row r="9" spans="1:10" x14ac:dyDescent="0.25">
      <c r="A9" s="1"/>
      <c r="B9" s="1"/>
      <c r="D9" s="1"/>
      <c r="E9" s="1"/>
      <c r="F9" s="1"/>
      <c r="G9" s="1"/>
    </row>
    <row r="10" spans="1:10" x14ac:dyDescent="0.25">
      <c r="B10" s="16">
        <f>B8*(SUM(B11:B211))</f>
        <v>7890</v>
      </c>
      <c r="C10" s="16">
        <f>C8*(SUM(C11:C211))</f>
        <v>7590</v>
      </c>
      <c r="D10" s="2">
        <f>D8*(SUM(D11:D212))</f>
        <v>27180</v>
      </c>
      <c r="E10" s="2">
        <f>E8*(SUM(E11:E212))</f>
        <v>50958</v>
      </c>
      <c r="F10" s="2">
        <f>F8*(SUM(F11:F212))</f>
        <v>33972</v>
      </c>
      <c r="G10" s="6">
        <f>G8*SUM(G11:G212)</f>
        <v>23100</v>
      </c>
    </row>
    <row r="11" spans="1:10" x14ac:dyDescent="0.25">
      <c r="A11" s="1"/>
      <c r="B11" s="1"/>
      <c r="C11" s="1"/>
      <c r="D11" s="1"/>
      <c r="E11" s="1"/>
      <c r="F11" s="1"/>
      <c r="G11" s="1"/>
    </row>
    <row r="12" spans="1:10" s="14" customFormat="1" x14ac:dyDescent="0.25">
      <c r="A12" s="14" t="s">
        <v>5</v>
      </c>
      <c r="F12" s="14">
        <v>6</v>
      </c>
    </row>
    <row r="13" spans="1:10" s="14" customFormat="1" x14ac:dyDescent="0.25">
      <c r="A13" s="14" t="s">
        <v>15</v>
      </c>
      <c r="E13" s="14">
        <v>9</v>
      </c>
    </row>
    <row r="14" spans="1:10" s="14" customFormat="1" x14ac:dyDescent="0.25">
      <c r="A14" s="14" t="s">
        <v>8</v>
      </c>
      <c r="E14" s="14">
        <v>9</v>
      </c>
    </row>
    <row r="15" spans="1:10" s="14" customFormat="1" x14ac:dyDescent="0.25">
      <c r="A15" s="14" t="s">
        <v>9</v>
      </c>
      <c r="F15" s="14">
        <v>6</v>
      </c>
    </row>
    <row r="17" spans="1:7" s="13" customFormat="1" x14ac:dyDescent="0.25">
      <c r="A17" s="13" t="s">
        <v>12</v>
      </c>
      <c r="D17" s="13">
        <v>6</v>
      </c>
    </row>
    <row r="18" spans="1:7" s="13" customFormat="1" x14ac:dyDescent="0.25">
      <c r="A18" s="13" t="s">
        <v>13</v>
      </c>
      <c r="B18" s="13">
        <v>6</v>
      </c>
    </row>
    <row r="19" spans="1:7" s="13" customFormat="1" x14ac:dyDescent="0.25">
      <c r="A19" s="13" t="s">
        <v>14</v>
      </c>
      <c r="D19" s="13">
        <v>6</v>
      </c>
    </row>
    <row r="20" spans="1:7" s="13" customFormat="1" x14ac:dyDescent="0.25">
      <c r="A20" s="13" t="s">
        <v>16</v>
      </c>
      <c r="G20" s="13">
        <v>6</v>
      </c>
    </row>
    <row r="21" spans="1:7" s="13" customFormat="1" x14ac:dyDescent="0.25">
      <c r="A21" s="13" t="s">
        <v>17</v>
      </c>
      <c r="C21" s="1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2018-03-15T00:51:25Z</dcterms:created>
  <dcterms:modified xsi:type="dcterms:W3CDTF">2018-03-21T20:03:18Z</dcterms:modified>
</cp:coreProperties>
</file>