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6915" windowHeight="1620"/>
  </bookViews>
  <sheets>
    <sheet name="Conservador(FA)" sheetId="1" r:id="rId1"/>
    <sheet name="Mixto" sheetId="2" r:id="rId2"/>
    <sheet name="Liberal(OM)" sheetId="3" r:id="rId3"/>
  </sheets>
  <calcPr calcId="144525"/>
</workbook>
</file>

<file path=xl/calcChain.xml><?xml version="1.0" encoding="utf-8"?>
<calcChain xmlns="http://schemas.openxmlformats.org/spreadsheetml/2006/main">
  <c r="K13" i="1" l="1"/>
  <c r="K14" i="1"/>
  <c r="K15" i="1"/>
  <c r="K12" i="1"/>
  <c r="J13" i="1"/>
  <c r="J14" i="1"/>
  <c r="J15" i="1"/>
  <c r="J12" i="1"/>
  <c r="K8" i="1"/>
  <c r="K9" i="1"/>
  <c r="K10" i="1"/>
  <c r="K7" i="1"/>
  <c r="J8" i="1"/>
  <c r="J9" i="1"/>
  <c r="J10" i="1"/>
  <c r="J7" i="1"/>
  <c r="K3" i="1"/>
  <c r="K2" i="1"/>
  <c r="J3" i="1"/>
  <c r="J2" i="1"/>
  <c r="K5" i="1"/>
  <c r="J5" i="1"/>
  <c r="K4" i="1"/>
  <c r="J4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M4" i="2"/>
  <c r="M5" i="2"/>
  <c r="M6" i="2"/>
  <c r="M7" i="2"/>
  <c r="M8" i="2"/>
  <c r="M9" i="2"/>
  <c r="M10" i="2"/>
  <c r="M11" i="2"/>
  <c r="M12" i="2"/>
  <c r="M13" i="2"/>
  <c r="M14" i="2"/>
  <c r="M16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3" i="2"/>
  <c r="K3" i="2"/>
  <c r="J12" i="2"/>
  <c r="J13" i="2"/>
  <c r="J14" i="2"/>
  <c r="J15" i="2"/>
  <c r="M15" i="2" s="1"/>
  <c r="J16" i="2"/>
  <c r="I12" i="2"/>
  <c r="I13" i="2"/>
  <c r="I14" i="2"/>
  <c r="I15" i="2"/>
  <c r="I16" i="2"/>
  <c r="J11" i="2" l="1"/>
  <c r="I11" i="2"/>
  <c r="J9" i="2"/>
  <c r="I9" i="2"/>
  <c r="I10" i="2"/>
  <c r="J10" i="2"/>
  <c r="J4" i="2"/>
  <c r="J5" i="2"/>
  <c r="J6" i="2"/>
  <c r="J8" i="2"/>
  <c r="J3" i="2"/>
  <c r="I3" i="2"/>
  <c r="I4" i="2"/>
  <c r="I5" i="2"/>
  <c r="I6" i="2"/>
  <c r="I8" i="2"/>
</calcChain>
</file>

<file path=xl/sharedStrings.xml><?xml version="1.0" encoding="utf-8"?>
<sst xmlns="http://schemas.openxmlformats.org/spreadsheetml/2006/main" count="79" uniqueCount="33">
  <si>
    <t>Sujeto</t>
  </si>
  <si>
    <t>Sesion</t>
  </si>
  <si>
    <t>Hits</t>
  </si>
  <si>
    <t>Sujetos</t>
  </si>
  <si>
    <t xml:space="preserve"> </t>
  </si>
  <si>
    <t>Omisiones</t>
  </si>
  <si>
    <t xml:space="preserve">                                Puntajes Crudos                           -</t>
  </si>
  <si>
    <t>Rechazos</t>
  </si>
  <si>
    <t>FalsasAlarm</t>
  </si>
  <si>
    <t>H.rate</t>
  </si>
  <si>
    <t>F.A.rate</t>
  </si>
  <si>
    <t xml:space="preserve">                      Tasas                .</t>
  </si>
  <si>
    <t>Dificultad</t>
  </si>
  <si>
    <t>Estimulos</t>
  </si>
  <si>
    <t>H. Rate</t>
  </si>
  <si>
    <t>F.A. Rate</t>
  </si>
  <si>
    <t>Enana</t>
  </si>
  <si>
    <t>Num</t>
  </si>
  <si>
    <t>Fase</t>
  </si>
  <si>
    <t>Muchos</t>
  </si>
  <si>
    <t>B</t>
  </si>
  <si>
    <t>T</t>
  </si>
  <si>
    <t>Pocos</t>
  </si>
  <si>
    <t>FA</t>
  </si>
  <si>
    <t>Fabiola</t>
  </si>
  <si>
    <t>Jazmin Past</t>
  </si>
  <si>
    <t>NOTA: Los primeros 3 sujetos tenían un error en la definición de Right (Los estímulos 6 son RUIDO y el 42 ES señal)</t>
  </si>
  <si>
    <t xml:space="preserve">           Ficha</t>
  </si>
  <si>
    <t>No</t>
  </si>
  <si>
    <t>Israel</t>
  </si>
  <si>
    <t>S</t>
  </si>
  <si>
    <t>Jaz Chamú</t>
  </si>
  <si>
    <t>Roxana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</si>
</sst>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1" sqref="I21"/>
    </sheetView>
  </sheetViews>
  <sheetFormatPr baseColWidth="10" defaultRowHeight="15" x14ac:dyDescent="0.25"/>
  <cols>
    <col min="1" max="1" width="4.42578125" customWidth="1"/>
    <col min="4" max="4" width="1.7109375" customWidth="1"/>
    <col min="5" max="5" width="5.5703125" customWidth="1"/>
  </cols>
  <sheetData>
    <row r="1" spans="1:11" x14ac:dyDescent="0.25">
      <c r="A1" t="s">
        <v>28</v>
      </c>
      <c r="B1" t="s">
        <v>3</v>
      </c>
      <c r="C1" t="s">
        <v>12</v>
      </c>
      <c r="D1" t="s">
        <v>30</v>
      </c>
      <c r="E1" t="s">
        <v>18</v>
      </c>
      <c r="F1" t="s">
        <v>2</v>
      </c>
      <c r="G1" t="s">
        <v>7</v>
      </c>
      <c r="H1" t="s">
        <v>8</v>
      </c>
      <c r="I1" t="s">
        <v>5</v>
      </c>
      <c r="J1" t="s">
        <v>9</v>
      </c>
      <c r="K1" t="s">
        <v>10</v>
      </c>
    </row>
    <row r="2" spans="1:11" s="7" customFormat="1" x14ac:dyDescent="0.25">
      <c r="A2" s="7">
        <v>1</v>
      </c>
      <c r="B2" s="7" t="s">
        <v>29</v>
      </c>
      <c r="C2" s="7" t="s">
        <v>22</v>
      </c>
      <c r="D2" s="7">
        <v>1</v>
      </c>
      <c r="E2" s="7" t="s">
        <v>20</v>
      </c>
      <c r="F2" s="7">
        <v>141</v>
      </c>
      <c r="G2" s="7">
        <v>139</v>
      </c>
      <c r="H2" s="7">
        <v>29</v>
      </c>
      <c r="I2" s="7">
        <v>27</v>
      </c>
      <c r="J2" s="7">
        <f>F2/168</f>
        <v>0.8392857142857143</v>
      </c>
      <c r="K2" s="7">
        <f>H2/168</f>
        <v>0.17261904761904762</v>
      </c>
    </row>
    <row r="3" spans="1:11" s="8" customFormat="1" x14ac:dyDescent="0.25">
      <c r="E3" s="8" t="s">
        <v>21</v>
      </c>
      <c r="F3" s="8">
        <v>92</v>
      </c>
      <c r="G3" s="8">
        <v>160</v>
      </c>
      <c r="H3" s="8">
        <v>8</v>
      </c>
      <c r="I3" s="8">
        <v>76</v>
      </c>
      <c r="J3" s="8">
        <f>F3/168</f>
        <v>0.54761904761904767</v>
      </c>
      <c r="K3" s="8">
        <f>H3/168</f>
        <v>4.7619047619047616E-2</v>
      </c>
    </row>
    <row r="4" spans="1:11" s="5" customFormat="1" x14ac:dyDescent="0.25">
      <c r="C4" s="5" t="s">
        <v>19</v>
      </c>
      <c r="D4" s="5">
        <v>2</v>
      </c>
      <c r="E4" s="5" t="s">
        <v>20</v>
      </c>
      <c r="F4" s="5">
        <v>119</v>
      </c>
      <c r="G4" s="5">
        <v>129</v>
      </c>
      <c r="H4" s="5">
        <v>39</v>
      </c>
      <c r="I4" s="5">
        <v>49</v>
      </c>
      <c r="J4" s="5">
        <f>F4/168</f>
        <v>0.70833333333333337</v>
      </c>
      <c r="K4" s="5">
        <f>H4/168</f>
        <v>0.23214285714285715</v>
      </c>
    </row>
    <row r="5" spans="1:11" s="3" customFormat="1" x14ac:dyDescent="0.25">
      <c r="E5" s="3" t="s">
        <v>21</v>
      </c>
      <c r="F5" s="3">
        <v>81</v>
      </c>
      <c r="G5" s="3">
        <v>139</v>
      </c>
      <c r="H5" s="3">
        <v>29</v>
      </c>
      <c r="I5" s="3">
        <v>87</v>
      </c>
      <c r="J5" s="3">
        <f>F5/168</f>
        <v>0.48214285714285715</v>
      </c>
      <c r="K5" s="3">
        <f>H5/168</f>
        <v>0.17261904761904762</v>
      </c>
    </row>
    <row r="6" spans="1:11" s="1" customFormat="1" x14ac:dyDescent="0.25"/>
    <row r="7" spans="1:11" s="5" customFormat="1" x14ac:dyDescent="0.25">
      <c r="A7" s="5">
        <v>2</v>
      </c>
      <c r="B7" s="5" t="s">
        <v>31</v>
      </c>
      <c r="C7" s="5" t="s">
        <v>19</v>
      </c>
      <c r="D7" s="5">
        <v>1</v>
      </c>
      <c r="E7" s="5" t="s">
        <v>20</v>
      </c>
      <c r="F7" s="5">
        <v>141</v>
      </c>
      <c r="G7" s="5">
        <v>158</v>
      </c>
      <c r="H7" s="5">
        <v>10</v>
      </c>
      <c r="I7" s="5">
        <v>27</v>
      </c>
      <c r="J7" s="5">
        <f>F7/168</f>
        <v>0.8392857142857143</v>
      </c>
      <c r="K7" s="5">
        <f>H7/168</f>
        <v>5.9523809523809521E-2</v>
      </c>
    </row>
    <row r="8" spans="1:11" s="3" customFormat="1" x14ac:dyDescent="0.25">
      <c r="E8" s="3" t="s">
        <v>21</v>
      </c>
      <c r="F8" s="3">
        <v>140</v>
      </c>
      <c r="G8" s="3">
        <v>165</v>
      </c>
      <c r="H8" s="3">
        <v>3</v>
      </c>
      <c r="I8" s="3">
        <v>28</v>
      </c>
      <c r="J8" s="3">
        <f t="shared" ref="J8:J10" si="0">F8/168</f>
        <v>0.83333333333333337</v>
      </c>
      <c r="K8" s="3">
        <f t="shared" ref="K8:K10" si="1">H8/168</f>
        <v>1.7857142857142856E-2</v>
      </c>
    </row>
    <row r="9" spans="1:11" s="7" customFormat="1" x14ac:dyDescent="0.25">
      <c r="D9" s="7">
        <v>2</v>
      </c>
      <c r="E9" s="7" t="s">
        <v>20</v>
      </c>
      <c r="F9" s="7">
        <v>153</v>
      </c>
      <c r="G9" s="7">
        <v>152</v>
      </c>
      <c r="H9" s="7">
        <v>16</v>
      </c>
      <c r="I9" s="7">
        <v>15</v>
      </c>
      <c r="J9" s="7">
        <f t="shared" si="0"/>
        <v>0.9107142857142857</v>
      </c>
      <c r="K9" s="7">
        <f t="shared" si="1"/>
        <v>9.5238095238095233E-2</v>
      </c>
    </row>
    <row r="10" spans="1:11" s="8" customFormat="1" x14ac:dyDescent="0.25">
      <c r="E10" s="8" t="s">
        <v>21</v>
      </c>
      <c r="F10" s="8">
        <v>162</v>
      </c>
      <c r="G10" s="8">
        <v>155</v>
      </c>
      <c r="H10" s="8">
        <v>13</v>
      </c>
      <c r="I10" s="8">
        <v>6</v>
      </c>
      <c r="J10" s="8">
        <f t="shared" si="0"/>
        <v>0.9642857142857143</v>
      </c>
      <c r="K10" s="8">
        <f t="shared" si="1"/>
        <v>7.7380952380952384E-2</v>
      </c>
    </row>
    <row r="11" spans="1:11" s="1" customFormat="1" x14ac:dyDescent="0.25"/>
    <row r="12" spans="1:11" s="5" customFormat="1" x14ac:dyDescent="0.25">
      <c r="A12" s="2">
        <v>3</v>
      </c>
      <c r="B12" s="5" t="s">
        <v>32</v>
      </c>
      <c r="C12" s="5" t="s">
        <v>19</v>
      </c>
      <c r="D12" s="2">
        <v>1</v>
      </c>
      <c r="E12" s="5" t="s">
        <v>20</v>
      </c>
      <c r="F12" s="5">
        <v>102</v>
      </c>
      <c r="G12" s="5">
        <v>151</v>
      </c>
      <c r="H12" s="5">
        <v>17</v>
      </c>
      <c r="I12" s="5">
        <v>66</v>
      </c>
      <c r="J12" s="5">
        <f>F12/168</f>
        <v>0.6071428571428571</v>
      </c>
      <c r="K12" s="5">
        <f>H12/168</f>
        <v>0.10119047619047619</v>
      </c>
    </row>
    <row r="13" spans="1:11" s="3" customFormat="1" x14ac:dyDescent="0.25">
      <c r="E13" s="3" t="s">
        <v>21</v>
      </c>
      <c r="F13" s="3">
        <v>101</v>
      </c>
      <c r="G13" s="3">
        <v>158</v>
      </c>
      <c r="H13" s="3">
        <v>10</v>
      </c>
      <c r="I13" s="3">
        <v>67</v>
      </c>
      <c r="J13" s="3">
        <f t="shared" ref="J13:J15" si="2">F13/168</f>
        <v>0.60119047619047616</v>
      </c>
      <c r="K13" s="3">
        <f t="shared" ref="K13:K15" si="3">H13/168</f>
        <v>5.9523809523809521E-2</v>
      </c>
    </row>
    <row r="14" spans="1:11" s="7" customFormat="1" x14ac:dyDescent="0.25">
      <c r="C14" s="7" t="s">
        <v>22</v>
      </c>
      <c r="D14" s="7">
        <v>2</v>
      </c>
      <c r="E14" s="7" t="s">
        <v>20</v>
      </c>
      <c r="F14" s="7">
        <v>146</v>
      </c>
      <c r="G14" s="7">
        <v>154</v>
      </c>
      <c r="H14" s="7">
        <v>14</v>
      </c>
      <c r="I14" s="7">
        <v>22</v>
      </c>
      <c r="J14" s="7">
        <f t="shared" si="2"/>
        <v>0.86904761904761907</v>
      </c>
      <c r="K14" s="7">
        <f t="shared" si="3"/>
        <v>8.3333333333333329E-2</v>
      </c>
    </row>
    <row r="15" spans="1:11" s="8" customFormat="1" x14ac:dyDescent="0.25">
      <c r="E15" s="8" t="s">
        <v>21</v>
      </c>
      <c r="F15" s="8">
        <v>139</v>
      </c>
      <c r="G15" s="8">
        <v>153</v>
      </c>
      <c r="H15" s="8">
        <v>15</v>
      </c>
      <c r="I15" s="8">
        <v>29</v>
      </c>
      <c r="J15" s="8">
        <f t="shared" si="2"/>
        <v>0.82738095238095233</v>
      </c>
      <c r="K15" s="8">
        <f t="shared" si="3"/>
        <v>8.9285714285714288E-2</v>
      </c>
    </row>
    <row r="16" spans="1:11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H23" sqref="H23"/>
    </sheetView>
  </sheetViews>
  <sheetFormatPr baseColWidth="10" defaultRowHeight="15" x14ac:dyDescent="0.25"/>
  <cols>
    <col min="1" max="1" width="5.7109375" customWidth="1"/>
    <col min="3" max="3" width="11.5703125" customWidth="1"/>
    <col min="4" max="4" width="5.28515625" customWidth="1"/>
  </cols>
  <sheetData>
    <row r="1" spans="1:14" x14ac:dyDescent="0.25">
      <c r="A1" t="s">
        <v>27</v>
      </c>
    </row>
    <row r="2" spans="1:14" x14ac:dyDescent="0.25">
      <c r="A2" t="s">
        <v>17</v>
      </c>
      <c r="B2" t="s">
        <v>0</v>
      </c>
      <c r="C2" t="s">
        <v>13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I2" t="s">
        <v>14</v>
      </c>
      <c r="J2" t="s">
        <v>15</v>
      </c>
    </row>
    <row r="3" spans="1:14" s="5" customFormat="1" x14ac:dyDescent="0.25">
      <c r="A3" s="5">
        <v>1</v>
      </c>
      <c r="B3" s="5" t="s">
        <v>16</v>
      </c>
      <c r="C3" s="5" t="s">
        <v>19</v>
      </c>
      <c r="D3" s="5" t="s">
        <v>20</v>
      </c>
      <c r="E3" s="5">
        <v>63</v>
      </c>
      <c r="F3" s="5">
        <v>68</v>
      </c>
      <c r="G3" s="5">
        <v>16</v>
      </c>
      <c r="H3" s="5">
        <v>21</v>
      </c>
      <c r="I3" s="5">
        <f t="shared" ref="I3:I6" si="0">E3/84</f>
        <v>0.75</v>
      </c>
      <c r="J3" s="5">
        <f>G3/84</f>
        <v>0.19047619047619047</v>
      </c>
      <c r="K3" s="5">
        <f>H3/84</f>
        <v>0.25</v>
      </c>
      <c r="L3" s="5">
        <f>I3/84</f>
        <v>8.9285714285714281E-3</v>
      </c>
      <c r="M3" s="5">
        <f>I3+J3+K3+L3</f>
        <v>1.1994047619047619</v>
      </c>
      <c r="N3" s="5">
        <f>E3+F3+G3+H3</f>
        <v>168</v>
      </c>
    </row>
    <row r="4" spans="1:14" s="3" customFormat="1" x14ac:dyDescent="0.25">
      <c r="D4" s="3" t="s">
        <v>21</v>
      </c>
      <c r="E4" s="3">
        <v>63</v>
      </c>
      <c r="F4" s="3">
        <v>61</v>
      </c>
      <c r="G4" s="3">
        <v>23</v>
      </c>
      <c r="H4" s="3">
        <v>21</v>
      </c>
      <c r="I4" s="3">
        <f t="shared" si="0"/>
        <v>0.75</v>
      </c>
      <c r="J4" s="3">
        <f t="shared" ref="J4:J9" si="1">G4/84</f>
        <v>0.27380952380952384</v>
      </c>
      <c r="K4" s="5">
        <f t="shared" ref="K4:K16" si="2">H4/84</f>
        <v>0.25</v>
      </c>
      <c r="L4" s="5">
        <f t="shared" ref="L4:L16" si="3">I4/84</f>
        <v>8.9285714285714281E-3</v>
      </c>
      <c r="M4" s="5">
        <f t="shared" ref="M4:M16" si="4">I4+J4+K4+L4</f>
        <v>1.2827380952380951</v>
      </c>
      <c r="N4" s="5">
        <f t="shared" ref="N4:N16" si="5">E4+F4+G4+H4</f>
        <v>168</v>
      </c>
    </row>
    <row r="5" spans="1:14" s="6" customFormat="1" x14ac:dyDescent="0.25">
      <c r="A5" s="6" t="s">
        <v>23</v>
      </c>
      <c r="C5" s="6" t="s">
        <v>22</v>
      </c>
      <c r="D5" s="6" t="s">
        <v>20</v>
      </c>
      <c r="E5" s="6">
        <v>70</v>
      </c>
      <c r="F5" s="6">
        <v>78</v>
      </c>
      <c r="G5" s="6">
        <v>6</v>
      </c>
      <c r="H5" s="6">
        <v>14</v>
      </c>
      <c r="I5" s="6">
        <f t="shared" si="0"/>
        <v>0.83333333333333337</v>
      </c>
      <c r="J5" s="6">
        <f t="shared" si="1"/>
        <v>7.1428571428571425E-2</v>
      </c>
      <c r="K5" s="5">
        <f t="shared" si="2"/>
        <v>0.16666666666666666</v>
      </c>
      <c r="L5" s="5">
        <f t="shared" si="3"/>
        <v>9.9206349206349218E-3</v>
      </c>
      <c r="M5" s="5">
        <f t="shared" si="4"/>
        <v>1.0813492063492063</v>
      </c>
      <c r="N5" s="5">
        <f t="shared" si="5"/>
        <v>168</v>
      </c>
    </row>
    <row r="6" spans="1:14" s="4" customFormat="1" x14ac:dyDescent="0.25">
      <c r="D6" s="4" t="s">
        <v>21</v>
      </c>
      <c r="E6" s="4">
        <v>70</v>
      </c>
      <c r="F6" s="4">
        <v>73</v>
      </c>
      <c r="G6" s="4">
        <v>11</v>
      </c>
      <c r="H6" s="4">
        <v>14</v>
      </c>
      <c r="I6" s="4">
        <f t="shared" si="0"/>
        <v>0.83333333333333337</v>
      </c>
      <c r="J6" s="4">
        <f t="shared" si="1"/>
        <v>0.13095238095238096</v>
      </c>
      <c r="K6" s="5">
        <f t="shared" si="2"/>
        <v>0.16666666666666666</v>
      </c>
      <c r="L6" s="5">
        <f t="shared" si="3"/>
        <v>9.9206349206349218E-3</v>
      </c>
      <c r="M6" s="5">
        <f t="shared" si="4"/>
        <v>1.1408730158730158</v>
      </c>
      <c r="N6" s="5">
        <f t="shared" si="5"/>
        <v>168</v>
      </c>
    </row>
    <row r="7" spans="1:14" s="1" customFormat="1" x14ac:dyDescent="0.25"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</row>
    <row r="8" spans="1:14" s="5" customFormat="1" x14ac:dyDescent="0.25">
      <c r="A8" s="5">
        <v>2</v>
      </c>
      <c r="B8" s="5" t="s">
        <v>25</v>
      </c>
      <c r="C8" s="5" t="s">
        <v>19</v>
      </c>
      <c r="D8" s="5" t="s">
        <v>20</v>
      </c>
      <c r="E8" s="5">
        <v>78</v>
      </c>
      <c r="F8" s="5">
        <v>77</v>
      </c>
      <c r="G8" s="5">
        <v>7</v>
      </c>
      <c r="H8" s="5">
        <v>6</v>
      </c>
      <c r="I8" s="5">
        <f>E8/84</f>
        <v>0.9285714285714286</v>
      </c>
      <c r="J8" s="5">
        <f t="shared" si="1"/>
        <v>8.3333333333333329E-2</v>
      </c>
      <c r="K8" s="5">
        <f t="shared" si="2"/>
        <v>7.1428571428571425E-2</v>
      </c>
      <c r="L8" s="5">
        <f t="shared" si="3"/>
        <v>1.1054421768707483E-2</v>
      </c>
      <c r="M8" s="5">
        <f t="shared" si="4"/>
        <v>1.0943877551020407</v>
      </c>
      <c r="N8" s="5">
        <f t="shared" si="5"/>
        <v>168</v>
      </c>
    </row>
    <row r="9" spans="1:14" s="3" customFormat="1" x14ac:dyDescent="0.25">
      <c r="D9" s="3" t="s">
        <v>21</v>
      </c>
      <c r="E9" s="3">
        <v>79</v>
      </c>
      <c r="F9" s="3">
        <v>78</v>
      </c>
      <c r="G9" s="3">
        <v>6</v>
      </c>
      <c r="H9" s="3">
        <v>5</v>
      </c>
      <c r="I9" s="3">
        <f>E9/84</f>
        <v>0.94047619047619047</v>
      </c>
      <c r="J9" s="3">
        <f t="shared" si="1"/>
        <v>7.1428571428571425E-2</v>
      </c>
      <c r="K9" s="5">
        <f t="shared" si="2"/>
        <v>5.9523809523809521E-2</v>
      </c>
      <c r="L9" s="5">
        <f t="shared" si="3"/>
        <v>1.1196145124716552E-2</v>
      </c>
      <c r="M9" s="5">
        <f t="shared" si="4"/>
        <v>1.0826247165532878</v>
      </c>
      <c r="N9" s="5">
        <f t="shared" si="5"/>
        <v>168</v>
      </c>
    </row>
    <row r="10" spans="1:14" s="6" customFormat="1" x14ac:dyDescent="0.25">
      <c r="A10" s="6" t="s">
        <v>23</v>
      </c>
      <c r="C10" s="6" t="s">
        <v>22</v>
      </c>
      <c r="D10" s="6" t="s">
        <v>20</v>
      </c>
      <c r="E10" s="6">
        <v>79</v>
      </c>
      <c r="F10" s="6">
        <v>76</v>
      </c>
      <c r="G10" s="6">
        <v>8</v>
      </c>
      <c r="H10" s="6">
        <v>5</v>
      </c>
      <c r="I10" s="6">
        <f>E10/84</f>
        <v>0.94047619047619047</v>
      </c>
      <c r="J10" s="6">
        <f>G10/84</f>
        <v>9.5238095238095233E-2</v>
      </c>
      <c r="K10" s="5">
        <f t="shared" si="2"/>
        <v>5.9523809523809521E-2</v>
      </c>
      <c r="L10" s="5">
        <f t="shared" si="3"/>
        <v>1.1196145124716552E-2</v>
      </c>
      <c r="M10" s="5">
        <f t="shared" si="4"/>
        <v>1.1064342403628116</v>
      </c>
      <c r="N10" s="5">
        <f t="shared" si="5"/>
        <v>168</v>
      </c>
    </row>
    <row r="11" spans="1:14" s="4" customFormat="1" x14ac:dyDescent="0.25">
      <c r="D11" s="4" t="s">
        <v>21</v>
      </c>
      <c r="E11" s="4">
        <v>77</v>
      </c>
      <c r="F11" s="4">
        <v>81</v>
      </c>
      <c r="G11" s="4">
        <v>3</v>
      </c>
      <c r="H11" s="4">
        <v>7</v>
      </c>
      <c r="I11" s="4">
        <f>E11/84</f>
        <v>0.91666666666666663</v>
      </c>
      <c r="J11" s="4">
        <f>G11/84</f>
        <v>3.5714285714285712E-2</v>
      </c>
      <c r="K11" s="5">
        <f t="shared" si="2"/>
        <v>8.3333333333333329E-2</v>
      </c>
      <c r="L11" s="5">
        <f t="shared" si="3"/>
        <v>1.0912698412698412E-2</v>
      </c>
      <c r="M11" s="5">
        <f t="shared" si="4"/>
        <v>1.046626984126984</v>
      </c>
      <c r="N11" s="5">
        <f t="shared" si="5"/>
        <v>168</v>
      </c>
    </row>
    <row r="12" spans="1:14" s="1" customFormat="1" x14ac:dyDescent="0.25">
      <c r="I12" s="1">
        <f t="shared" ref="I12:I16" si="6">E12/84</f>
        <v>0</v>
      </c>
      <c r="J12" s="1">
        <f t="shared" ref="J12:J16" si="7">G12/84</f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</row>
    <row r="13" spans="1:14" s="5" customFormat="1" x14ac:dyDescent="0.25">
      <c r="A13" s="5">
        <v>3</v>
      </c>
      <c r="B13" s="5" t="s">
        <v>24</v>
      </c>
      <c r="C13" s="5" t="s">
        <v>19</v>
      </c>
      <c r="D13" s="5" t="s">
        <v>20</v>
      </c>
      <c r="E13" s="5">
        <v>49</v>
      </c>
      <c r="F13" s="5">
        <v>59</v>
      </c>
      <c r="G13" s="5">
        <v>25</v>
      </c>
      <c r="H13" s="5">
        <v>35</v>
      </c>
      <c r="I13" s="5">
        <f t="shared" si="6"/>
        <v>0.58333333333333337</v>
      </c>
      <c r="J13" s="5">
        <f t="shared" si="7"/>
        <v>0.29761904761904762</v>
      </c>
      <c r="K13" s="5">
        <f t="shared" si="2"/>
        <v>0.41666666666666669</v>
      </c>
      <c r="L13" s="5">
        <f t="shared" si="3"/>
        <v>6.9444444444444449E-3</v>
      </c>
      <c r="M13" s="5">
        <f t="shared" si="4"/>
        <v>1.3045634920634921</v>
      </c>
      <c r="N13" s="5">
        <f t="shared" si="5"/>
        <v>168</v>
      </c>
    </row>
    <row r="14" spans="1:14" s="3" customFormat="1" x14ac:dyDescent="0.25">
      <c r="D14" s="3" t="s">
        <v>21</v>
      </c>
      <c r="E14" s="3">
        <v>53</v>
      </c>
      <c r="F14" s="3">
        <v>62</v>
      </c>
      <c r="G14" s="3">
        <v>22</v>
      </c>
      <c r="H14" s="3">
        <v>31</v>
      </c>
      <c r="I14" s="3">
        <f t="shared" si="6"/>
        <v>0.63095238095238093</v>
      </c>
      <c r="J14" s="3">
        <f t="shared" si="7"/>
        <v>0.26190476190476192</v>
      </c>
      <c r="K14" s="5">
        <f t="shared" si="2"/>
        <v>0.36904761904761907</v>
      </c>
      <c r="L14" s="5">
        <f t="shared" si="3"/>
        <v>7.5113378684807256E-3</v>
      </c>
      <c r="M14" s="5">
        <f t="shared" si="4"/>
        <v>1.2694160997732427</v>
      </c>
      <c r="N14" s="5">
        <f t="shared" si="5"/>
        <v>168</v>
      </c>
    </row>
    <row r="15" spans="1:14" s="6" customFormat="1" x14ac:dyDescent="0.25">
      <c r="C15" s="6" t="s">
        <v>22</v>
      </c>
      <c r="D15" s="6" t="s">
        <v>20</v>
      </c>
      <c r="E15" s="6">
        <v>71</v>
      </c>
      <c r="F15" s="6">
        <v>56</v>
      </c>
      <c r="G15" s="6">
        <v>28</v>
      </c>
      <c r="H15" s="6">
        <v>13</v>
      </c>
      <c r="I15" s="6">
        <f t="shared" si="6"/>
        <v>0.84523809523809523</v>
      </c>
      <c r="J15" s="6">
        <f t="shared" si="7"/>
        <v>0.33333333333333331</v>
      </c>
      <c r="K15" s="5">
        <f t="shared" si="2"/>
        <v>0.15476190476190477</v>
      </c>
      <c r="L15" s="5">
        <f t="shared" si="3"/>
        <v>1.0062358276643991E-2</v>
      </c>
      <c r="M15" s="5">
        <f t="shared" si="4"/>
        <v>1.3433956916099774</v>
      </c>
      <c r="N15" s="5">
        <f t="shared" si="5"/>
        <v>168</v>
      </c>
    </row>
    <row r="16" spans="1:14" s="4" customFormat="1" x14ac:dyDescent="0.25">
      <c r="D16" s="4" t="s">
        <v>21</v>
      </c>
      <c r="E16" s="4">
        <v>67</v>
      </c>
      <c r="F16" s="4">
        <v>73</v>
      </c>
      <c r="G16" s="4">
        <v>18</v>
      </c>
      <c r="H16" s="4">
        <v>10</v>
      </c>
      <c r="I16" s="4">
        <f t="shared" si="6"/>
        <v>0.79761904761904767</v>
      </c>
      <c r="J16" s="4">
        <f t="shared" si="7"/>
        <v>0.21428571428571427</v>
      </c>
      <c r="K16" s="5">
        <f t="shared" si="2"/>
        <v>0.11904761904761904</v>
      </c>
      <c r="L16" s="5">
        <f t="shared" si="3"/>
        <v>9.4954648526077105E-3</v>
      </c>
      <c r="M16" s="5">
        <f t="shared" si="4"/>
        <v>1.1404478458049887</v>
      </c>
      <c r="N16" s="5">
        <f t="shared" si="5"/>
        <v>168</v>
      </c>
    </row>
    <row r="17" spans="1:1" s="2" customFormat="1" x14ac:dyDescent="0.25">
      <c r="A17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2" sqref="B12"/>
    </sheetView>
  </sheetViews>
  <sheetFormatPr baseColWidth="10" defaultRowHeight="15" x14ac:dyDescent="0.25"/>
  <sheetData>
    <row r="1" spans="1:10" x14ac:dyDescent="0.25">
      <c r="A1" t="s">
        <v>4</v>
      </c>
      <c r="E1" t="s">
        <v>6</v>
      </c>
      <c r="I1" t="s">
        <v>11</v>
      </c>
    </row>
    <row r="2" spans="1:10" x14ac:dyDescent="0.25">
      <c r="A2" t="s">
        <v>3</v>
      </c>
      <c r="B2" t="s">
        <v>12</v>
      </c>
      <c r="C2" t="s">
        <v>1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I2" t="s">
        <v>9</v>
      </c>
      <c r="J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Conservador(FA)</vt:lpstr>
      <vt:lpstr>Mixto</vt:lpstr>
      <vt:lpstr>Liberal(OM)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Adrifelcha</cp:lastModifiedBy>
  <dcterms:created xsi:type="dcterms:W3CDTF">2015-10-30T16:32:10Z</dcterms:created>
  <dcterms:modified xsi:type="dcterms:W3CDTF">2015-10-31T00:42:26Z</dcterms:modified>
</cp:coreProperties>
</file>