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jandro\Desktop\afchavez19\Fiverr\John McCleroy\Translations\"/>
    </mc:Choice>
  </mc:AlternateContent>
  <bookViews>
    <workbookView xWindow="0" yWindow="0" windowWidth="28800" windowHeight="12435"/>
  </bookViews>
  <sheets>
    <sheet name="Hoja de datos" sheetId="1" r:id="rId1"/>
    <sheet name="Diagrama de Wellbore" sheetId="2" r:id="rId2"/>
    <sheet name="Cuestionario de desviación" sheetId="3" r:id="rId3"/>
    <sheet name="Test del Flujo para IPR" sheetId="4" r:id="rId4"/>
    <sheet name="Datos de producción diaria" sheetId="5" r:id="rId5"/>
    <sheet name="Historial 3días" sheetId="6" r:id="rId6"/>
  </sheets>
  <calcPr calcId="152511"/>
</workbook>
</file>

<file path=xl/calcChain.xml><?xml version="1.0" encoding="utf-8"?>
<calcChain xmlns="http://schemas.openxmlformats.org/spreadsheetml/2006/main">
  <c r="G29" i="1" l="1"/>
  <c r="J14" i="1"/>
  <c r="J13" i="1"/>
  <c r="J12" i="1"/>
  <c r="J5" i="1"/>
</calcChain>
</file>

<file path=xl/sharedStrings.xml><?xml version="1.0" encoding="utf-8"?>
<sst xmlns="http://schemas.openxmlformats.org/spreadsheetml/2006/main" count="90" uniqueCount="86">
  <si>
    <t>Prod. Gas, MCFD</t>
  </si>
  <si>
    <t>Gas SG</t>
  </si>
  <si>
    <r>
      <t>N</t>
    </r>
    <r>
      <rPr>
        <vertAlign val="subscript"/>
        <sz val="11"/>
        <color rgb="FF000000"/>
        <rFont val="Calibri"/>
      </rPr>
      <t>2</t>
    </r>
    <r>
      <rPr>
        <sz val="11"/>
        <color rgb="FF000000"/>
        <rFont val="Calibri"/>
      </rPr>
      <t xml:space="preserve"> / H</t>
    </r>
    <r>
      <rPr>
        <vertAlign val="subscript"/>
        <sz val="11"/>
        <color rgb="FF000000"/>
        <rFont val="Calibri"/>
      </rPr>
      <t>2</t>
    </r>
    <r>
      <rPr>
        <sz val="11"/>
        <color rgb="FF000000"/>
        <rFont val="Calibri"/>
      </rPr>
      <t>S / CO</t>
    </r>
    <r>
      <rPr>
        <vertAlign val="subscript"/>
        <sz val="11"/>
        <color rgb="FF000000"/>
        <rFont val="Calibri"/>
      </rPr>
      <t xml:space="preserve">2 </t>
    </r>
    <r>
      <rPr>
        <sz val="11"/>
        <color rgb="FF000000"/>
        <rFont val="Calibri"/>
      </rPr>
      <t xml:space="preserve"> %</t>
    </r>
  </si>
  <si>
    <t>Tbg Stding Vlv Y/N</t>
  </si>
  <si>
    <t>Inj. Gas, MCFD</t>
  </si>
  <si>
    <t>PBHP, psi</t>
  </si>
  <si>
    <t>FTP, psi</t>
  </si>
  <si>
    <t>Por favor, inserte el historial de flujo del pozo de los últimos tres días desde SCADA, incluyendo:</t>
  </si>
  <si>
    <t>Tasa de gas instantáneo</t>
  </si>
  <si>
    <t>Presión de la tubería</t>
  </si>
  <si>
    <t>Presión de la caja</t>
  </si>
  <si>
    <t>Presión de la línea</t>
  </si>
  <si>
    <t>Por favor, inserte los datos del historial de producción diaria de los últimos 3 meses (en caso de tenerlo disponible)</t>
  </si>
  <si>
    <t xml:space="preserve">Por favor, inserte las tasas de desempeño del pozo a diferentes Presiones de producción en el agujero inferior.  Se aceptan aproximaciones y estimados. </t>
  </si>
  <si>
    <t>Static Bottom Hole Pressure Presión del agujero inferior estática</t>
  </si>
  <si>
    <t>Tasa degas, mcfd</t>
  </si>
  <si>
    <t>Tasa de aceite, bbl/d</t>
  </si>
  <si>
    <t>Tasa de agua, bbl/d</t>
  </si>
  <si>
    <t>Por favor, inserte el cuestionario de desviación (En formato numérico, de ser posible)</t>
  </si>
  <si>
    <t>Por favor, inserte el diagrama de Wellbore (en caso de tenerlo disponible)</t>
  </si>
  <si>
    <t>Compañía</t>
  </si>
  <si>
    <t>Nombre del pozo</t>
  </si>
  <si>
    <t>Análisis hecho por:</t>
  </si>
  <si>
    <t>Región/Cuenca</t>
  </si>
  <si>
    <t>Formación</t>
  </si>
  <si>
    <t>Contacto</t>
  </si>
  <si>
    <t>Pozo y estado de producción</t>
  </si>
  <si>
    <t>Tamaño de la caja / wt</t>
  </si>
  <si>
    <t>Tamaño de la tubería / wt</t>
  </si>
  <si>
    <t>Btm Profundidad de primavera</t>
  </si>
  <si>
    <t>Profundidad EOT, ft</t>
  </si>
  <si>
    <t>Profundidad de envasador, ft</t>
  </si>
  <si>
    <t>Tipo de pezón</t>
  </si>
  <si>
    <t>Profundidad del pezón</t>
  </si>
  <si>
    <t>Inclin en EOT/BHS</t>
  </si>
  <si>
    <t>Perfil interna Sí/No</t>
  </si>
  <si>
    <t>Si sí, inserte la profundidad</t>
  </si>
  <si>
    <t>Información adicional</t>
  </si>
  <si>
    <t>Criterios de evaluación</t>
  </si>
  <si>
    <t>Producción deseada</t>
  </si>
  <si>
    <t>Aceite / MMCF</t>
  </si>
  <si>
    <t>Agua / MMCF</t>
  </si>
  <si>
    <t>Ajuste profundidad / GLR</t>
  </si>
  <si>
    <t>Agua SG</t>
  </si>
  <si>
    <r>
      <t xml:space="preserve">Aceite / Cond SG, </t>
    </r>
    <r>
      <rPr>
        <vertAlign val="superscript"/>
        <sz val="11"/>
        <color rgb="FF000000"/>
        <rFont val="Calibri"/>
      </rPr>
      <t>o</t>
    </r>
    <r>
      <rPr>
        <sz val="11"/>
        <color rgb="FF000000"/>
        <rFont val="Calibri"/>
      </rPr>
      <t>API</t>
    </r>
  </si>
  <si>
    <r>
      <t xml:space="preserve">Temperatura en la cabeza del pozo, </t>
    </r>
    <r>
      <rPr>
        <vertAlign val="superscript"/>
        <sz val="11"/>
        <color rgb="FF000000"/>
        <rFont val="Calibri"/>
      </rPr>
      <t>o</t>
    </r>
    <r>
      <rPr>
        <sz val="11"/>
        <color rgb="FF000000"/>
        <rFont val="Calibri"/>
      </rPr>
      <t>F</t>
    </r>
  </si>
  <si>
    <r>
      <t xml:space="preserve">Producción BHT, </t>
    </r>
    <r>
      <rPr>
        <vertAlign val="superscript"/>
        <sz val="11"/>
        <color rgb="FF000000"/>
        <rFont val="Calibri"/>
      </rPr>
      <t>o</t>
    </r>
    <r>
      <rPr>
        <sz val="11"/>
        <color rgb="FF000000"/>
        <rFont val="Calibri"/>
      </rPr>
      <t>F</t>
    </r>
  </si>
  <si>
    <t>¿Se encuentra actualmente con una producción por debajo de lo esperado?</t>
  </si>
  <si>
    <t>¿Durante cuánto tiempo?</t>
  </si>
  <si>
    <t>Tamaño del revestimento interior</t>
  </si>
  <si>
    <t>Profunidad de revestimento interior</t>
  </si>
  <si>
    <t>Perforación superior, ft MD</t>
  </si>
  <si>
    <t>Perforación inferior, ft MD</t>
  </si>
  <si>
    <t>Tasa de aceite, bbl/day</t>
  </si>
  <si>
    <r>
      <t>Tasa H</t>
    </r>
    <r>
      <rPr>
        <vertAlign val="subscript"/>
        <sz val="11"/>
        <color rgb="FF000000"/>
        <rFont val="Calibri"/>
      </rPr>
      <t>2</t>
    </r>
    <r>
      <rPr>
        <sz val="11"/>
        <color rgb="FF000000"/>
        <rFont val="Calibri"/>
      </rPr>
      <t>O, bbl/day</t>
    </r>
  </si>
  <si>
    <t>Estárter Sí/No</t>
  </si>
  <si>
    <t>Tamaño del estárter</t>
  </si>
  <si>
    <r>
      <t>Flujo P</t>
    </r>
    <r>
      <rPr>
        <vertAlign val="subscript"/>
        <sz val="11"/>
        <color rgb="FF000000"/>
        <rFont val="Calibri"/>
      </rPr>
      <t>Tbg</t>
    </r>
    <r>
      <rPr>
        <sz val="11"/>
        <color rgb="FF000000"/>
        <rFont val="Calibri"/>
      </rPr>
      <t>, psi</t>
    </r>
  </si>
  <si>
    <r>
      <t>Flujo P</t>
    </r>
    <r>
      <rPr>
        <vertAlign val="subscript"/>
        <sz val="11"/>
        <color rgb="FF000000"/>
        <rFont val="Calibri"/>
      </rPr>
      <t>line</t>
    </r>
    <r>
      <rPr>
        <sz val="11"/>
        <color rgb="FF000000"/>
        <rFont val="Calibri"/>
      </rPr>
      <t>, psi</t>
    </r>
  </si>
  <si>
    <r>
      <t>Flujo P</t>
    </r>
    <r>
      <rPr>
        <vertAlign val="subscript"/>
        <sz val="11"/>
        <color rgb="FF000000"/>
        <rFont val="Calibri"/>
      </rPr>
      <t>Csg</t>
    </r>
    <r>
      <rPr>
        <sz val="11"/>
        <color rgb="FF000000"/>
        <rFont val="Calibri"/>
      </rPr>
      <t>, psi</t>
    </r>
  </si>
  <si>
    <r>
      <t>BHP (P</t>
    </r>
    <r>
      <rPr>
        <vertAlign val="subscript"/>
        <sz val="11"/>
        <color rgb="FF000000"/>
        <rFont val="Calibri"/>
      </rPr>
      <t>Res</t>
    </r>
    <r>
      <rPr>
        <sz val="11"/>
        <color rgb="FF000000"/>
        <rFont val="Calibri"/>
      </rPr>
      <t>), psi estático</t>
    </r>
  </si>
  <si>
    <t>Información de la inyección de gas</t>
  </si>
  <si>
    <t>¿Intermitente?</t>
  </si>
  <si>
    <t>¿Algún otro detalle?</t>
  </si>
  <si>
    <t>Controlador</t>
  </si>
  <si>
    <r>
      <t>Promedio Shut-in P</t>
    </r>
    <r>
      <rPr>
        <vertAlign val="subscript"/>
        <sz val="11"/>
        <color rgb="FF000000"/>
        <rFont val="Calibri"/>
      </rPr>
      <t>Csg</t>
    </r>
    <r>
      <rPr>
        <sz val="11"/>
        <color rgb="FF000000"/>
        <rFont val="Calibri"/>
      </rPr>
      <t>, psi</t>
    </r>
  </si>
  <si>
    <r>
      <t>Promedio Shut-in P</t>
    </r>
    <r>
      <rPr>
        <vertAlign val="subscript"/>
        <sz val="11"/>
        <color rgb="FF000000"/>
        <rFont val="Calibri"/>
      </rPr>
      <t>Tbg</t>
    </r>
    <r>
      <rPr>
        <sz val="11"/>
        <color rgb="FF000000"/>
        <rFont val="Calibri"/>
      </rPr>
      <t>, psi</t>
    </r>
  </si>
  <si>
    <t>Nivel del fluido (estático)</t>
  </si>
  <si>
    <t>Nivel del fluido (en producción)</t>
  </si>
  <si>
    <t>Si sí, Conv / Side Pkt</t>
  </si>
  <si>
    <t>Ajuste de profundidad GLR w/GL</t>
  </si>
  <si>
    <t>Corriente fuera de tiempo</t>
  </si>
  <si>
    <t>Corriente después del flujo</t>
  </si>
  <si>
    <t>Tasa de inicio</t>
  </si>
  <si>
    <t>Desviación máxima</t>
  </si>
  <si>
    <t>Pozo horizontal o vertical</t>
  </si>
  <si>
    <t>Periodo de vida promedio</t>
  </si>
  <si>
    <t>Lubrctr Mfg/Tipo</t>
  </si>
  <si>
    <t>Émbolo de corriente</t>
  </si>
  <si>
    <t>Tasa de presión - Lub</t>
  </si>
  <si>
    <t>Tipo de toma corriente - Lub</t>
  </si>
  <si>
    <t>Número de tomma corriente - Lub</t>
  </si>
  <si>
    <t>Tipo de válvula de venta</t>
  </si>
  <si>
    <t>Intermitente o  Cont?</t>
  </si>
  <si>
    <t>Inyección de chico pobre Y/N</t>
  </si>
  <si>
    <t>GL Mandrels Sí/No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</si>
</sst>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Calibri"/>
    </font>
    <font>
      <b/>
      <sz val="11"/>
      <color rgb="FFFFFFFF"/>
      <name val="Calibri"/>
    </font>
    <font>
      <sz val="11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sz val="10"/>
      <color rgb="FF000000"/>
      <name val="Calibri"/>
    </font>
    <font>
      <b/>
      <u/>
      <sz val="11"/>
      <color rgb="FF000000"/>
      <name val="Calibri"/>
    </font>
    <font>
      <sz val="11"/>
      <color rgb="FFFFFFFF"/>
      <name val="Calibri"/>
    </font>
    <font>
      <vertAlign val="subscript"/>
      <sz val="11"/>
      <color rgb="FF000000"/>
      <name val="Calibri"/>
    </font>
    <font>
      <vertAlign val="superscript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C00000"/>
        <bgColor rgb="FFC00000"/>
      </patternFill>
    </fill>
    <fill>
      <patternFill patternType="solid">
        <fgColor rgb="FFBFBFBF"/>
        <bgColor rgb="FFBFBFBF"/>
      </patternFill>
    </fill>
  </fills>
  <borders count="32">
    <border>
      <left/>
      <right/>
      <top/>
      <bottom/>
      <diagonal/>
    </border>
    <border>
      <left/>
      <right/>
      <top style="hair">
        <color rgb="FFBFBFBF"/>
      </top>
      <bottom style="hair">
        <color rgb="FFBFBFBF"/>
      </bottom>
      <diagonal/>
    </border>
    <border>
      <left/>
      <right/>
      <top style="hair">
        <color rgb="FFBFBFBF"/>
      </top>
      <bottom style="hair">
        <color rgb="FFBFBFBF"/>
      </bottom>
      <diagonal/>
    </border>
    <border>
      <left/>
      <right/>
      <top style="hair">
        <color rgb="FFBFBFBF"/>
      </top>
      <bottom/>
      <diagonal/>
    </border>
    <border>
      <left/>
      <right/>
      <top style="hair">
        <color rgb="FFBFBFB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hair">
        <color rgb="FFBFBFB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hair">
        <color rgb="FFBFBFBF"/>
      </top>
      <bottom style="hair">
        <color rgb="FFBFBFBF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BFBFBF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hair">
        <color rgb="FFBFBFBF"/>
      </right>
      <top style="hair">
        <color rgb="FFBFBFBF"/>
      </top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  <border>
      <left style="hair">
        <color rgb="FFBFBFBF"/>
      </left>
      <right/>
      <top style="hair">
        <color rgb="FFBFBFBF"/>
      </top>
      <bottom style="hair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2" borderId="10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0" fillId="0" borderId="11" xfId="0" applyFont="1" applyBorder="1" applyAlignment="1">
      <alignment vertical="top" wrapText="1"/>
    </xf>
    <xf numFmtId="0" fontId="1" fillId="2" borderId="13" xfId="0" applyFont="1" applyFill="1" applyBorder="1" applyAlignment="1">
      <alignment horizontal="center" vertical="top" wrapText="1"/>
    </xf>
    <xf numFmtId="0" fontId="1" fillId="3" borderId="13" xfId="0" applyFont="1" applyFill="1" applyBorder="1" applyAlignment="1">
      <alignment horizontal="center" vertical="top" wrapText="1"/>
    </xf>
    <xf numFmtId="0" fontId="0" fillId="0" borderId="14" xfId="0" applyFont="1" applyBorder="1" applyAlignment="1">
      <alignment vertical="top" wrapText="1"/>
    </xf>
    <xf numFmtId="1" fontId="1" fillId="3" borderId="13" xfId="0" applyNumberFormat="1" applyFont="1" applyFill="1" applyBorder="1" applyAlignment="1">
      <alignment horizontal="center" vertical="top" wrapText="1"/>
    </xf>
    <xf numFmtId="0" fontId="1" fillId="3" borderId="17" xfId="0" applyFont="1" applyFill="1" applyBorder="1" applyAlignment="1">
      <alignment horizontal="center" vertical="top" wrapText="1"/>
    </xf>
    <xf numFmtId="0" fontId="0" fillId="0" borderId="18" xfId="0" applyFont="1" applyBorder="1" applyAlignment="1">
      <alignment vertical="top" wrapText="1"/>
    </xf>
    <xf numFmtId="0" fontId="1" fillId="2" borderId="17" xfId="0" applyFont="1" applyFill="1" applyBorder="1" applyAlignment="1">
      <alignment horizontal="center" vertical="top" wrapText="1"/>
    </xf>
    <xf numFmtId="0" fontId="1" fillId="3" borderId="19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right"/>
    </xf>
    <xf numFmtId="0" fontId="0" fillId="3" borderId="19" xfId="0" applyFont="1" applyFill="1" applyBorder="1"/>
    <xf numFmtId="0" fontId="6" fillId="0" borderId="0" xfId="0" applyFont="1" applyAlignment="1">
      <alignment horizontal="center"/>
    </xf>
    <xf numFmtId="0" fontId="1" fillId="3" borderId="20" xfId="0" applyFont="1" applyFill="1" applyBorder="1" applyAlignment="1">
      <alignment horizontal="center" vertical="top" wrapText="1"/>
    </xf>
    <xf numFmtId="0" fontId="1" fillId="3" borderId="21" xfId="0" applyFont="1" applyFill="1" applyBorder="1" applyAlignment="1">
      <alignment horizontal="center" vertical="top" wrapText="1"/>
    </xf>
    <xf numFmtId="0" fontId="7" fillId="3" borderId="21" xfId="0" applyFont="1" applyFill="1" applyBorder="1" applyAlignment="1">
      <alignment horizontal="center" vertical="top" wrapText="1"/>
    </xf>
    <xf numFmtId="0" fontId="7" fillId="3" borderId="22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right" vertical="top" wrapText="1"/>
    </xf>
    <xf numFmtId="0" fontId="0" fillId="0" borderId="9" xfId="0" applyFont="1" applyBorder="1" applyAlignment="1">
      <alignment horizontal="right" vertical="top" wrapText="1"/>
    </xf>
    <xf numFmtId="0" fontId="0" fillId="0" borderId="12" xfId="0" applyFont="1" applyBorder="1" applyAlignment="1">
      <alignment horizontal="right" vertical="top" wrapText="1"/>
    </xf>
    <xf numFmtId="0" fontId="0" fillId="0" borderId="8" xfId="0" applyFont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0" fillId="0" borderId="16" xfId="0" applyFont="1" applyBorder="1" applyAlignment="1">
      <alignment horizontal="right" vertical="top" wrapText="1"/>
    </xf>
    <xf numFmtId="0" fontId="0" fillId="0" borderId="15" xfId="0" applyFont="1" applyBorder="1" applyAlignment="1">
      <alignment horizontal="right" vertical="top" wrapText="1"/>
    </xf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wrapText="1"/>
    </xf>
    <xf numFmtId="0" fontId="3" fillId="4" borderId="5" xfId="0" applyFont="1" applyFill="1" applyBorder="1" applyAlignment="1">
      <alignment horizontal="left"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0" fillId="0" borderId="0" xfId="0" applyFont="1" applyAlignment="1">
      <alignment wrapText="1"/>
    </xf>
    <xf numFmtId="0" fontId="2" fillId="0" borderId="16" xfId="0" applyFont="1" applyBorder="1" applyAlignment="1">
      <alignment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right" wrapText="1"/>
    </xf>
    <xf numFmtId="0" fontId="0" fillId="0" borderId="12" xfId="0" applyFont="1" applyBorder="1" applyAlignment="1">
      <alignment horizontal="right" wrapText="1"/>
    </xf>
    <xf numFmtId="0" fontId="3" fillId="4" borderId="8" xfId="0" applyFont="1" applyFill="1" applyBorder="1" applyAlignment="1">
      <alignment horizontal="left" wrapText="1"/>
    </xf>
    <xf numFmtId="0" fontId="2" fillId="0" borderId="11" xfId="0" applyFont="1" applyBorder="1" applyAlignment="1">
      <alignment wrapText="1"/>
    </xf>
    <xf numFmtId="0" fontId="0" fillId="0" borderId="23" xfId="0" applyFont="1" applyBorder="1" applyAlignment="1">
      <alignment horizontal="right" vertical="top" wrapText="1"/>
    </xf>
    <xf numFmtId="0" fontId="2" fillId="0" borderId="23" xfId="0" applyFont="1" applyBorder="1" applyAlignment="1">
      <alignment wrapText="1"/>
    </xf>
    <xf numFmtId="0" fontId="1" fillId="2" borderId="23" xfId="0" applyFont="1" applyFill="1" applyBorder="1" applyAlignment="1">
      <alignment horizontal="center" vertical="top" wrapText="1"/>
    </xf>
    <xf numFmtId="0" fontId="1" fillId="3" borderId="23" xfId="0" applyFont="1" applyFill="1" applyBorder="1" applyAlignment="1">
      <alignment horizontal="center" vertical="top" wrapText="1"/>
    </xf>
    <xf numFmtId="0" fontId="0" fillId="0" borderId="23" xfId="0" applyFont="1" applyBorder="1" applyAlignment="1">
      <alignment wrapText="1"/>
    </xf>
    <xf numFmtId="1" fontId="1" fillId="3" borderId="23" xfId="0" applyNumberFormat="1" applyFont="1" applyFill="1" applyBorder="1" applyAlignment="1">
      <alignment horizontal="center" vertical="top" wrapText="1"/>
    </xf>
    <xf numFmtId="0" fontId="1" fillId="3" borderId="23" xfId="0" applyFont="1" applyFill="1" applyBorder="1" applyAlignment="1">
      <alignment horizontal="center" vertical="top" wrapText="1"/>
    </xf>
    <xf numFmtId="0" fontId="0" fillId="0" borderId="24" xfId="0" applyFont="1" applyBorder="1" applyAlignment="1">
      <alignment horizontal="right" vertical="top" wrapText="1"/>
    </xf>
    <xf numFmtId="0" fontId="2" fillId="0" borderId="25" xfId="0" applyFont="1" applyBorder="1" applyAlignment="1">
      <alignment wrapText="1"/>
    </xf>
    <xf numFmtId="0" fontId="1" fillId="2" borderId="25" xfId="0" applyFont="1" applyFill="1" applyBorder="1" applyAlignment="1">
      <alignment horizontal="center" vertical="top" wrapText="1"/>
    </xf>
    <xf numFmtId="0" fontId="0" fillId="0" borderId="25" xfId="0" applyFont="1" applyBorder="1" applyAlignment="1">
      <alignment horizontal="right" vertical="top" wrapText="1"/>
    </xf>
    <xf numFmtId="0" fontId="1" fillId="3" borderId="25" xfId="0" applyFont="1" applyFill="1" applyBorder="1" applyAlignment="1">
      <alignment horizontal="center" vertical="top" wrapText="1"/>
    </xf>
    <xf numFmtId="0" fontId="0" fillId="0" borderId="26" xfId="0" applyFont="1" applyBorder="1" applyAlignment="1">
      <alignment vertical="top" wrapText="1"/>
    </xf>
    <xf numFmtId="0" fontId="0" fillId="0" borderId="27" xfId="0" applyFont="1" applyBorder="1" applyAlignment="1">
      <alignment horizontal="right" vertical="top" wrapText="1"/>
    </xf>
    <xf numFmtId="0" fontId="0" fillId="0" borderId="28" xfId="0" applyFont="1" applyBorder="1" applyAlignment="1">
      <alignment vertical="top" wrapText="1"/>
    </xf>
    <xf numFmtId="0" fontId="4" fillId="0" borderId="27" xfId="0" applyFont="1" applyBorder="1" applyAlignment="1">
      <alignment horizontal="right" vertical="top" wrapText="1"/>
    </xf>
    <xf numFmtId="0" fontId="0" fillId="0" borderId="29" xfId="0" applyFont="1" applyBorder="1" applyAlignment="1">
      <alignment horizontal="right" vertical="top" wrapText="1"/>
    </xf>
    <xf numFmtId="0" fontId="2" fillId="0" borderId="30" xfId="0" applyFont="1" applyBorder="1" applyAlignment="1">
      <alignment wrapText="1"/>
    </xf>
    <xf numFmtId="0" fontId="1" fillId="3" borderId="30" xfId="0" applyFont="1" applyFill="1" applyBorder="1" applyAlignment="1">
      <alignment horizontal="center" vertical="top" wrapText="1"/>
    </xf>
    <xf numFmtId="0" fontId="0" fillId="0" borderId="30" xfId="0" applyFont="1" applyBorder="1" applyAlignment="1">
      <alignment horizontal="right" vertical="top" wrapText="1"/>
    </xf>
    <xf numFmtId="0" fontId="0" fillId="0" borderId="31" xfId="0" applyFont="1" applyBorder="1" applyAlignment="1">
      <alignment vertical="top" wrapText="1"/>
    </xf>
    <xf numFmtId="0" fontId="5" fillId="0" borderId="19" xfId="0" applyFont="1" applyBorder="1" applyAlignment="1">
      <alignment horizontal="right" vertical="top" wrapText="1"/>
    </xf>
    <xf numFmtId="0" fontId="5" fillId="0" borderId="16" xfId="0" applyFont="1" applyBorder="1" applyAlignment="1">
      <alignment horizontal="right" vertical="top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0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2</xdr:row>
      <xdr:rowOff>28575</xdr:rowOff>
    </xdr:from>
    <xdr:ext cx="1600200" cy="41910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5:K100"/>
  <sheetViews>
    <sheetView showGridLines="0" tabSelected="1" workbookViewId="0">
      <selection activeCell="L10" sqref="L10"/>
    </sheetView>
  </sheetViews>
  <sheetFormatPr baseColWidth="10" defaultColWidth="14.42578125" defaultRowHeight="15" customHeight="1"/>
  <cols>
    <col min="1" max="1" width="8.7109375" customWidth="1"/>
    <col min="2" max="2" width="8.7109375" style="26" customWidth="1"/>
    <col min="3" max="3" width="19.7109375" style="26" customWidth="1"/>
    <col min="4" max="5" width="8.7109375" style="26" customWidth="1"/>
    <col min="6" max="6" width="17.5703125" style="26" customWidth="1"/>
    <col min="7" max="7" width="8.7109375" style="26" customWidth="1"/>
    <col min="8" max="8" width="12.42578125" style="26" customWidth="1"/>
    <col min="9" max="9" width="26.5703125" style="26" customWidth="1"/>
    <col min="10" max="10" width="10.7109375" style="26" customWidth="1"/>
    <col min="11" max="11" width="8.7109375" style="26" customWidth="1"/>
  </cols>
  <sheetData>
    <row r="5" spans="1:11">
      <c r="J5" s="27">
        <f ca="1">TODAY()</f>
        <v>43745</v>
      </c>
    </row>
    <row r="7" spans="1:11">
      <c r="A7" s="62"/>
      <c r="B7" s="63"/>
      <c r="C7" s="64" t="s">
        <v>20</v>
      </c>
      <c r="D7" s="65"/>
      <c r="E7" s="66"/>
      <c r="F7" s="63"/>
      <c r="G7" s="69" t="s">
        <v>25</v>
      </c>
      <c r="H7" s="69"/>
      <c r="I7" s="65"/>
      <c r="J7" s="66"/>
    </row>
    <row r="8" spans="1:11">
      <c r="A8" s="62"/>
      <c r="B8" s="63"/>
      <c r="C8" s="64" t="s">
        <v>21</v>
      </c>
      <c r="D8" s="65"/>
      <c r="E8" s="66"/>
      <c r="F8" s="63"/>
      <c r="G8" s="69" t="s">
        <v>24</v>
      </c>
      <c r="H8" s="69"/>
      <c r="I8" s="65"/>
      <c r="J8" s="66"/>
    </row>
    <row r="9" spans="1:11">
      <c r="A9" s="62"/>
      <c r="B9" s="63"/>
      <c r="C9" s="64" t="s">
        <v>22</v>
      </c>
      <c r="D9" s="67"/>
      <c r="E9" s="68"/>
      <c r="F9" s="63"/>
      <c r="G9" s="69" t="s">
        <v>23</v>
      </c>
      <c r="H9" s="69"/>
      <c r="I9" s="65"/>
      <c r="J9" s="66"/>
    </row>
    <row r="11" spans="1:11" ht="15.75" thickBot="1">
      <c r="B11" s="37" t="s">
        <v>26</v>
      </c>
      <c r="C11" s="31"/>
      <c r="D11" s="31"/>
      <c r="E11" s="31"/>
      <c r="F11" s="31"/>
      <c r="G11" s="31"/>
      <c r="H11" s="31"/>
      <c r="I11" s="31"/>
      <c r="J11" s="31"/>
      <c r="K11" s="38"/>
    </row>
    <row r="12" spans="1:11" ht="17.25" customHeight="1">
      <c r="B12" s="46" t="s">
        <v>27</v>
      </c>
      <c r="C12" s="47"/>
      <c r="D12" s="48"/>
      <c r="E12" s="49" t="s">
        <v>53</v>
      </c>
      <c r="F12" s="47"/>
      <c r="G12" s="48"/>
      <c r="H12" s="49" t="s">
        <v>40</v>
      </c>
      <c r="I12" s="47"/>
      <c r="J12" s="50" t="e">
        <f>G12/G14*1000</f>
        <v>#DIV/0!</v>
      </c>
      <c r="K12" s="51"/>
    </row>
    <row r="13" spans="1:11" ht="17.25" customHeight="1">
      <c r="B13" s="52" t="s">
        <v>28</v>
      </c>
      <c r="C13" s="43"/>
      <c r="D13" s="41"/>
      <c r="E13" s="39" t="s">
        <v>54</v>
      </c>
      <c r="F13" s="43"/>
      <c r="G13" s="41"/>
      <c r="H13" s="39" t="s">
        <v>41</v>
      </c>
      <c r="I13" s="43"/>
      <c r="J13" s="42" t="e">
        <f>G13/G14*1000</f>
        <v>#DIV/0!</v>
      </c>
      <c r="K13" s="53"/>
    </row>
    <row r="14" spans="1:11" ht="26.25" customHeight="1">
      <c r="B14" s="52" t="s">
        <v>29</v>
      </c>
      <c r="C14" s="43"/>
      <c r="D14" s="41"/>
      <c r="E14" s="39" t="s">
        <v>0</v>
      </c>
      <c r="F14" s="43"/>
      <c r="G14" s="41"/>
      <c r="H14" s="39" t="s">
        <v>42</v>
      </c>
      <c r="I14" s="43"/>
      <c r="J14" s="44" t="e">
        <f>G14*1000/(G13+G12)/(D14/1000)</f>
        <v>#DIV/0!</v>
      </c>
      <c r="K14" s="53"/>
    </row>
    <row r="15" spans="1:11" ht="17.25" customHeight="1">
      <c r="B15" s="52" t="s">
        <v>30</v>
      </c>
      <c r="C15" s="43"/>
      <c r="D15" s="41"/>
      <c r="E15" s="39" t="s">
        <v>55</v>
      </c>
      <c r="F15" s="43"/>
      <c r="G15" s="41"/>
      <c r="H15" s="39" t="s">
        <v>1</v>
      </c>
      <c r="I15" s="43"/>
      <c r="J15" s="41"/>
      <c r="K15" s="53"/>
    </row>
    <row r="16" spans="1:11" ht="17.25" customHeight="1">
      <c r="B16" s="52" t="s">
        <v>31</v>
      </c>
      <c r="C16" s="43"/>
      <c r="D16" s="41"/>
      <c r="E16" s="39" t="s">
        <v>56</v>
      </c>
      <c r="F16" s="43"/>
      <c r="G16" s="42"/>
      <c r="H16" s="39" t="s">
        <v>2</v>
      </c>
      <c r="I16" s="43"/>
      <c r="J16" s="42"/>
      <c r="K16" s="53"/>
    </row>
    <row r="17" spans="2:11" ht="17.25" customHeight="1">
      <c r="B17" s="52" t="s">
        <v>32</v>
      </c>
      <c r="C17" s="43"/>
      <c r="D17" s="41"/>
      <c r="E17" s="39" t="s">
        <v>57</v>
      </c>
      <c r="F17" s="43"/>
      <c r="G17" s="41"/>
      <c r="H17" s="39" t="s">
        <v>43</v>
      </c>
      <c r="I17" s="43"/>
      <c r="J17" s="41"/>
      <c r="K17" s="53"/>
    </row>
    <row r="18" spans="2:11" ht="17.25" customHeight="1">
      <c r="B18" s="52" t="s">
        <v>33</v>
      </c>
      <c r="C18" s="43"/>
      <c r="D18" s="41"/>
      <c r="E18" s="39" t="s">
        <v>58</v>
      </c>
      <c r="F18" s="43"/>
      <c r="G18" s="41"/>
      <c r="H18" s="39" t="s">
        <v>44</v>
      </c>
      <c r="I18" s="43"/>
      <c r="J18" s="41"/>
      <c r="K18" s="53"/>
    </row>
    <row r="19" spans="2:11" ht="17.25" customHeight="1">
      <c r="B19" s="52" t="s">
        <v>34</v>
      </c>
      <c r="C19" s="43"/>
      <c r="D19" s="42"/>
      <c r="E19" s="39" t="s">
        <v>59</v>
      </c>
      <c r="F19" s="43"/>
      <c r="G19" s="41"/>
      <c r="H19" s="39" t="s">
        <v>45</v>
      </c>
      <c r="I19" s="43"/>
      <c r="J19" s="41"/>
      <c r="K19" s="53"/>
    </row>
    <row r="20" spans="2:11" ht="33.75" customHeight="1">
      <c r="B20" s="52" t="s">
        <v>35</v>
      </c>
      <c r="C20" s="43"/>
      <c r="D20" s="42"/>
      <c r="E20" s="39" t="s">
        <v>60</v>
      </c>
      <c r="F20" s="43"/>
      <c r="G20" s="42"/>
      <c r="H20" s="39" t="s">
        <v>46</v>
      </c>
      <c r="I20" s="43"/>
      <c r="J20" s="41"/>
      <c r="K20" s="53"/>
    </row>
    <row r="21" spans="2:11" ht="17.25" customHeight="1">
      <c r="B21" s="54" t="s">
        <v>36</v>
      </c>
      <c r="C21" s="43"/>
      <c r="D21" s="42"/>
      <c r="E21" s="39"/>
      <c r="F21" s="43"/>
      <c r="G21" s="42"/>
      <c r="H21" s="39" t="s">
        <v>47</v>
      </c>
      <c r="I21" s="43"/>
      <c r="J21" s="45"/>
      <c r="K21" s="53"/>
    </row>
    <row r="22" spans="2:11" ht="30.75" customHeight="1">
      <c r="B22" s="52" t="s">
        <v>49</v>
      </c>
      <c r="C22" s="43"/>
      <c r="D22" s="42"/>
      <c r="E22" s="39" t="s">
        <v>51</v>
      </c>
      <c r="F22" s="43"/>
      <c r="G22" s="42"/>
      <c r="H22" s="43"/>
      <c r="I22" s="43"/>
      <c r="J22" s="40"/>
      <c r="K22" s="53"/>
    </row>
    <row r="23" spans="2:11" ht="31.5" customHeight="1" thickBot="1">
      <c r="B23" s="55" t="s">
        <v>50</v>
      </c>
      <c r="C23" s="56"/>
      <c r="D23" s="57"/>
      <c r="E23" s="58" t="s">
        <v>52</v>
      </c>
      <c r="F23" s="56"/>
      <c r="G23" s="57"/>
      <c r="H23" s="58" t="s">
        <v>48</v>
      </c>
      <c r="I23" s="56"/>
      <c r="J23" s="57"/>
      <c r="K23" s="59"/>
    </row>
    <row r="24" spans="2:11" ht="15.75" customHeight="1">
      <c r="B24" s="34"/>
      <c r="C24" s="34"/>
      <c r="D24" s="34"/>
      <c r="E24" s="34"/>
      <c r="F24" s="34"/>
      <c r="G24" s="34"/>
      <c r="H24" s="34"/>
      <c r="I24" s="34"/>
      <c r="J24" s="34"/>
      <c r="K24" s="34"/>
    </row>
    <row r="25" spans="2:11" ht="15.75" customHeight="1">
      <c r="B25" s="28" t="s">
        <v>61</v>
      </c>
      <c r="C25" s="29"/>
      <c r="D25" s="29"/>
      <c r="E25" s="29"/>
      <c r="F25" s="29"/>
      <c r="G25" s="29"/>
      <c r="H25" s="29"/>
      <c r="I25" s="29"/>
      <c r="J25" s="29"/>
      <c r="K25" s="30"/>
    </row>
    <row r="26" spans="2:11" ht="15.75" customHeight="1">
      <c r="B26" s="22" t="s">
        <v>85</v>
      </c>
      <c r="C26" s="31"/>
      <c r="D26" s="1"/>
      <c r="E26" s="22" t="s">
        <v>3</v>
      </c>
      <c r="F26" s="31"/>
      <c r="G26" s="2"/>
      <c r="H26" s="20" t="s">
        <v>62</v>
      </c>
      <c r="I26" s="31"/>
      <c r="J26" s="4"/>
      <c r="K26" s="3"/>
    </row>
    <row r="27" spans="2:11" ht="15.75" customHeight="1">
      <c r="B27" s="23" t="s">
        <v>69</v>
      </c>
      <c r="C27" s="32"/>
      <c r="D27" s="5"/>
      <c r="E27" s="21" t="s">
        <v>83</v>
      </c>
      <c r="F27" s="32"/>
      <c r="G27" s="5"/>
      <c r="H27" s="19"/>
      <c r="I27" s="32"/>
      <c r="J27" s="5"/>
      <c r="K27" s="6"/>
    </row>
    <row r="28" spans="2:11" ht="14.25" customHeight="1">
      <c r="B28" s="21" t="s">
        <v>84</v>
      </c>
      <c r="C28" s="32"/>
      <c r="D28" s="5"/>
      <c r="E28" s="19" t="s">
        <v>4</v>
      </c>
      <c r="F28" s="32"/>
      <c r="G28" s="4"/>
      <c r="H28" s="35"/>
      <c r="I28" s="32"/>
      <c r="J28" s="7"/>
      <c r="K28" s="6"/>
    </row>
    <row r="29" spans="2:11" ht="15.75" customHeight="1">
      <c r="B29" s="36"/>
      <c r="C29" s="32"/>
      <c r="D29" s="5"/>
      <c r="E29" s="60" t="s">
        <v>70</v>
      </c>
      <c r="F29" s="60"/>
      <c r="G29" s="7" t="e">
        <f>(G14+G28)/(G12+G13)/(D14/1000)</f>
        <v>#DIV/0!</v>
      </c>
      <c r="H29" s="19" t="s">
        <v>63</v>
      </c>
      <c r="I29" s="32"/>
      <c r="J29" s="5"/>
      <c r="K29" s="6"/>
    </row>
    <row r="30" spans="2:11" ht="33" customHeight="1">
      <c r="B30" s="25"/>
      <c r="C30" s="33"/>
      <c r="D30" s="8"/>
      <c r="E30" s="61"/>
      <c r="F30" s="61"/>
      <c r="G30" s="8"/>
      <c r="H30" s="24"/>
      <c r="I30" s="33"/>
      <c r="J30" s="8"/>
      <c r="K30" s="9"/>
    </row>
    <row r="31" spans="2:11" ht="15.75" customHeight="1"/>
    <row r="32" spans="2:11" ht="15.75" customHeight="1">
      <c r="B32" s="28" t="s">
        <v>37</v>
      </c>
      <c r="C32" s="29"/>
      <c r="D32" s="29"/>
      <c r="E32" s="29"/>
      <c r="F32" s="29"/>
      <c r="G32" s="29"/>
      <c r="H32" s="29"/>
      <c r="I32" s="29"/>
      <c r="J32" s="29"/>
      <c r="K32" s="30"/>
    </row>
    <row r="33" spans="2:11" ht="14.25" customHeight="1">
      <c r="B33" s="22" t="s">
        <v>74</v>
      </c>
      <c r="C33" s="31"/>
      <c r="D33" s="2"/>
      <c r="E33" s="19" t="s">
        <v>82</v>
      </c>
      <c r="F33" s="32"/>
      <c r="G33" s="2"/>
      <c r="H33" s="19" t="s">
        <v>64</v>
      </c>
      <c r="I33" s="32"/>
      <c r="J33" s="2"/>
      <c r="K33" s="3"/>
    </row>
    <row r="34" spans="2:11" ht="17.25" customHeight="1">
      <c r="B34" s="21" t="s">
        <v>75</v>
      </c>
      <c r="C34" s="32"/>
      <c r="D34" s="4"/>
      <c r="E34" s="21" t="s">
        <v>77</v>
      </c>
      <c r="F34" s="32"/>
      <c r="G34" s="5"/>
      <c r="H34" s="19" t="s">
        <v>65</v>
      </c>
      <c r="I34" s="32"/>
      <c r="J34" s="5"/>
      <c r="K34" s="6"/>
    </row>
    <row r="35" spans="2:11" ht="17.25" customHeight="1">
      <c r="B35" s="21" t="s">
        <v>76</v>
      </c>
      <c r="C35" s="32"/>
      <c r="D35" s="5"/>
      <c r="E35" s="19" t="s">
        <v>79</v>
      </c>
      <c r="F35" s="32"/>
      <c r="G35" s="5"/>
      <c r="H35" s="19" t="s">
        <v>66</v>
      </c>
      <c r="I35" s="32"/>
      <c r="J35" s="7"/>
      <c r="K35" s="6"/>
    </row>
    <row r="36" spans="2:11" ht="14.25" customHeight="1">
      <c r="B36" s="21" t="s">
        <v>77</v>
      </c>
      <c r="C36" s="32"/>
      <c r="D36" s="5"/>
      <c r="E36" s="19" t="s">
        <v>80</v>
      </c>
      <c r="F36" s="32"/>
      <c r="G36" s="5"/>
      <c r="H36" s="19" t="s">
        <v>71</v>
      </c>
      <c r="I36" s="32"/>
      <c r="J36" s="4"/>
      <c r="K36" s="6"/>
    </row>
    <row r="37" spans="2:11" ht="29.25" customHeight="1">
      <c r="B37" s="21" t="s">
        <v>78</v>
      </c>
      <c r="C37" s="32"/>
      <c r="D37" s="4"/>
      <c r="E37" s="19" t="s">
        <v>81</v>
      </c>
      <c r="F37" s="32"/>
      <c r="G37" s="5"/>
      <c r="H37" s="19" t="s">
        <v>72</v>
      </c>
      <c r="I37" s="32"/>
      <c r="J37" s="4"/>
      <c r="K37" s="6"/>
    </row>
    <row r="38" spans="2:11" ht="14.25" customHeight="1">
      <c r="B38" s="25"/>
      <c r="C38" s="33"/>
      <c r="D38" s="8"/>
      <c r="E38" s="24"/>
      <c r="F38" s="33"/>
      <c r="G38" s="8"/>
      <c r="H38" s="24" t="s">
        <v>73</v>
      </c>
      <c r="I38" s="33"/>
      <c r="J38" s="10"/>
      <c r="K38" s="9"/>
    </row>
    <row r="39" spans="2:11" ht="14.25" customHeight="1"/>
    <row r="40" spans="2:11" ht="15.75" customHeight="1">
      <c r="B40" s="28" t="s">
        <v>38</v>
      </c>
      <c r="C40" s="29"/>
      <c r="D40" s="29"/>
      <c r="E40" s="29"/>
      <c r="F40" s="29"/>
      <c r="G40" s="29"/>
      <c r="H40" s="29"/>
      <c r="I40" s="29"/>
      <c r="J40" s="29"/>
      <c r="K40" s="30"/>
    </row>
    <row r="41" spans="2:11" ht="36" customHeight="1">
      <c r="B41" s="22" t="s">
        <v>39</v>
      </c>
      <c r="C41" s="31"/>
      <c r="D41" s="2"/>
      <c r="E41" s="20" t="s">
        <v>68</v>
      </c>
      <c r="F41" s="31"/>
      <c r="G41" s="2"/>
      <c r="H41" s="20" t="s">
        <v>67</v>
      </c>
      <c r="I41" s="31"/>
      <c r="J41" s="2"/>
      <c r="K41" s="3"/>
    </row>
    <row r="42" spans="2:11" ht="17.25" customHeight="1">
      <c r="B42" s="21" t="s">
        <v>53</v>
      </c>
      <c r="C42" s="32"/>
      <c r="D42" s="11"/>
      <c r="E42" s="19" t="s">
        <v>54</v>
      </c>
      <c r="F42" s="32"/>
      <c r="G42" s="11"/>
      <c r="H42" s="19" t="s">
        <v>0</v>
      </c>
      <c r="I42" s="32"/>
      <c r="J42" s="11"/>
      <c r="K42" s="6"/>
    </row>
    <row r="43" spans="2:11" ht="15.75" customHeight="1">
      <c r="B43" s="25"/>
      <c r="C43" s="33"/>
      <c r="D43" s="8"/>
      <c r="E43" s="24"/>
      <c r="F43" s="33"/>
      <c r="G43" s="8"/>
      <c r="H43" s="24"/>
      <c r="I43" s="33"/>
      <c r="J43" s="8"/>
      <c r="K43" s="9"/>
    </row>
    <row r="44" spans="2:11" ht="15.75" customHeight="1"/>
    <row r="45" spans="2:11" ht="15.75" customHeight="1"/>
    <row r="46" spans="2:11" ht="15.75" customHeight="1"/>
    <row r="47" spans="2:11" ht="15.75" customHeight="1"/>
    <row r="48" spans="2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90">
    <mergeCell ref="E41:F41"/>
    <mergeCell ref="H41:I41"/>
    <mergeCell ref="B43:C43"/>
    <mergeCell ref="E43:F43"/>
    <mergeCell ref="B42:C42"/>
    <mergeCell ref="E42:F42"/>
    <mergeCell ref="H19:I19"/>
    <mergeCell ref="H20:I20"/>
    <mergeCell ref="B17:C17"/>
    <mergeCell ref="B22:C22"/>
    <mergeCell ref="B18:C18"/>
    <mergeCell ref="B19:C19"/>
    <mergeCell ref="B20:C20"/>
    <mergeCell ref="E19:F19"/>
    <mergeCell ref="E20:F20"/>
    <mergeCell ref="E17:F17"/>
    <mergeCell ref="E18:F18"/>
    <mergeCell ref="B16:C16"/>
    <mergeCell ref="E16:F16"/>
    <mergeCell ref="H16:I16"/>
    <mergeCell ref="H17:I17"/>
    <mergeCell ref="H18:I18"/>
    <mergeCell ref="H43:I43"/>
    <mergeCell ref="H42:I42"/>
    <mergeCell ref="H33:I33"/>
    <mergeCell ref="H34:I34"/>
    <mergeCell ref="H38:I38"/>
    <mergeCell ref="H36:I36"/>
    <mergeCell ref="H37:I37"/>
    <mergeCell ref="H35:I35"/>
    <mergeCell ref="B40:K40"/>
    <mergeCell ref="B33:C33"/>
    <mergeCell ref="E33:F33"/>
    <mergeCell ref="E34:F34"/>
    <mergeCell ref="B38:C38"/>
    <mergeCell ref="E37:F37"/>
    <mergeCell ref="E35:F35"/>
    <mergeCell ref="E36:F36"/>
    <mergeCell ref="E38:F38"/>
    <mergeCell ref="B34:C34"/>
    <mergeCell ref="B35:C35"/>
    <mergeCell ref="B37:C37"/>
    <mergeCell ref="B36:C36"/>
    <mergeCell ref="B41:C41"/>
    <mergeCell ref="B26:C26"/>
    <mergeCell ref="E26:F26"/>
    <mergeCell ref="H26:I26"/>
    <mergeCell ref="B27:C27"/>
    <mergeCell ref="E27:F27"/>
    <mergeCell ref="H27:I27"/>
    <mergeCell ref="H29:I29"/>
    <mergeCell ref="H28:I28"/>
    <mergeCell ref="B32:K32"/>
    <mergeCell ref="B29:C29"/>
    <mergeCell ref="B30:C30"/>
    <mergeCell ref="H30:I30"/>
    <mergeCell ref="B28:C28"/>
    <mergeCell ref="E28:F28"/>
    <mergeCell ref="E29:F30"/>
    <mergeCell ref="H21:I22"/>
    <mergeCell ref="J21:J22"/>
    <mergeCell ref="E22:F22"/>
    <mergeCell ref="B25:K25"/>
    <mergeCell ref="E21:F21"/>
    <mergeCell ref="B21:C21"/>
    <mergeCell ref="H23:I23"/>
    <mergeCell ref="B23:C23"/>
    <mergeCell ref="E23:F23"/>
    <mergeCell ref="B15:C15"/>
    <mergeCell ref="E15:F15"/>
    <mergeCell ref="H15:I15"/>
    <mergeCell ref="B13:C13"/>
    <mergeCell ref="B14:C14"/>
    <mergeCell ref="E14:F14"/>
    <mergeCell ref="H13:I13"/>
    <mergeCell ref="H14:I14"/>
    <mergeCell ref="E13:F13"/>
    <mergeCell ref="E12:F12"/>
    <mergeCell ref="D7:E7"/>
    <mergeCell ref="I7:J7"/>
    <mergeCell ref="D8:E8"/>
    <mergeCell ref="I8:J8"/>
    <mergeCell ref="D9:E9"/>
    <mergeCell ref="I9:J9"/>
    <mergeCell ref="H12:I12"/>
    <mergeCell ref="B11:K11"/>
    <mergeCell ref="B12:C12"/>
    <mergeCell ref="G9:H9"/>
    <mergeCell ref="G8:H8"/>
    <mergeCell ref="G7:H7"/>
  </mergeCells>
  <pageMargins left="0.7" right="0.7" top="0.75" bottom="0.75" header="0" footer="0"/>
  <pageSetup scale="9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3:B100"/>
  <sheetViews>
    <sheetView workbookViewId="0">
      <selection activeCell="B4" sqref="B4"/>
    </sheetView>
  </sheetViews>
  <sheetFormatPr baseColWidth="10" defaultColWidth="14.42578125" defaultRowHeight="15" customHeight="1"/>
  <cols>
    <col min="1" max="11" width="8.7109375" customWidth="1"/>
  </cols>
  <sheetData>
    <row r="3" spans="2:2">
      <c r="B3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3:B100"/>
  <sheetViews>
    <sheetView workbookViewId="0">
      <selection activeCell="B4" sqref="B4"/>
    </sheetView>
  </sheetViews>
  <sheetFormatPr baseColWidth="10" defaultColWidth="14.42578125" defaultRowHeight="15" customHeight="1"/>
  <cols>
    <col min="1" max="11" width="8.7109375" customWidth="1"/>
  </cols>
  <sheetData>
    <row r="3" spans="2:2">
      <c r="B3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2:K100"/>
  <sheetViews>
    <sheetView workbookViewId="0">
      <selection activeCell="F31" sqref="F31"/>
    </sheetView>
  </sheetViews>
  <sheetFormatPr baseColWidth="10" defaultColWidth="14.42578125" defaultRowHeight="15" customHeight="1"/>
  <cols>
    <col min="1" max="2" width="8.7109375" customWidth="1"/>
    <col min="3" max="3" width="19" customWidth="1"/>
    <col min="4" max="4" width="20.42578125" customWidth="1"/>
    <col min="5" max="5" width="21.5703125" customWidth="1"/>
    <col min="6" max="6" width="12.7109375" customWidth="1"/>
    <col min="7" max="11" width="8.7109375" customWidth="1"/>
  </cols>
  <sheetData>
    <row r="2" spans="1:11">
      <c r="B2" t="s">
        <v>13</v>
      </c>
    </row>
    <row r="4" spans="1:11">
      <c r="C4" s="12" t="s">
        <v>14</v>
      </c>
      <c r="D4" s="13"/>
    </row>
    <row r="6" spans="1:11">
      <c r="A6" s="14"/>
      <c r="B6" s="14"/>
      <c r="C6" s="14" t="s">
        <v>15</v>
      </c>
      <c r="D6" s="14" t="s">
        <v>16</v>
      </c>
      <c r="E6" s="14" t="s">
        <v>17</v>
      </c>
      <c r="F6" s="14" t="s">
        <v>5</v>
      </c>
      <c r="G6" s="14" t="s">
        <v>6</v>
      </c>
      <c r="H6" s="14"/>
      <c r="I6" s="14"/>
      <c r="J6" s="14"/>
      <c r="K6" s="14"/>
    </row>
    <row r="7" spans="1:11">
      <c r="B7" s="12">
        <v>1</v>
      </c>
      <c r="C7" s="15"/>
      <c r="D7" s="16"/>
      <c r="E7" s="17"/>
      <c r="F7" s="18"/>
      <c r="G7" s="18"/>
    </row>
    <row r="8" spans="1:11">
      <c r="B8" s="12">
        <v>2</v>
      </c>
      <c r="C8" s="15"/>
      <c r="D8" s="16"/>
      <c r="E8" s="17"/>
      <c r="F8" s="18"/>
      <c r="G8" s="18"/>
    </row>
    <row r="9" spans="1:11">
      <c r="B9" s="12">
        <v>3</v>
      </c>
      <c r="C9" s="15"/>
      <c r="D9" s="16"/>
      <c r="E9" s="17"/>
      <c r="F9" s="18"/>
      <c r="G9" s="18"/>
    </row>
    <row r="10" spans="1:11">
      <c r="B10" s="12">
        <v>4</v>
      </c>
      <c r="C10" s="15"/>
      <c r="D10" s="16"/>
      <c r="E10" s="17"/>
      <c r="F10" s="18"/>
      <c r="G10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3:B100"/>
  <sheetViews>
    <sheetView workbookViewId="0">
      <selection activeCell="B4" sqref="B4"/>
    </sheetView>
  </sheetViews>
  <sheetFormatPr baseColWidth="10" defaultColWidth="14.42578125" defaultRowHeight="15" customHeight="1"/>
  <cols>
    <col min="1" max="11" width="8.7109375" customWidth="1"/>
  </cols>
  <sheetData>
    <row r="3" spans="2:2">
      <c r="B3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98"/>
  <sheetViews>
    <sheetView workbookViewId="0">
      <selection activeCell="G14" sqref="G14"/>
    </sheetView>
  </sheetViews>
  <sheetFormatPr baseColWidth="10" defaultColWidth="14.42578125" defaultRowHeight="15" customHeight="1"/>
  <cols>
    <col min="1" max="1" width="27.28515625" customWidth="1"/>
    <col min="2" max="10" width="8.7109375" customWidth="1"/>
  </cols>
  <sheetData>
    <row r="1" spans="1:1">
      <c r="A1" t="s">
        <v>7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 de datos</vt:lpstr>
      <vt:lpstr>Diagrama de Wellbore</vt:lpstr>
      <vt:lpstr>Cuestionario de desviación</vt:lpstr>
      <vt:lpstr>Test del Flujo para IPR</vt:lpstr>
      <vt:lpstr>Datos de producción diaria</vt:lpstr>
      <vt:lpstr>Historial 3días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Alejandro</cp:lastModifiedBy>
  <dcterms:created xsi:type="dcterms:W3CDTF">2016-04-26T14:46:30Z</dcterms:created>
  <dcterms:modified xsi:type="dcterms:W3CDTF">2019-10-07T22:28:05Z</dcterms:modified>
</cp:coreProperties>
</file>