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garciadeleon\Desktop\EDUCACIÓN BÁSICA_2018\Junio_Desempeño_especificaciones_reactivos_EMS_26062018\"/>
    </mc:Choice>
  </mc:AlternateContent>
  <bookViews>
    <workbookView xWindow="0" yWindow="0" windowWidth="17490" windowHeight="8520" tabRatio="826" firstSheet="2" activeTab="2"/>
  </bookViews>
  <sheets>
    <sheet name="Asignación_EB" sheetId="3" state="hidden" r:id="rId1"/>
    <sheet name="Asignación_EMS" sheetId="4" state="hidden" r:id="rId2"/>
    <sheet name="F11_DOC_ECO" sheetId="9" r:id="rId3"/>
    <sheet name="F12_DOC_ECO" sheetId="10" r:id="rId4"/>
  </sheets>
  <definedNames>
    <definedName name="_xlnm._FilterDatabase" localSheetId="2" hidden="1">F11_DOC_ECO!$A$9:$M$9</definedName>
    <definedName name="_xlnm._FilterDatabase" localSheetId="3" hidden="1">F12_DOC_ECO!$A$11:$V$51</definedName>
    <definedName name="_xlnm.Print_Area" localSheetId="0">Asignación_EB!$A$3:$B$6</definedName>
    <definedName name="_xlnm.Print_Area" localSheetId="1">Asignación_EMS!$A$3:$B$6</definedName>
    <definedName name="_xlnm.Print_Area" localSheetId="3">F12_DOC_ECO!$A$1:$Y$53</definedName>
    <definedName name="_xlnm.Print_Titles" localSheetId="3">F12_DOC_ECO!$1:$11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9" l="1"/>
  <c r="J11" i="9" l="1"/>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0" i="9"/>
  <c r="AD49" i="10" l="1"/>
  <c r="AC49" i="10"/>
  <c r="X49" i="10"/>
  <c r="O49" i="10"/>
  <c r="Q49" i="10"/>
  <c r="T49" i="10"/>
  <c r="U49" i="10"/>
  <c r="Y49" i="10" l="1"/>
  <c r="V49" i="10"/>
  <c r="N49" i="10"/>
  <c r="J49" i="10"/>
  <c r="I49" i="10"/>
  <c r="H49" i="10"/>
  <c r="G49" i="10"/>
  <c r="F49" i="10"/>
  <c r="E49" i="10"/>
  <c r="L130" i="9" l="1"/>
  <c r="K130" i="9"/>
  <c r="F130" i="9"/>
  <c r="B130" i="9"/>
</calcChain>
</file>

<file path=xl/comments1.xml><?xml version="1.0" encoding="utf-8"?>
<comments xmlns="http://schemas.openxmlformats.org/spreadsheetml/2006/main">
  <authors>
    <author>Dafne Melissa Avelar Ramos</author>
    <author>Alan Eduardo Lopez Alcantara</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K11" authorId="1" shapeId="0">
      <text>
        <r>
          <rPr>
            <sz val="11"/>
            <color indexed="81"/>
            <rFont val="Tahoma"/>
            <family val="2"/>
          </rPr>
          <t>Este criterio valida que la especificación sea clara, sin términos ambigüos y sin problemas de redacción y ortografía.</t>
        </r>
      </text>
    </comment>
    <comment ref="L11"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M11"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N11" authorId="0" shapeId="0">
      <text>
        <r>
          <rPr>
            <sz val="11"/>
            <color indexed="81"/>
            <rFont val="Tahoma"/>
            <family val="2"/>
          </rPr>
          <t>Este criterio valida que la acción  sea observable en el instrumento correspondiente.</t>
        </r>
      </text>
    </comment>
    <comment ref="O11" authorId="0" shapeId="0">
      <text>
        <r>
          <rPr>
            <sz val="11"/>
            <color indexed="81"/>
            <rFont val="Tahoma"/>
            <family val="2"/>
          </rPr>
          <t>Este criterio valida que la condición de la definición operacional sea observable en el instrumento correspondiente.</t>
        </r>
      </text>
    </comment>
    <comment ref="P11" authorId="1" shapeId="0">
      <text>
        <r>
          <rPr>
            <sz val="11"/>
            <color indexed="81"/>
            <rFont val="Tahoma"/>
            <family val="2"/>
          </rPr>
          <t>Este criterio valida que haya coherencia cognitiva lógica entre la acción y la condición de la definición operacional.</t>
        </r>
      </text>
    </comment>
    <comment ref="Q11" authorId="1" shapeId="0">
      <text>
        <r>
          <rPr>
            <sz val="11"/>
            <color indexed="81"/>
            <rFont val="Tahoma"/>
            <family val="2"/>
          </rPr>
          <t>Este criterio valida que se evalúe en la especificación el contenido del indicador (que no se evalué algo adicional).</t>
        </r>
      </text>
    </comment>
    <comment ref="R11" authorId="1" shapeId="0">
      <text>
        <r>
          <rPr>
            <sz val="11"/>
            <color indexed="81"/>
            <rFont val="Tahoma"/>
            <family val="2"/>
          </rPr>
          <t>Este criterio valida que la especificación evalúe el contenido del indicador, sin cambiar el sentido.</t>
        </r>
      </text>
    </comment>
    <comment ref="S11" authorId="1" shapeId="0">
      <text>
        <r>
          <rPr>
            <sz val="11"/>
            <color indexed="81"/>
            <rFont val="Tahoma"/>
            <family val="2"/>
          </rPr>
          <t>En este criterio se valida que el conjunto de especificaciones asociadas a un mismo indicador lo evalúen en su conjunto.</t>
        </r>
      </text>
    </comment>
    <comment ref="T11" authorId="1" shapeId="0">
      <text>
        <r>
          <rPr>
            <sz val="11"/>
            <color indexed="81"/>
            <rFont val="Tahoma"/>
            <family val="2"/>
          </rPr>
          <t>Este criterio valida que la acción cognitiva de la especificación no sea superior a la del indicador.</t>
        </r>
      </text>
    </comment>
    <comment ref="U11"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V11" authorId="1" shapeId="0">
      <text>
        <r>
          <rPr>
            <sz val="11"/>
            <color indexed="81"/>
            <rFont val="Tahoma"/>
            <family val="2"/>
          </rPr>
          <t>Este criterio valida la congruencia entre el nivel taxonómico asignado y la definición operacional de la especificación.</t>
        </r>
      </text>
    </comment>
    <comment ref="W11"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<sst xmlns="http://schemas.openxmlformats.org/spreadsheetml/2006/main" count="797" uniqueCount="500">
  <si>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</si>
  <si>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</si>
  <si>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</si>
  <si>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</si>
  <si>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</si>
  <si>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</si>
  <si>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</si>
  <si>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</si>
  <si>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</si>
  <si>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</si>
  <si>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</si>
  <si>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</si>
  <si>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</si>
  <si>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</si>
  <si>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</si>
  <si>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</si>
  <si>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</si>
  <si>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</si>
  <si>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</si>
  <si>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</si>
  <si>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</si>
  <si>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</si>
  <si>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</si>
  <si>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</si>
  <si>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</si>
  <si>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</si>
  <si>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</si>
  <si>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</si>
  <si>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</si>
  <si>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</si>
  <si>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</si>
  <si>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</si>
  <si>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</si>
  <si>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</si>
  <si>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</si>
  <si>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</si>
  <si>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</si>
  <si>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</si>
  <si>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</si>
  <si>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</si>
  <si>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</si>
  <si>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</si>
  <si>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</si>
  <si>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</si>
  <si>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</si>
  <si>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</si>
  <si>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</si>
  <si>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</si>
  <si>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</si>
  <si>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</si>
  <si>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</si>
  <si>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</si>
  <si>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</si>
  <si>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</si>
  <si>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</si>
  <si>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</si>
  <si>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</si>
  <si>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</si>
  <si>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</si>
  <si>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</si>
  <si>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</si>
  <si>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</si>
  <si>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</si>
  <si>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</si>
  <si>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</si>
  <si>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</si>
  <si>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</si>
  <si>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</si>
  <si>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</si>
  <si>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</si>
  <si>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</si>
  <si>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</si>
  <si>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</si>
  <si>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</si>
  <si>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</si>
  <si>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</si>
  <si>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</si>
  <si>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</si>
  <si>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</si>
  <si>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</si>
  <si>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</si>
  <si>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</si>
  <si>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</si>
  <si>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</si>
  <si>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</si>
  <si>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</si>
  <si>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</si>
  <si>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</si>
  <si>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</si>
  <si>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</si>
  <si>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</si>
  <si>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</si>
  <si>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</si>
  <si>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</si>
  <si>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</si>
  <si>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</si>
  <si>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</si>
  <si>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</si>
  <si>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</si>
  <si>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</si>
  <si>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</si>
  <si>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</si>
  <si>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</si>
  <si>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</si>
  <si>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</si>
  <si>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</si>
  <si>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</si>
  <si>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</si>
  <si>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</si>
  <si>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</si>
  <si>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</si>
  <si>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</si>
  <si>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</si>
  <si>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</si>
  <si>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</si>
  <si>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</si>
  <si>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</si>
  <si>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</si>
  <si>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</si>
  <si>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</si>
  <si>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Nomencaltura: CONSECUTIVO_DES-18_FIGURA_F11_siglas de revisores_siglas de revisores</t>
  </si>
  <si>
    <t>Nivel taxonómico de la especificación 2018 al término del segundo año</t>
  </si>
  <si>
    <t>Nivel taxonómico de la Especificación Julio 2018</t>
  </si>
  <si>
    <t>Figura o disciplina: Docente. Economía</t>
  </si>
  <si>
    <t>1.1.1.1</t>
  </si>
  <si>
    <t>1.1.1.2</t>
  </si>
  <si>
    <t>1.1.1.3</t>
  </si>
  <si>
    <t>1.1.1.4</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</si>
  <si>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</si>
  <si>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</si>
  <si>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Con base en la teoría económica, el sustentante selecciona un caso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</si>
  <si>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</si>
  <si>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</si>
  <si>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un contexto económico, el sustentante identifica el papel del Estado</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</si>
  <si>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</si>
  <si>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</si>
  <si>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donde se aplique el método inductivo o deductivo, identificar a cuál corresponde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</si>
  <si>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</si>
  <si>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</si>
  <si>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distintos enunciados, el sustentante selecciona los diferentes factores de producción, así como su interrelación.</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</si>
  <si>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</si>
  <si>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</si>
  <si>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</si>
  <si>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los diferentes modos de producción, el sustentante distingue la forma en que cada uno de ellos paga al factor trabajo, genera un excedente económico.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</si>
  <si>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</si>
  <si>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</si>
  <si>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</si>
  <si>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 xml:space="preserve">1.2.2.1 A partir de diferentes escuelas del pensamiento económico, el sustentante identifica sus características </t>
  </si>
  <si>
    <t>1.2.2.2 A partir de las diferentes escuelas del pensamiento económico, el sustentante distingue la obra y el momento histórico en que fue escrita.</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</si>
  <si>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</si>
  <si>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</si>
  <si>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</si>
  <si>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</si>
  <si>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2.1.1.2 A partir de las características del modelo de competencia perfecta, el sustentante identifica las causas que provocan variaciones en el mercado</t>
  </si>
  <si>
    <t>2.1.1.3 A partir de los diferentes tipos de mercado, sus participantes o funcionamiento, el sustentante identifica a cuál pertenece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</si>
  <si>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</si>
  <si>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</si>
  <si>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</si>
  <si>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2.1.1.7 A partir de características del oligopolio, cártel, duopolio, trust o holding, el sustentante selecciona a qué estructura de mercado pertenece</t>
  </si>
  <si>
    <t>2.1.2.1 A partir de las estructuras de mercado, el sustentante identifica el efecto de la distribución espacial de los compradores y los vendedores.</t>
  </si>
  <si>
    <t>2.1.2.2 A partir de las características de un monopsonio, el sustentante identifica un caso mexicano.</t>
  </si>
  <si>
    <t>2.1.2.3.A partir de una empresa monopólica, el sustentante identifica el impacto en el mercado (oferentes, demandantes y precio).</t>
  </si>
  <si>
    <t>2.1.2.4 A partir de un conjunto de gráficos y ecuaciones, el sustentante identifica el que corresponda a su tipo de mercado.</t>
  </si>
  <si>
    <t>2.1.2.5 En la curva de oferta el sustentante distingue las variaciones en el nivel de precios y su impacto en el productor.</t>
  </si>
  <si>
    <t>2.1.3.1 A partir de sus características particulares, el sustentante identifica la curva, ecuación de la oferta.</t>
  </si>
  <si>
    <t xml:space="preserve">2.1.3.2 A partir del tipo de elasticidad, identificar sus características </t>
  </si>
  <si>
    <t>2.1.3.3 A partir de las variaciones en los costos de producción, el sustentante identifica su comportamiento en la curva de oferta, niveles de precio y oferta en general.</t>
  </si>
  <si>
    <t>2.1.3.4 A partir de un ejemplo gráfico y/o teórico de la oferta, el sustentante identifica su relación con la tecnología, impacto en precios, costos, cantidad ofrecida y cambios en la oferta.</t>
  </si>
  <si>
    <t>2.1.3.5 A partir de la ley de Say, el sustentante relaciona en qué proporción aumentaría la cantidad de los bienes consumidos en relación con los bienes producidos.</t>
  </si>
  <si>
    <t>2.1.3.6 A partir de la cantidad del producto, el precio o el tipo de mercado en el que se opera, el sustentante identifica el impacto en el o los oferentes</t>
  </si>
  <si>
    <t>2.1.3.7 A partir de las variaciones del salario, el sustentante identifica su implicación en la demanda de bienes y servicios.</t>
  </si>
  <si>
    <t>2.1.4.1 A partir de la cantidad demandada de bienes, tipos de mercado, movimientos de precios, el sustentante identifica los desplazamientos de la curva de demanda.</t>
  </si>
  <si>
    <t>2.1.4.2 A partir de datos de oferta y demanda, el sustentante identifica el punto de equilibrio</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</si>
  <si>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</si>
  <si>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</si>
  <si>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del aumento y baja en la demanda de un bien final, así como en la variación de precios y aparición de nuevos oferentes y demandantes, el sustentante identifica cómo afecta a la demanda derivada.</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</si>
  <si>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</si>
  <si>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</si>
  <si>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</si>
  <si>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</si>
  <si>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 xml:space="preserve">2.1.6.1 A partir de un gráfico, el sustentante identifica  el punto de equilibrio entre el costo y el ingreso marginal </t>
  </si>
  <si>
    <t>2.1.6.2 A partir de la teoría del productor, el sustentante identifica las determinantes de la función producción.</t>
  </si>
  <si>
    <t>2.1.6.3 A partir de la teoría del productor, el sustentante selecciona la relación costo - producción.</t>
  </si>
  <si>
    <t>2.1.6.4 A partir del producto marginal del trabajo, el sustentante identifica la relación entre producción y el factor trabajo.</t>
  </si>
  <si>
    <t>2.2.1.1 A partir de un ciclo económico, el sustentante distingue las características de cada etapa.</t>
  </si>
  <si>
    <t>2.2.1.2 A partir de las diferentes teorías sobre el crecimiento económico, el sustentante identifica las variables y condiciones que lo determinan.</t>
  </si>
  <si>
    <t xml:space="preserve">2.2.1.3 A partir de la demanda agregada, el sustentante calcula el ingreso nacional </t>
  </si>
  <si>
    <t>2.2.1.4 A partir de alguna de las recientes reformas económicas, el sustentante identifica el objetivo, meta  o naturaleza de dicha reforma</t>
  </si>
  <si>
    <t>2.2.1.5 A partir del cálculo de contabilidad nacional, el sustentante identifica los componentes que deben deducirse a partir del PIB para llegar al Ingreso Nacional.</t>
  </si>
  <si>
    <t>2.2.1.6 A partir de datos de la economía mexicana, el sustentante identifica el crecimiento económico</t>
  </si>
  <si>
    <t xml:space="preserve"> 2.2.1.7 A partir de las características del  desempleo, el sustentante identifica el tipo al que corresponde </t>
  </si>
  <si>
    <t>2.2.1.8 A partir de  elementos macroeconómicos,  el sustentante identifica factores del crecimiento económico</t>
  </si>
  <si>
    <t>2.2.1.9 A partir de variables macroeconómicas (INPC, demanda agregada, ingreso nacional, tasa de interés, tasa de desempleo, tasa de inflación), el sustentante identifica sus definiciones.</t>
  </si>
  <si>
    <t>2.2.1.10 A partir de la determinación del PIB, el sustentante distingue sus diferentes tipos.</t>
  </si>
  <si>
    <t>2.2.1.11 A partir de diferentes modelos de crecimiento económico, el sustentante identifica sus características</t>
  </si>
  <si>
    <t xml:space="preserve"> 2.2.1.12 A partir del PIB el sustentante identifica la tasa de inflación </t>
  </si>
  <si>
    <t>2.2.1.13 A partir de diferentes variables económicas, el sustentante selecciona las que impactan de manera positiva en el crecimiento económico</t>
  </si>
  <si>
    <t>2.2.2.1 A partir del Índice de Desarrollo Humano, el sustentante selecciona las variables que lo determinan</t>
  </si>
  <si>
    <t xml:space="preserve">2.2.2.2 A partir de la inversión o comercio exterior  el sustentante distingue los cambios ocasionados en el desarrollo económico </t>
  </si>
  <si>
    <t>2.2.2.3 A partir de diferentes variables, económicas y sociales, el sustentante identifica aquellas que impactan de manera directa en el desarrollo económico.</t>
  </si>
  <si>
    <t>2.2.2.4 Con base en las concepciones de crecimiento y desarrollo económico, el sustentante identifica sus características de cada una.</t>
  </si>
  <si>
    <t xml:space="preserve"> 2.2.2.5 A partir del  desarrollo económico, el sustentante identifica las funciones de algunas instituciones nacionales e internacionales encargadas de promoverlo</t>
  </si>
  <si>
    <t>2.2.3.1 A partir de cambios en la oferta monetaria y la tasa de interés, el sustentante identifica un efecto económico en la población</t>
  </si>
  <si>
    <t>2.2.3.2 A partir de las funciones del dinero en la teoría monetaria, el sustentante identifica alguna de  sus características</t>
  </si>
  <si>
    <t>2.2.3.3 A partir de diferentes tipos de ejemplos, el sustentante identifica, calcula, distingue los diferentes actores que interfieren en el efecto multiplicador del dinero.</t>
  </si>
  <si>
    <t xml:space="preserve"> 2.2.3.4 A partir de una situación relacionada con el mercado de dinero, el sustentante identifica el efecto en la política monetaria</t>
  </si>
  <si>
    <t>2.2.3.5 A partir de un ejemplo de cambios en la demanda monetaria, el sustentante identifica los impactos en la economía.</t>
  </si>
  <si>
    <t>2.2.3.6 A partir de diferentes tipos de ejemplos, el sustentante identifica los organismos nacionales e internacionales, sus papeles, roles y reglas relacionados directamente con el dinero.</t>
  </si>
  <si>
    <t>2.2.4.1 A partir de las funciones de diferentes organismos internacionales, el sustentante identifica las correspondientes con: FMI, BM, DIS, OMC, BID, etcétera.</t>
  </si>
  <si>
    <t>2.2.4.2 A partir de las funciones de instituciones públicas (Banco de México, HCP, SAT, NAFIN, BANOBRAS, BANCOMEX, SE, PROMÉXICO, etcétera), el sustentanteindicar su papel en el sistema financiero nacional.</t>
  </si>
  <si>
    <t>2.2.4.3 A partir de las instituciones del sistema financiero nacional, el sustentante distingue aquellas encargadas de regularlo</t>
  </si>
  <si>
    <t>2.2.4.4 A partir de las instituciones financieras, el sustentante identifica la que interviene en el mercado de dinero.</t>
  </si>
  <si>
    <t>2.2.4.5 A partir de las funciones, historia o características del Banco Central, el sustentante identifica los instrumentos de política monetaria o los agregados monetarios</t>
  </si>
  <si>
    <t>2.2.4.6 A partir de las instituciones del sistema financiero mexicano, el sustentante identifica las funciones de un tipo de institución financiera privada (arrendadoras, aseguradoras, afianzadoras, banco comercial, entre otras)</t>
  </si>
  <si>
    <t>2.2.4.7 A partir de las instituciones del sistema financiero mexicano, el sustentante identifica las funciones o características la Bolsa Mexicana de Valores</t>
  </si>
  <si>
    <t>2.2.4.8 A partir del sistema financiero mexicano, el sustente identifica las instituciones encargadas de la emisión de deuda.</t>
  </si>
  <si>
    <t>2.2.5.1 A partir de la estructura de la política fiscal mexicana, el sustentante identifica las contribuciones o los efectos que tiene ésta en la obtención de ingresos por parte del gobierno</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</si>
  <si>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</si>
  <si>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identifique a cual corresponde</t>
  </si>
  <si>
    <t>2.2.5.4 A partir de diferentes ejemplos, el sustentante identifica los efectos del sector público dentro de la economía.</t>
  </si>
  <si>
    <t>2.2.5.5 A partir de los efectos del aumento o decremento de impuestos federales, identificar el impacto en la economía mexicana</t>
  </si>
  <si>
    <t>2.2.5.6 A partir de los elementos de cuenta pública, el sustentante identifica los impactos positivos y negativos que tiene un superávit o un déficit de la cuenta pública en la economía nacional.</t>
  </si>
  <si>
    <t>2.3.1.1 A partir de las diferentes teorías sobre el comercio internacional, el sustentante identifica los impactos sobre la economía nacional.</t>
  </si>
  <si>
    <t>2.3.1.2 A partir del modelo HeckScher-Ohlin, identificar los factores que intervienen.</t>
  </si>
  <si>
    <t>2.3.1.3 A partir de la teoría de las ventajas comparativas, identificar sus características.</t>
  </si>
  <si>
    <t>2.3.1.4 A partir de una teoría del comercio internacional, identificar el enunciado que ejemplifique la especialización del comercio exterior</t>
  </si>
  <si>
    <t>2.3.1.5 A partir de un hecho del comercio mexicano, identificar los instrumentos de política de comercio exterior</t>
  </si>
  <si>
    <t xml:space="preserve"> 2.3.1.6 A partir de una descripción, el sustentante distingue los diferentes instrumentos de política del comercio exterior</t>
  </si>
  <si>
    <t>2.3.1.7 A partir de una breve descripción de un tratado en el que participa México, el sustentante identifica el nombre del mismo o a los integrantes que lo conforman</t>
  </si>
  <si>
    <t>2.3.1.8 A partir de la concepción de distintas escuelas de pensamiento económico, el sustentante identifica sus ventajas</t>
  </si>
  <si>
    <t>2.3.1.9 A partir de la integración económica, el sustentante identifica alguna de sus etapas</t>
  </si>
  <si>
    <t>2.3.1.10 A partir de diferentes enunciados, el sustentante selecciona las funciones de la Organización Mundial del Comercio</t>
  </si>
  <si>
    <t>2.3.1.11 A partir de distintas transacciones, el sustentante calcula el saldo neto</t>
  </si>
  <si>
    <t>2.3.2.1 Con base en la estructura de la Balanza de Pagos, el sustentante identifica una de las partidas que la componen</t>
  </si>
  <si>
    <t xml:space="preserve"> 2.3.2.2 A partir de las características del mercado cambiario, el sustentante identifica las características del mercado de divisas</t>
  </si>
  <si>
    <t>2.3.2.3 Con base en organismos financieros internacionales y programas de desarrollo, el sustentante identidficará las características y funciones de cada uno de ellos.</t>
  </si>
  <si>
    <t>2.3.2.4 A partir del concepto de reservas internacionales, el sustentante identifica los elementos o las características que las componen</t>
  </si>
  <si>
    <t>2.3.2.5 A partir de enunciados, el sustentante identifica los efectos de la inversión extranjera en cualquiera de sus modalidades en la economía de México</t>
  </si>
  <si>
    <t>2.3.2.6 A partir de diferentes elementos el sustentante identifica aquellos conceptos relacionados con la deuda externa, su impacto en la economía nacional y las formas que tiene el país para hacer frente a sus acreedores.</t>
  </si>
  <si>
    <t>2.3.3.1 A partir de diferentes elementos, el sustentante identifica el significado y las características del concepto globalización económica.</t>
  </si>
  <si>
    <t>2.3.3.2 A partir del Bretton Woods el sustentante identifica sus características y evolución a través del tiempo.</t>
  </si>
  <si>
    <t>2.3.3.3 A partir de diferentes hechos históricos, el sustentante identifica aquellos que corresponden al desarrollo de la globalización económica</t>
  </si>
  <si>
    <t>2.3.3.4 A partir de diferentes hechos y elementos, el sustentante identifica las características y formas que adoptan las empresas dentro de una dinámica global.</t>
  </si>
  <si>
    <t>2.3.3.5 A partir de diferentes elementos, hechos históricos o instituciones el sustentante identifica aquellos correspondientes con la Unión Europea</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</si>
  <si>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</si>
  <si>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 firma de la Alianza del Pacífico, el sustentante identifica las características, objetivos o consecuencias de este proceso de integración</t>
  </si>
  <si>
    <t>2.3.3.8 A partir de la globalización, el sustentante identifica las consecuencias en los países en vías de desarrollo.</t>
  </si>
  <si>
    <t>1.1.2.1</t>
  </si>
  <si>
    <t>1.1.3.1</t>
  </si>
  <si>
    <t>1.1.3.2</t>
  </si>
  <si>
    <t>1.1.2.2</t>
  </si>
  <si>
    <t>1.1.3.3</t>
  </si>
  <si>
    <t>1.1.4.1</t>
  </si>
  <si>
    <t>1.1.4.2</t>
  </si>
  <si>
    <t>1.1.5.1</t>
  </si>
  <si>
    <t>1.1.5.2</t>
  </si>
  <si>
    <t>1.1.5.3</t>
  </si>
  <si>
    <t>1.1.5.4</t>
  </si>
  <si>
    <t>1.2.1.1</t>
  </si>
  <si>
    <t>1.2.1.2</t>
  </si>
  <si>
    <t>1.2.1.3</t>
  </si>
  <si>
    <t>1.2.1.4</t>
  </si>
  <si>
    <t>1.2.2.1</t>
  </si>
  <si>
    <t>1.2.2.2</t>
  </si>
  <si>
    <t>1.2.2.3</t>
  </si>
  <si>
    <t>1.2.2.4</t>
  </si>
  <si>
    <t>1.2.2.5</t>
  </si>
  <si>
    <t>2.1.1.1</t>
  </si>
  <si>
    <t>2.1.1.3</t>
  </si>
  <si>
    <t>2.1.1.4</t>
  </si>
  <si>
    <t>2.1.1.5</t>
  </si>
  <si>
    <t>2.1.1.6</t>
  </si>
  <si>
    <t>2.1.1.7</t>
  </si>
  <si>
    <t>2.1.2.1</t>
  </si>
  <si>
    <t>2.1.1.2</t>
  </si>
  <si>
    <t>2.1.2.3</t>
  </si>
  <si>
    <t>2.1.2.4</t>
  </si>
  <si>
    <t>2.1.2.5</t>
  </si>
  <si>
    <t>2.1.2.2</t>
  </si>
  <si>
    <t>2.1.3.1</t>
  </si>
  <si>
    <t>2.1.3.3</t>
  </si>
  <si>
    <t>2.1.3.4</t>
  </si>
  <si>
    <t>2.1.3.5</t>
  </si>
  <si>
    <t>2.1.3.6</t>
  </si>
  <si>
    <t>2.1.3.7</t>
  </si>
  <si>
    <t>2.1.4.1</t>
  </si>
  <si>
    <t>2.1.3.2</t>
  </si>
  <si>
    <t>2.1.4.3</t>
  </si>
  <si>
    <t>2.1.4.4</t>
  </si>
  <si>
    <t>2.1.4.5</t>
  </si>
  <si>
    <t>2.1.5.1</t>
  </si>
  <si>
    <t>2.1.5.2</t>
  </si>
  <si>
    <t>2.1.5.3</t>
  </si>
  <si>
    <t>2.1.5.4</t>
  </si>
  <si>
    <t>2.1.4.2</t>
  </si>
  <si>
    <t>2.1.6.1</t>
  </si>
  <si>
    <t>2.1.6.2</t>
  </si>
  <si>
    <t>2.1.6.3</t>
  </si>
  <si>
    <t>2.1.6.4</t>
  </si>
  <si>
    <t>2.2.1.1</t>
  </si>
  <si>
    <t>2.2.1.2</t>
  </si>
  <si>
    <t>2.2.1.3</t>
  </si>
  <si>
    <t>2.2.1.4</t>
  </si>
  <si>
    <t>2.2.1.5</t>
  </si>
  <si>
    <t>2.2.1.6</t>
  </si>
  <si>
    <t>2.2.1.7</t>
  </si>
  <si>
    <t>2.2.1.8</t>
  </si>
  <si>
    <t>2.2.1.9</t>
  </si>
  <si>
    <t>2.2.1.10</t>
  </si>
  <si>
    <t>2.2.1.11</t>
  </si>
  <si>
    <t>2.2.1.12</t>
  </si>
  <si>
    <t>2.2.1.13</t>
  </si>
  <si>
    <t>2.2.2.1</t>
  </si>
  <si>
    <t>2.2.2.3</t>
  </si>
  <si>
    <t>2.2.2.4</t>
  </si>
  <si>
    <t>2.2.2.2</t>
  </si>
  <si>
    <t>2.2.2.5</t>
  </si>
  <si>
    <t>2.2.3.1</t>
  </si>
  <si>
    <t>2.2.3.3</t>
  </si>
  <si>
    <t>2.2.3.4</t>
  </si>
  <si>
    <t>2.2.3.5</t>
  </si>
  <si>
    <t>2.2.3.6</t>
  </si>
  <si>
    <t>2.2.3.2</t>
  </si>
  <si>
    <t>2.2.4.1</t>
  </si>
  <si>
    <t>2.2.4.3</t>
  </si>
  <si>
    <t>2.2.4.4</t>
  </si>
  <si>
    <t>2.2.4.5</t>
  </si>
  <si>
    <t>2.2.4.6</t>
  </si>
  <si>
    <t>2.2.4.7</t>
  </si>
  <si>
    <t>2.2.4.8</t>
  </si>
  <si>
    <t>2.2.4.2</t>
  </si>
  <si>
    <t>2.2.5.1</t>
  </si>
  <si>
    <t>2.2.5.3</t>
  </si>
  <si>
    <t>2.2.5.4</t>
  </si>
  <si>
    <t>2.2.5.5</t>
  </si>
  <si>
    <t>2.2.5.6</t>
  </si>
  <si>
    <t>2.3.1.1</t>
  </si>
  <si>
    <t>2.2.5.2</t>
  </si>
  <si>
    <t>2.3.1.3</t>
  </si>
  <si>
    <t>2.3.1.4</t>
  </si>
  <si>
    <t>2.3.1.5</t>
  </si>
  <si>
    <t>2.3.1.6</t>
  </si>
  <si>
    <t>2.3.1.7</t>
  </si>
  <si>
    <t>2.3.1.8</t>
  </si>
  <si>
    <t>2.3.1.9</t>
  </si>
  <si>
    <t>2.3.1.2</t>
  </si>
  <si>
    <t>2.3.1.10</t>
  </si>
  <si>
    <t>2.3.1.11</t>
  </si>
  <si>
    <t>2.3.2.1</t>
  </si>
  <si>
    <t>2.3.2.3</t>
  </si>
  <si>
    <t>2.3.2.4</t>
  </si>
  <si>
    <t>2.3.2.2</t>
  </si>
  <si>
    <t>2.3.2.5</t>
  </si>
  <si>
    <t>2.3.2.6</t>
  </si>
  <si>
    <t>2.3.3.1</t>
  </si>
  <si>
    <t>2.3.3.3</t>
  </si>
  <si>
    <t>2.3.3.4</t>
  </si>
  <si>
    <t>2.3.3.5</t>
  </si>
  <si>
    <t>2.3.3.7</t>
  </si>
  <si>
    <t>2.3.3.2</t>
  </si>
  <si>
    <t>2.3.3.6</t>
  </si>
  <si>
    <t>2.3.3.8</t>
  </si>
  <si>
    <t>2.3.3.9</t>
  </si>
  <si>
    <t>2.3.3.9 A partir de un ejemplo, el sustentante identifica los elementos de la globalización que ayudan a transmitir los procesos de crisis de una nación a otra, así como las políticas económicas globales para prevenirlas y ejecutarlas.</t>
  </si>
  <si>
    <t>Siglas y firma  del revisor 1: AFCP</t>
  </si>
  <si>
    <t>Siglas y firma del revisor 2: OGLR</t>
  </si>
  <si>
    <t>Caracteriza los modos de producción en la historia económica y la evolución del pensamiento económico para explicar los fenómenos socioeconómicos.</t>
  </si>
  <si>
    <t>Analiza los efectos de las políticas económicas en las variables macroeconómicas, para comprender el comportamiento de la economía.</t>
  </si>
  <si>
    <t>Analiza los principios, leyes y metodología de la ciencia económica para explicar el papel del ser humano como agente económico.</t>
  </si>
  <si>
    <t>Analiza las características del crecimiento y desarrollo económico, con base en los factores que los componen, para comparar el nivel de bienestar de diversas sociedades.</t>
  </si>
  <si>
    <t xml:space="preserve">Identifica los elementos de la estructura económica productiva para comprender los niveles de desarrollo de la sociedad. </t>
  </si>
  <si>
    <t>Aplica los conocimientos sobre los tipos de mercado, su estructura e integración, a partir del análisis de las teorías del productor y consumidor, para comprender los efectos de la oferta y demanda en diferentes contextos.</t>
  </si>
  <si>
    <t>Clasifica las instituciones y mercados financieros a partir de sus tipos y funciones, para comprender su comportamiento e impacto en la economía.</t>
  </si>
  <si>
    <t>Clasifica las funciones del dinero y las políticas monetarias, para comprender sus implicaciones en diferentes contextos.</t>
  </si>
  <si>
    <t>Analiza las teorías del comercio internacional, los efectos de los tratados y acuerdos comerciales, para explicar la evolución de la economía nacional en el contexto mundial.</t>
  </si>
  <si>
    <t>Analiza el contexto histórico y las características de la globalización en la economía, para comprender el impacto de ésta en diversas naciones</t>
  </si>
  <si>
    <t>Instrumento: Examen de Conocimientos Disciplinares de Evaluación del Desempeño Docente en Educación Media Superior</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</si>
  <si>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</si>
  <si>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</si>
  <si>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A partir de un principio microeconómico, el sustentante identifica el ejemplo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</si>
  <si>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</si>
  <si>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</si>
  <si>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indicadores macroeconómicos, el sustentante identifica el impacto en el crecimiento o desarrollo económico de una sociedad</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</si>
  <si>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</si>
  <si>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</si>
  <si>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que aborde el método inductivo o deductivo, el sustentante identifica el método al que pertenece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</si>
  <si>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</si>
  <si>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</si>
  <si>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los distintos niveles de desarrollo de la sociedad, el sustentante identifica el factor de producción predominante</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</si>
  <si>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</si>
  <si>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</si>
  <si>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</si>
  <si>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algún modo de producción, el sustentante identifica la forma en la que se retribuye al factor trabajo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</si>
  <si>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</si>
  <si>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</si>
  <si>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</si>
  <si>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1.2.2.1 A partir de diferentes escuelas del pensamiento económico, el sustentante identifica sus características</t>
  </si>
  <si>
    <t>1.2.2.2 A partir de las obras literarias del pensamiento económico, el sustentante identifica la escuela a la que pertenecen</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</si>
  <si>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</si>
  <si>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</si>
  <si>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</si>
  <si>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</si>
  <si>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2.1.1.3 A partir de alguna característica de un tipo de mercado, el sustentante identifica al que corresponde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</si>
  <si>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</si>
  <si>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</si>
  <si>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</si>
  <si>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2.1.2.1 A partir de las estructuras de mercado, el sustentante identifica el efecto en compradores o vendedores</t>
  </si>
  <si>
    <t>2.1.2.2 A partir de las características de un monopsonio, el sustentante identifica un caso mexicano</t>
  </si>
  <si>
    <t>2.1.2.3 A partir de una empresa monopólica, el sustentante identifica el impacto en el mercado (oferentes, demandantes y precio)</t>
  </si>
  <si>
    <t>2.1.2.4 A partir de un gráfico o un conjunto de ecuaciones, el sustentante identifica el tipo de mercado al que corresponde</t>
  </si>
  <si>
    <t>2.1.2.5 En la curva de oferta el sustentante distingue las variaciones en el nivel de precios y su impacto en el productor</t>
  </si>
  <si>
    <t>2.1.3.1 A partir de un conjunto de datos, el sustentante calcula la curva o ecuación de la oferta</t>
  </si>
  <si>
    <t>2.1.3.2 A partir del tipo de elasticidad, el sustentante identifica sus características</t>
  </si>
  <si>
    <t>2.1.3.3 A partir de las variaciones en los costos de producción, el sustentante identifica su comportamiento en la curva de oferta, los niveles de precio o la oferta en general</t>
  </si>
  <si>
    <t>2.1.3.4 A partir de un ejemplo gráfico o teórico de la oferta, el sustentante identifica su relación con la tecnología, el impacto en precios, los costos o la cantidad ofrecida</t>
  </si>
  <si>
    <t>2.1.3.5 A partir de la ley de Say, el sustentante relaciona la proporción en la que aumentaría la cantidad de los bienes consumidos respecto de los bienes producidos</t>
  </si>
  <si>
    <t>2.1.3.6 A partir de la cantidad del producto, precio o tipo de mercado en el que se opera, el sustentante identifica el impacto en los oferentes</t>
  </si>
  <si>
    <t>2.1.3.7 A partir de las variaciones del salario, el sustentante identifica su implicación en la demanda de bienes y servicios</t>
  </si>
  <si>
    <t>2.1.4.1 A partir de la cantidad demandada de bienes, tipos de mercado o movimientos de precios, el sustentante identifica los desplazamientos de la curva</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</si>
  <si>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</si>
  <si>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</si>
  <si>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 variaciones en la demanda, el sustentante identifica su efecto en el mercado (insumos, precio, cantidad, costos, determinantes)</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</si>
  <si>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</si>
  <si>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</si>
  <si>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</si>
  <si>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</si>
  <si>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2.1.6.1 A partir de un gráfico, el sustentante identifica el punto de equilibrio entre el costo y el ingreso marginal</t>
  </si>
  <si>
    <t>2.1.6.2 A partir de la teoría del productor, el sustentante identifica las determinantes de la función producción</t>
  </si>
  <si>
    <t>2.1.6.3 A partir de la teoría del productor, el sustentante selecciona la relación costo - producción</t>
  </si>
  <si>
    <t>2.1.6.4 A partir de datos de los factores productivos, el sustentante calcula la productividad marginal del trabajo</t>
  </si>
  <si>
    <t>2.2.1.1 A partir de un ciclo económico, el sustentante distingue las características de cada etapa</t>
  </si>
  <si>
    <t>2.2.1.2 A partir de la variación en la política monetaria, el sustentante identifica su efecto en la masa monetaria</t>
  </si>
  <si>
    <t>2.2.1.3 A partir de la demanda agregada, el sustentante identifica el ingreso nacional</t>
  </si>
  <si>
    <t>2.2.1.4 A partir de alguna de las recientes reformas económicas, el sustentante identifica el objetivo, meta o naturaleza de dicha reforma</t>
  </si>
  <si>
    <t>2.2.1.5. A partir de los elementos que integran el sistema de cuentas nacionales, el sustentante calcula el ingreso nacional</t>
  </si>
  <si>
    <t>2.2.1.7 A partir de las características del desempleo, el sustentante identifica el tipo al que corresponden</t>
  </si>
  <si>
    <t>2.2.1.8 A partir de elementos macroeconómicos, el sustentante identifica factores del crecimiento económico</t>
  </si>
  <si>
    <t>2.2.1.9 A partir de la descripción de una variable macroeconómica, el sustentante identifica a cuál hace referencia</t>
  </si>
  <si>
    <t>2.2.1.10 A partir de la determinación del PIB, el sustentante distingue sus diferentes tipos</t>
  </si>
  <si>
    <t>2.2.1.12 A partir del PIB el sustentante identifica la tasa de inflación</t>
  </si>
  <si>
    <t>2.2.2.2 A partir de la inversión o comercio exterior, el sustentante distingue los cambios ocasionados en el desarrollo económico</t>
  </si>
  <si>
    <t>2.2.2.3 A partir de diferentes variables, económicas y sociales, el sustentante identifica aquellas que impactan de manera directa en el desarrollo económico</t>
  </si>
  <si>
    <t>2.2.2.4 A partir de la teoría del desarrollo económico, el sustentante identifica alguna de sus características</t>
  </si>
  <si>
    <t>2.2.2.5 A partir de las instituciones que promueven el desarrollo económico, el sustentante identifica sus funciones</t>
  </si>
  <si>
    <t>2.2.3.2 A partir de las funciones del dinero en la teoría monetaria, el sustentante identifica alguna de sus características</t>
  </si>
  <si>
    <t>2.2.3.3 A partir de los diferentes actores del mercado de dinero, el sustentante identifica los que intervienen en el efecto multiplicador del dinero</t>
  </si>
  <si>
    <t>2.2.3.4 A partir de algún cambio en la política monetaria, el sustentante identifica su impacto en el mercado de dinero</t>
  </si>
  <si>
    <t>2.2.3.5 A partir de un ejemplo de cambios en la demanda monetaria, el sustentante identifica algún impacto en la economía</t>
  </si>
  <si>
    <t>2.2.3.6 A partir de una situación vinculada con el mercado de dinero, el sustentante identifica el organismo nacional o internacional con el que se relaciona</t>
  </si>
  <si>
    <t>2.2.4.1 A partir de las funciones de diferentes organismos internacionales, el sustentante identifica las correspondientes con: FMI, BM, DIS, OMC, BID, etcétera</t>
  </si>
  <si>
    <t>2.2.4.2 A partir de las instituciones públicas (Banco de México, SHCP, SAT, Nafin, Banobras, Bancomext, SE, Proméxico, entre otras), el sustentante identifica sus funciones en el sistema financiero nacional</t>
  </si>
  <si>
    <t>2.2.4.4 A partir de las instituciones financieras, el sustentante identifica la que interviene en el mercado de dinero</t>
  </si>
  <si>
    <t>2.2.4.5 A partir de las funciones, la historia o las características del banco central, el sustentante identifica los instrumentos de política monetaria o los agregados monetarios</t>
  </si>
  <si>
    <t>2.2.4.7 A partir de las instituciones del sistema financiero mexicano, el sustentante identifica las funciones o características de la Bolsa Mexicana de Valores</t>
  </si>
  <si>
    <t>2.2.4.8 A partir del sistema financiero mexicano, el sustente identifica las instituciones encargadas de la emisión de deuda</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</si>
  <si>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</si>
  <si>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el sustentante identifica a qué tipo corresponde</t>
  </si>
  <si>
    <t>2.2.5.4 A partir de diferentes ejemplos, el sustentante identifica los efectos del sector público dentro de la economía</t>
  </si>
  <si>
    <t>2.2.5.5 A partir de los efectos del aumento o decremento de impuestos federales, el sustentante identifica su impacto en la economía mexicana</t>
  </si>
  <si>
    <t xml:space="preserve">
2.2.5.6 A partir de cambios en la economía nacional, el sustentante identifica su impacto en el balance de la cuenta pública
</t>
  </si>
  <si>
    <t>2.3.1.1 A partir de las diferentes teorías sobre el comercio internacional, el sustentante identifica los impactos sobre la economía nacional</t>
  </si>
  <si>
    <t>2.3.1.2 A partir del modelo Heckscher-Ohlin, el sustentante identifica sus elementos característicos</t>
  </si>
  <si>
    <t>2.3.1.3 A partir de una teoría del comercio internacional, el sustentante identifica sus características</t>
  </si>
  <si>
    <t>2.3.1.5 A partir de un hecho del comercio mexicano, el sustentante identifica los instrumentos de política de comercio exterior</t>
  </si>
  <si>
    <t>2.3.1.6 A partir de elementos del comercio exterior, el sustentante identifica el instrumento al que corresponden</t>
  </si>
  <si>
    <t>2.3.1.7 A partir de una breve descripción de un tratado en el que participa México, el sustentante identifica el nombre de éste o a sus integrantes</t>
  </si>
  <si>
    <t>2.3.1.8 A partir de alguna escuela de pensamiento económico, el sustentante distingue las características de las teorías del comercio internacional</t>
  </si>
  <si>
    <t>2.3.1.11 A partir de distintos datos del comercio internacional de un país, el sustentante calcula el saldo de la balanza comercial</t>
  </si>
  <si>
    <t>2.3.2.1 A partir de la estructura de la balanza de pagos, el sustentante identifica una de las partidas que la componen</t>
  </si>
  <si>
    <t>2.3.2.2 A partir de datos de economía internacional, el sustentante identifica los que corresponden a la balanza comercial</t>
  </si>
  <si>
    <t>2.3.2.3 A partir de organismos financieros internacionales, el sustentante identifica las características o funciones de cada uno</t>
  </si>
  <si>
    <t>2.3.2.5 A partir de datos económicos, el sustentante identifica los efectos de la inversión extranjera en la economía de México</t>
  </si>
  <si>
    <t>2.3.2.6 A partir del concepto de deuda externa el sustentante distingue algún instrumento con el que México accede a mercados de deuda internacionales</t>
  </si>
  <si>
    <t>2.3.3.1 A partir de la conformación de bloques de integración, el sustentante identifica el impacto en diversas naciones</t>
  </si>
  <si>
    <t>2.3.3.2 A partir de los acuerdos de Bretton Woods el sustentante identifica las consecuencias</t>
  </si>
  <si>
    <t>2.3.3.4 A partir de las características del proceso de globalización económica, el sustentante distingue el impacto que las empresas han tenido en diversas naciones</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</si>
  <si>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</si>
  <si>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las características u objetivos del Tratado de la Alianza del Pacífico, el sustentante identifica las consecuencias de este proceso de integración económica</t>
  </si>
  <si>
    <t>2.3.3.8 A partir de la globalización, el sustentante identifica las consecuencias en los países en vías de desarrollo</t>
  </si>
  <si>
    <t>2.3.3.9 A partir de un ejemplo, el sustentante identifica los elementos de la globalización que ayudan a transmitir los procesos de crisis de una nación a otra, así como las políticas económicas globales para prevenirlas y ejecutarlas</t>
  </si>
  <si>
    <t>nivel</t>
  </si>
  <si>
    <t>DO</t>
  </si>
  <si>
    <t>Se presenta un cambio en el Nivel Taxonómico Asignado.</t>
  </si>
  <si>
    <t xml:space="preserve">2.3.3.5 A partir de diferentes elementos, hechos históricos o instituciones el sustentante identifica aquellos correspondientes con la Unión Europea </t>
  </si>
  <si>
    <t>Falta el punto final en la definición operacional.</t>
  </si>
  <si>
    <t xml:space="preserve">Se presentan cambios en la condición y la acción.
Falta el punto final en la definición operacional.
</t>
  </si>
  <si>
    <t xml:space="preserve">Se presentan cambios en la condición y la acción.
Se presenta un cambio en el nivel taxonómico asignado.
Falta el punto final en la definición operacional.
</t>
  </si>
  <si>
    <t>Esta definición operacional debió ser modificada, sin embargo no se modificó.
Falta el punto final en la definición operacional.</t>
  </si>
  <si>
    <t>Se presentan cambios en la condición y la acción.</t>
  </si>
  <si>
    <t>Esta definición operacional no fue observada en la revisión anterior, no obstante "identificar la importancia" no es una acción observable ni medible.
Falta el punto final en la definición operacional.</t>
  </si>
  <si>
    <t>La condición de la definición operacional no es observable.
Falta el punto final en la definición operacional.</t>
  </si>
  <si>
    <t>La acción de la definición operación al no es clara, dice "…relaciona la interrelación…"
"Falta el punto final en la definición operacional.</t>
  </si>
  <si>
    <t>Se presenta un problema de redacción en la condición de la definición operacional dice "Con base a la historia del pensamiento económico…"
Falta el punto final en la definición operacional.</t>
  </si>
  <si>
    <t>La definición operacional tiene problemas de redacción, falta una coma entre las palabras "económica el sustentante".
Falta el punto final en la definición operacional.</t>
  </si>
  <si>
    <t>Se presenta un cambio en el nivel taxonómico asignado.</t>
  </si>
  <si>
    <t>La definición operacional tienen dos acciones (identificar el papel del Estado y relacionar la escuela del pensamiento con el contexto histórico).
Además tienen problemas de redacción.
Falta el punto final en la definición operacional.</t>
  </si>
  <si>
    <t>La acción de la definición operaciónal  solicita identificar un "caso teórico" lo cual es un término poco específico.
"Falta el punto final en la definición operacional.</t>
  </si>
  <si>
    <t>Se modificó la acción de la definicón operacional.</t>
  </si>
  <si>
    <t>Se presentan cambios en la condición y la acción .</t>
  </si>
  <si>
    <t>El nivel taxonómico asignado a la Especificación no debería ser 3, en tanto que no se solicita al sustentante que aplique  sus conocimientos a una situación nueva, que requiera ser resuelta o compeltada. Por el contrario, únicamente se le solicita una asociación a partir de la información presentada (Identificar cuál de los monopsonios descritos es mexicano)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</si>
</sst>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
      <sz val="11"/>
      <color rgb="FF000000"/>
      <name val="Calibri"/>
      <family val="2"/>
    </font>
    <font>
      <b/>
      <sz val="11"/>
      <color rgb="FFFF0000"/>
      <name val="Arial Narrow"/>
      <family val="2"/>
    </font>
    <font>
      <b/>
      <sz val="11"/>
      <color rgb="FF000000"/>
      <name val="Calibri"/>
      <family val="2"/>
    </font>
  </fonts>
  <fills count="1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s>
  <borders count="32">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21" applyNumberFormat="0" applyAlignment="0" applyProtection="0"/>
  </cellStyleXfs>
  <cellXfs count="190">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5" xfId="1" applyFont="1" applyFill="1" applyBorder="1" applyAlignment="1">
      <alignment horizontal="left" vertical="top"/>
    </xf>
    <xf numFmtId="0" fontId="9" fillId="0" borderId="5" xfId="0" applyFont="1" applyBorder="1" applyAlignment="1">
      <alignment vertical="center"/>
    </xf>
    <xf numFmtId="0" fontId="9" fillId="0" borderId="5" xfId="0" applyFont="1" applyBorder="1"/>
    <xf numFmtId="0" fontId="10" fillId="0" borderId="5" xfId="0" applyFont="1" applyFill="1" applyBorder="1" applyAlignment="1">
      <alignment vertical="center"/>
    </xf>
    <xf numFmtId="0" fontId="5" fillId="0" borderId="0" xfId="0" applyFont="1"/>
    <xf numFmtId="0" fontId="9" fillId="0" borderId="5"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4"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2" xfId="0" applyFont="1" applyFill="1" applyBorder="1" applyAlignment="1">
      <alignment horizontal="center" vertical="center"/>
    </xf>
    <xf numFmtId="0" fontId="11" fillId="0" borderId="5" xfId="0" quotePrefix="1" applyNumberFormat="1" applyFont="1" applyFill="1" applyBorder="1" applyAlignment="1">
      <alignment horizontal="left" vertical="center" wrapText="1"/>
    </xf>
    <xf numFmtId="0" fontId="11" fillId="0" borderId="5" xfId="0" quotePrefix="1"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0" xfId="0" applyFont="1" applyFill="1" applyBorder="1" applyAlignment="1">
      <alignment vertical="center" wrapText="1"/>
    </xf>
    <xf numFmtId="0" fontId="11" fillId="11" borderId="13" xfId="0" applyFont="1" applyFill="1" applyBorder="1" applyAlignment="1">
      <alignment horizontal="center" vertical="center"/>
    </xf>
    <xf numFmtId="0" fontId="11" fillId="0" borderId="5" xfId="0" applyFont="1" applyBorder="1"/>
    <xf numFmtId="0" fontId="11" fillId="9" borderId="5" xfId="0" applyFont="1" applyFill="1" applyBorder="1"/>
    <xf numFmtId="0" fontId="13" fillId="0" borderId="5" xfId="0" quotePrefix="1" applyNumberFormat="1" applyFont="1" applyFill="1" applyBorder="1" applyAlignment="1">
      <alignment horizontal="left" vertical="center" wrapText="1"/>
    </xf>
    <xf numFmtId="0" fontId="13" fillId="0" borderId="5" xfId="0" quotePrefix="1" applyNumberFormat="1" applyFont="1" applyFill="1" applyBorder="1" applyAlignment="1">
      <alignment horizontal="center" vertical="center" wrapText="1"/>
    </xf>
    <xf numFmtId="0" fontId="11" fillId="0" borderId="5" xfId="0" applyFont="1" applyFill="1" applyBorder="1"/>
    <xf numFmtId="0" fontId="11" fillId="0" borderId="5" xfId="0" applyFont="1" applyFill="1" applyBorder="1" applyAlignment="1">
      <alignment horizontal="center" vertical="center"/>
    </xf>
    <xf numFmtId="0" fontId="11" fillId="0" borderId="0" xfId="0" applyFont="1"/>
    <xf numFmtId="0" fontId="11" fillId="0" borderId="11" xfId="0" applyFont="1" applyBorder="1"/>
    <xf numFmtId="0" fontId="11" fillId="0" borderId="7" xfId="0" applyFont="1" applyBorder="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center"/>
    </xf>
    <xf numFmtId="0" fontId="11" fillId="0" borderId="0" xfId="0" applyFont="1" applyBorder="1" applyAlignment="1">
      <alignment horizontal="right" vertical="center"/>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left"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2" fillId="0" borderId="5" xfId="0" applyFont="1" applyBorder="1" applyAlignment="1">
      <alignment horizontal="right" vertical="center"/>
    </xf>
    <xf numFmtId="0" fontId="11" fillId="0" borderId="5" xfId="0" applyFont="1" applyBorder="1" applyAlignment="1">
      <alignment horizontal="center"/>
    </xf>
    <xf numFmtId="0" fontId="11" fillId="0" borderId="5" xfId="0" applyFont="1" applyBorder="1" applyAlignment="1">
      <alignment vertical="center"/>
    </xf>
    <xf numFmtId="0" fontId="11" fillId="0" borderId="16" xfId="0" applyFont="1" applyBorder="1"/>
    <xf numFmtId="0" fontId="11" fillId="0" borderId="17" xfId="0" applyFont="1" applyBorder="1"/>
    <xf numFmtId="0" fontId="12" fillId="0" borderId="17" xfId="0" applyFont="1" applyBorder="1" applyAlignment="1">
      <alignment horizontal="center" vertical="center"/>
    </xf>
    <xf numFmtId="0" fontId="11" fillId="0" borderId="17" xfId="0" applyFont="1" applyBorder="1" applyAlignment="1">
      <alignment horizontal="center" vertical="center"/>
    </xf>
    <xf numFmtId="0" fontId="11" fillId="0" borderId="17" xfId="0" applyFont="1" applyBorder="1" applyAlignment="1">
      <alignment horizontal="center"/>
    </xf>
    <xf numFmtId="0" fontId="11" fillId="0" borderId="17" xfId="0" applyFont="1" applyBorder="1" applyAlignment="1">
      <alignment vertical="center"/>
    </xf>
    <xf numFmtId="0" fontId="11" fillId="0" borderId="0" xfId="0" applyFont="1" applyAlignment="1">
      <alignment horizont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1" xfId="0" applyFont="1" applyBorder="1" applyAlignment="1">
      <alignment horizontal="left"/>
    </xf>
    <xf numFmtId="0" fontId="11" fillId="0" borderId="7" xfId="0" applyFont="1" applyBorder="1" applyAlignment="1">
      <alignment horizontal="left"/>
    </xf>
    <xf numFmtId="0" fontId="11" fillId="0" borderId="0" xfId="0" applyFont="1" applyAlignment="1">
      <alignment horizontal="right"/>
    </xf>
    <xf numFmtId="0" fontId="11" fillId="0" borderId="15" xfId="0" applyFont="1" applyBorder="1"/>
    <xf numFmtId="0" fontId="11" fillId="0" borderId="14" xfId="0" applyFont="1" applyBorder="1"/>
    <xf numFmtId="0" fontId="11" fillId="0" borderId="15" xfId="0" applyFont="1" applyFill="1" applyBorder="1"/>
    <xf numFmtId="0" fontId="11" fillId="0" borderId="14" xfId="0" applyFont="1" applyFill="1" applyBorder="1"/>
    <xf numFmtId="0" fontId="11" fillId="0" borderId="26" xfId="0" applyFont="1" applyFill="1" applyBorder="1" applyAlignment="1">
      <alignment horizontal="center" vertical="center"/>
    </xf>
    <xf numFmtId="0" fontId="11" fillId="0" borderId="9" xfId="0" quotePrefix="1" applyNumberFormat="1" applyFont="1" applyFill="1" applyBorder="1" applyAlignment="1">
      <alignment horizontal="left" vertical="center" wrapText="1"/>
    </xf>
    <xf numFmtId="0" fontId="11" fillId="0" borderId="9" xfId="0" quotePrefix="1" applyNumberFormat="1" applyFont="1" applyFill="1" applyBorder="1" applyAlignment="1">
      <alignment horizontal="center" vertical="center" wrapText="1"/>
    </xf>
    <xf numFmtId="0" fontId="11" fillId="0" borderId="1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9" xfId="0" applyFont="1" applyFill="1" applyBorder="1" applyAlignment="1">
      <alignment vertical="center" wrapText="1"/>
    </xf>
    <xf numFmtId="0" fontId="11" fillId="11" borderId="3" xfId="0" applyFont="1" applyFill="1" applyBorder="1" applyAlignment="1">
      <alignment horizontal="center" vertical="center"/>
    </xf>
    <xf numFmtId="0" fontId="11" fillId="0" borderId="20" xfId="0" applyFont="1" applyBorder="1"/>
    <xf numFmtId="0" fontId="11" fillId="0" borderId="9" xfId="0" applyFont="1" applyBorder="1"/>
    <xf numFmtId="0" fontId="11" fillId="9" borderId="9" xfId="0" applyFont="1" applyFill="1" applyBorder="1"/>
    <xf numFmtId="0" fontId="11" fillId="0" borderId="25" xfId="0" applyFont="1" applyBorder="1"/>
    <xf numFmtId="0" fontId="11" fillId="0" borderId="27" xfId="0" applyFont="1" applyBorder="1" applyAlignment="1">
      <alignment horizontal="center" vertical="center"/>
    </xf>
    <xf numFmtId="0" fontId="11" fillId="0" borderId="28" xfId="0" applyFont="1" applyBorder="1" applyAlignment="1" applyProtection="1">
      <alignment horizontal="left" vertical="center" wrapText="1"/>
    </xf>
    <xf numFmtId="0" fontId="11" fillId="0" borderId="28" xfId="0" applyFont="1" applyBorder="1" applyAlignment="1" applyProtection="1">
      <alignment horizontal="right" vertical="center" wrapText="1"/>
    </xf>
    <xf numFmtId="0" fontId="11" fillId="3" borderId="30" xfId="0" applyFont="1" applyFill="1" applyBorder="1" applyAlignment="1">
      <alignment horizontal="center" vertical="center"/>
    </xf>
    <xf numFmtId="0" fontId="11" fillId="11" borderId="23" xfId="0" applyFont="1" applyFill="1" applyBorder="1" applyAlignment="1">
      <alignment horizontal="center" vertical="center"/>
    </xf>
    <xf numFmtId="0" fontId="11" fillId="0" borderId="27" xfId="0" applyFont="1" applyBorder="1"/>
    <xf numFmtId="0" fontId="11" fillId="0" borderId="29" xfId="0" applyFont="1" applyBorder="1"/>
    <xf numFmtId="0" fontId="11" fillId="9" borderId="23" xfId="0" applyFont="1" applyFill="1" applyBorder="1" applyAlignment="1">
      <alignment horizontal="center" vertical="center"/>
    </xf>
    <xf numFmtId="0" fontId="11" fillId="0" borderId="31" xfId="0" applyFont="1" applyFill="1" applyBorder="1" applyAlignment="1">
      <alignment horizontal="center" vertical="center"/>
    </xf>
    <xf numFmtId="0" fontId="12" fillId="12" borderId="5"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2" fillId="12" borderId="5" xfId="0" applyFont="1" applyFill="1" applyBorder="1" applyAlignment="1">
      <alignment horizontal="center" vertical="center"/>
    </xf>
    <xf numFmtId="0" fontId="20" fillId="2" borderId="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8" fillId="5" borderId="16" xfId="0" applyFont="1" applyFill="1" applyBorder="1" applyAlignment="1">
      <alignment horizontal="left" vertical="center" wrapText="1"/>
    </xf>
    <xf numFmtId="0" fontId="8" fillId="5" borderId="17"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2"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18" xfId="0" applyFont="1" applyFill="1" applyBorder="1" applyAlignment="1">
      <alignment horizontal="left" vertical="center"/>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1" fillId="0" borderId="0" xfId="0" applyFont="1" applyBorder="1" applyAlignment="1">
      <alignment horizont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 fillId="9" borderId="5" xfId="0" applyFont="1" applyFill="1" applyBorder="1" applyAlignment="1">
      <alignment horizontal="center" vertical="center" wrapText="1"/>
    </xf>
    <xf numFmtId="0" fontId="20" fillId="2" borderId="5" xfId="0" applyFont="1" applyFill="1" applyBorder="1" applyAlignment="1">
      <alignment horizontal="center" vertical="center"/>
    </xf>
    <xf numFmtId="0" fontId="17" fillId="2" borderId="5"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12" fillId="12" borderId="5" xfId="0" applyFont="1" applyFill="1" applyBorder="1" applyAlignment="1">
      <alignment horizontal="center" vertical="center"/>
    </xf>
    <xf numFmtId="0" fontId="12" fillId="10" borderId="5"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22" fillId="0" borderId="17" xfId="0" applyFont="1" applyBorder="1" applyAlignment="1">
      <alignment horizontal="center" vertical="center"/>
    </xf>
    <xf numFmtId="0" fontId="21" fillId="0" borderId="5" xfId="0" applyFont="1" applyBorder="1" applyAlignment="1">
      <alignment horizontal="center" vertical="center" wrapText="1"/>
    </xf>
    <xf numFmtId="0" fontId="21" fillId="0" borderId="5" xfId="0" applyFont="1" applyBorder="1" applyAlignment="1">
      <alignment horizontal="center" vertical="center"/>
    </xf>
    <xf numFmtId="0" fontId="12" fillId="0" borderId="0" xfId="0" applyFont="1" applyBorder="1" applyAlignment="1">
      <alignment vertical="top"/>
    </xf>
    <xf numFmtId="0" fontId="11" fillId="0" borderId="5" xfId="0" quotePrefix="1" applyNumberFormat="1" applyFont="1" applyFill="1" applyBorder="1" applyAlignment="1">
      <alignment horizontal="left" vertical="top" wrapText="1"/>
    </xf>
    <xf numFmtId="0" fontId="11" fillId="0" borderId="0" xfId="0" applyFont="1" applyBorder="1" applyAlignment="1">
      <alignment vertical="top"/>
    </xf>
    <xf numFmtId="0" fontId="17" fillId="2" borderId="5" xfId="0" applyFont="1" applyFill="1" applyBorder="1" applyAlignment="1">
      <alignment vertical="top" wrapText="1"/>
    </xf>
    <xf numFmtId="0" fontId="11" fillId="0" borderId="5" xfId="0" quotePrefix="1" applyNumberFormat="1" applyFont="1" applyFill="1" applyBorder="1" applyAlignment="1">
      <alignment vertical="top" wrapText="1"/>
    </xf>
    <xf numFmtId="0" fontId="11" fillId="0" borderId="5" xfId="0" applyFont="1" applyBorder="1" applyAlignment="1">
      <alignment vertical="top"/>
    </xf>
    <xf numFmtId="0" fontId="18" fillId="0" borderId="0" xfId="0" applyFont="1" applyBorder="1" applyAlignment="1">
      <alignment vertical="top"/>
    </xf>
    <xf numFmtId="0" fontId="11" fillId="0" borderId="0" xfId="0" applyFont="1" applyAlignment="1">
      <alignment vertical="top"/>
    </xf>
    <xf numFmtId="0" fontId="12" fillId="0" borderId="17" xfId="0" applyFont="1" applyBorder="1" applyAlignment="1">
      <alignment vertical="top"/>
    </xf>
    <xf numFmtId="0" fontId="0" fillId="0" borderId="0" xfId="0" applyAlignment="1">
      <alignment vertical="top"/>
    </xf>
    <xf numFmtId="0" fontId="21" fillId="0" borderId="5" xfId="0" applyFont="1" applyBorder="1" applyAlignment="1">
      <alignment horizontal="left" vertical="top" wrapText="1"/>
    </xf>
    <xf numFmtId="0" fontId="21" fillId="0" borderId="5" xfId="0" applyFont="1" applyFill="1" applyBorder="1" applyAlignment="1">
      <alignment horizontal="left" vertical="top" wrapText="1"/>
    </xf>
    <xf numFmtId="0" fontId="0" fillId="3" borderId="8" xfId="0" applyFont="1" applyFill="1" applyBorder="1" applyAlignment="1">
      <alignment horizontal="left" vertical="top" wrapText="1"/>
    </xf>
    <xf numFmtId="0" fontId="14" fillId="13" borderId="5" xfId="0" applyFont="1" applyFill="1" applyBorder="1" applyAlignment="1">
      <alignment horizontal="center" vertical="center" wrapText="1"/>
    </xf>
    <xf numFmtId="0" fontId="11" fillId="14" borderId="5" xfId="0" quotePrefix="1" applyNumberFormat="1" applyFont="1" applyFill="1" applyBorder="1" applyAlignment="1">
      <alignment horizontal="center" vertical="center" wrapText="1"/>
    </xf>
    <xf numFmtId="0" fontId="12" fillId="0" borderId="5" xfId="0" quotePrefix="1" applyNumberFormat="1" applyFont="1" applyFill="1" applyBorder="1" applyAlignment="1">
      <alignment horizontal="center" vertical="center" wrapText="1"/>
    </xf>
    <xf numFmtId="0" fontId="23" fillId="0" borderId="5" xfId="0" applyFont="1" applyBorder="1" applyAlignment="1">
      <alignment horizontal="left" vertical="top" wrapText="1"/>
    </xf>
    <xf numFmtId="0" fontId="23" fillId="0" borderId="5" xfId="0" applyFont="1" applyBorder="1" applyAlignment="1">
      <alignment horizontal="center" vertical="center" wrapText="1"/>
    </xf>
    <xf numFmtId="0" fontId="12" fillId="0" borderId="5" xfId="0" quotePrefix="1" applyNumberFormat="1" applyFont="1" applyFill="1" applyBorder="1" applyAlignment="1">
      <alignment horizontal="left" vertical="top" wrapText="1"/>
    </xf>
    <xf numFmtId="0" fontId="12" fillId="0" borderId="5" xfId="0" quotePrefix="1" applyNumberFormat="1" applyFont="1" applyFill="1" applyBorder="1" applyAlignment="1">
      <alignment vertical="top" wrapText="1"/>
    </xf>
    <xf numFmtId="0" fontId="12" fillId="0" borderId="5" xfId="0" applyFont="1" applyFill="1" applyBorder="1" applyAlignment="1">
      <alignment horizontal="center" vertical="center" wrapText="1"/>
    </xf>
    <xf numFmtId="0" fontId="12" fillId="0" borderId="5" xfId="0" applyFont="1" applyFill="1" applyBorder="1" applyAlignment="1">
      <alignment vertical="center" wrapText="1"/>
    </xf>
    <xf numFmtId="0" fontId="12" fillId="0" borderId="5" xfId="0" applyFont="1" applyFill="1" applyBorder="1" applyAlignment="1">
      <alignment horizontal="left" vertical="center" wrapText="1"/>
    </xf>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7" t="s">
        <v>33</v>
      </c>
      <c r="B1" s="138"/>
      <c r="C1" s="138"/>
      <c r="D1" s="138"/>
      <c r="E1" s="138"/>
      <c r="F1" s="138"/>
      <c r="G1" s="139"/>
    </row>
    <row r="2" spans="1:7" ht="15.75" thickBot="1" x14ac:dyDescent="0.3">
      <c r="A2" s="133" t="s">
        <v>45</v>
      </c>
      <c r="B2" s="134"/>
      <c r="C2" s="134"/>
      <c r="D2" s="134"/>
      <c r="E2" s="134"/>
      <c r="F2" s="135"/>
      <c r="G2" s="136"/>
    </row>
    <row r="3" spans="1:7" x14ac:dyDescent="0.25">
      <c r="A3" s="19" t="s">
        <v>2</v>
      </c>
      <c r="B3" s="19" t="s">
        <v>22</v>
      </c>
      <c r="C3" s="20" t="s">
        <v>25</v>
      </c>
      <c r="D3" s="20" t="s">
        <v>26</v>
      </c>
      <c r="E3" s="21" t="s">
        <v>27</v>
      </c>
      <c r="F3" s="22" t="s">
        <v>28</v>
      </c>
      <c r="G3" s="22" t="s">
        <v>29</v>
      </c>
    </row>
    <row r="4" spans="1:7" x14ac:dyDescent="0.25">
      <c r="A4" s="23">
        <v>1</v>
      </c>
      <c r="B4" s="24" t="s">
        <v>34</v>
      </c>
      <c r="C4" s="25"/>
      <c r="D4" s="25"/>
      <c r="E4" s="26"/>
      <c r="F4" s="26" t="s">
        <v>69</v>
      </c>
      <c r="G4" s="26" t="s">
        <v>70</v>
      </c>
    </row>
    <row r="5" spans="1:7" x14ac:dyDescent="0.25">
      <c r="A5" s="23">
        <v>2</v>
      </c>
      <c r="B5" s="27" t="s">
        <v>35</v>
      </c>
      <c r="C5" s="25"/>
      <c r="D5" s="25"/>
      <c r="E5" s="26"/>
      <c r="F5" s="26" t="s">
        <v>71</v>
      </c>
      <c r="G5" s="26" t="s">
        <v>72</v>
      </c>
    </row>
    <row r="6" spans="1:7" x14ac:dyDescent="0.25">
      <c r="A6" s="23">
        <v>3</v>
      </c>
      <c r="B6" s="27" t="s">
        <v>36</v>
      </c>
      <c r="C6" s="25"/>
      <c r="D6" s="25"/>
      <c r="E6" s="26"/>
      <c r="F6" s="26" t="s">
        <v>73</v>
      </c>
      <c r="G6" s="26" t="s">
        <v>74</v>
      </c>
    </row>
    <row r="7" spans="1:7" ht="15.75" thickBot="1" x14ac:dyDescent="0.3">
      <c r="A7" s="30">
        <v>4</v>
      </c>
      <c r="B7" s="27" t="s">
        <v>85</v>
      </c>
      <c r="C7" s="25"/>
      <c r="D7" s="25"/>
      <c r="E7" s="26"/>
      <c r="F7" s="26" t="s">
        <v>86</v>
      </c>
      <c r="G7" s="26" t="s">
        <v>87</v>
      </c>
    </row>
    <row r="8" spans="1:7" ht="21" customHeight="1" thickBot="1" x14ac:dyDescent="0.3">
      <c r="A8" s="137" t="s">
        <v>40</v>
      </c>
      <c r="B8" s="138"/>
      <c r="C8" s="134"/>
      <c r="D8" s="134"/>
      <c r="E8" s="134"/>
      <c r="F8" s="134"/>
      <c r="G8" s="140"/>
    </row>
    <row r="9" spans="1:7" ht="25.5" customHeight="1" thickBot="1" x14ac:dyDescent="0.3">
      <c r="A9" s="133" t="s">
        <v>39</v>
      </c>
      <c r="B9" s="134"/>
      <c r="C9" s="134"/>
      <c r="D9" s="134"/>
      <c r="E9" s="134"/>
      <c r="F9" s="135"/>
      <c r="G9" s="136"/>
    </row>
    <row r="10" spans="1:7" x14ac:dyDescent="0.25">
      <c r="A10" s="19" t="s">
        <v>2</v>
      </c>
      <c r="B10" s="19" t="s">
        <v>22</v>
      </c>
      <c r="C10" s="20" t="s">
        <v>25</v>
      </c>
      <c r="D10" s="20" t="s">
        <v>26</v>
      </c>
      <c r="E10" s="21" t="s">
        <v>27</v>
      </c>
      <c r="F10" s="22" t="s">
        <v>28</v>
      </c>
      <c r="G10" s="22" t="s">
        <v>29</v>
      </c>
    </row>
    <row r="11" spans="1:7" x14ac:dyDescent="0.25">
      <c r="A11" s="23">
        <v>1</v>
      </c>
      <c r="B11" s="29" t="s">
        <v>37</v>
      </c>
      <c r="C11" s="25"/>
      <c r="D11" s="25"/>
      <c r="E11" s="26"/>
      <c r="F11" s="26" t="s">
        <v>75</v>
      </c>
      <c r="G11" s="26" t="s">
        <v>76</v>
      </c>
    </row>
    <row r="12" spans="1:7" ht="15.75" thickBot="1" x14ac:dyDescent="0.3">
      <c r="A12" s="23">
        <v>2</v>
      </c>
      <c r="B12" s="29" t="s">
        <v>38</v>
      </c>
      <c r="C12" s="25"/>
      <c r="D12" s="25"/>
      <c r="E12" s="26"/>
      <c r="F12" s="26" t="s">
        <v>77</v>
      </c>
      <c r="G12" s="26" t="s">
        <v>78</v>
      </c>
    </row>
    <row r="13" spans="1:7" ht="21" customHeight="1" thickBot="1" x14ac:dyDescent="0.3">
      <c r="A13" s="137" t="s">
        <v>44</v>
      </c>
      <c r="B13" s="138"/>
      <c r="C13" s="138"/>
      <c r="D13" s="138"/>
      <c r="E13" s="138"/>
      <c r="F13" s="138"/>
      <c r="G13" s="139"/>
    </row>
    <row r="14" spans="1:7" ht="21" customHeight="1" thickBot="1" x14ac:dyDescent="0.3">
      <c r="A14" s="133" t="s">
        <v>43</v>
      </c>
      <c r="B14" s="134"/>
      <c r="C14" s="134"/>
      <c r="D14" s="134"/>
      <c r="E14" s="134"/>
      <c r="F14" s="135"/>
      <c r="G14" s="136"/>
    </row>
    <row r="15" spans="1:7" x14ac:dyDescent="0.25">
      <c r="A15" s="19" t="s">
        <v>2</v>
      </c>
      <c r="B15" s="19" t="s">
        <v>22</v>
      </c>
      <c r="C15" s="20" t="s">
        <v>25</v>
      </c>
      <c r="D15" s="20" t="s">
        <v>26</v>
      </c>
      <c r="E15" s="21" t="s">
        <v>27</v>
      </c>
      <c r="F15" s="22" t="s">
        <v>28</v>
      </c>
      <c r="G15" s="22" t="s">
        <v>29</v>
      </c>
    </row>
    <row r="16" spans="1:7" x14ac:dyDescent="0.25">
      <c r="A16" s="23">
        <v>1</v>
      </c>
      <c r="B16" s="29" t="s">
        <v>41</v>
      </c>
      <c r="C16" s="25"/>
      <c r="D16" s="25"/>
      <c r="E16" s="26"/>
      <c r="F16" s="26" t="s">
        <v>79</v>
      </c>
      <c r="G16" s="26" t="s">
        <v>80</v>
      </c>
    </row>
    <row r="17" spans="1:7" x14ac:dyDescent="0.25">
      <c r="A17" s="23">
        <v>2</v>
      </c>
      <c r="B17" s="29" t="s">
        <v>42</v>
      </c>
      <c r="C17" s="25"/>
      <c r="D17" s="25"/>
      <c r="E17" s="26"/>
      <c r="F17" s="26" t="s">
        <v>81</v>
      </c>
      <c r="G17" s="26" t="s">
        <v>82</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7" t="s">
        <v>67</v>
      </c>
      <c r="B1" s="138"/>
      <c r="C1" s="138"/>
      <c r="D1" s="138"/>
      <c r="E1" s="138"/>
      <c r="F1" s="138"/>
      <c r="G1" s="139"/>
    </row>
    <row r="2" spans="1:7" ht="35.25" customHeight="1" thickBot="1" x14ac:dyDescent="0.3">
      <c r="A2" s="133" t="s">
        <v>68</v>
      </c>
      <c r="B2" s="134"/>
      <c r="C2" s="134"/>
      <c r="D2" s="134"/>
      <c r="E2" s="134"/>
      <c r="F2" s="135"/>
      <c r="G2" s="136"/>
    </row>
    <row r="3" spans="1:7" x14ac:dyDescent="0.25">
      <c r="A3" s="19" t="s">
        <v>2</v>
      </c>
      <c r="B3" s="19" t="s">
        <v>22</v>
      </c>
      <c r="C3" s="20" t="s">
        <v>25</v>
      </c>
      <c r="D3" s="20" t="s">
        <v>26</v>
      </c>
      <c r="E3" s="21" t="s">
        <v>27</v>
      </c>
      <c r="F3" s="22" t="s">
        <v>28</v>
      </c>
      <c r="G3" s="22" t="s">
        <v>29</v>
      </c>
    </row>
    <row r="4" spans="1:7" x14ac:dyDescent="0.25">
      <c r="A4" s="23">
        <v>1</v>
      </c>
      <c r="B4" s="24" t="s">
        <v>46</v>
      </c>
      <c r="C4" s="25"/>
      <c r="D4" s="25"/>
      <c r="E4" s="26"/>
      <c r="F4" s="26"/>
      <c r="G4" s="26"/>
    </row>
    <row r="5" spans="1:7" x14ac:dyDescent="0.25">
      <c r="A5" s="23">
        <v>2</v>
      </c>
      <c r="B5" s="24" t="s">
        <v>47</v>
      </c>
      <c r="C5" s="25"/>
      <c r="D5" s="25"/>
      <c r="E5" s="26"/>
      <c r="F5" s="26"/>
      <c r="G5" s="26"/>
    </row>
    <row r="6" spans="1:7" x14ac:dyDescent="0.25">
      <c r="A6" s="23">
        <v>3</v>
      </c>
      <c r="B6" s="24" t="s">
        <v>48</v>
      </c>
      <c r="C6" s="25"/>
      <c r="D6" s="25"/>
      <c r="E6" s="26"/>
      <c r="F6" s="26"/>
      <c r="G6" s="26"/>
    </row>
    <row r="7" spans="1:7" x14ac:dyDescent="0.25">
      <c r="A7" s="23">
        <v>4</v>
      </c>
      <c r="B7" s="24" t="s">
        <v>49</v>
      </c>
      <c r="C7" s="26"/>
      <c r="D7" s="26"/>
      <c r="E7" s="26"/>
      <c r="F7" s="26"/>
      <c r="G7" s="26"/>
    </row>
    <row r="8" spans="1:7" x14ac:dyDescent="0.25">
      <c r="A8" s="23">
        <v>5</v>
      </c>
      <c r="B8" s="24" t="s">
        <v>50</v>
      </c>
      <c r="C8" s="26"/>
      <c r="D8" s="26"/>
      <c r="E8" s="26"/>
      <c r="F8" s="26"/>
      <c r="G8" s="26"/>
    </row>
    <row r="9" spans="1:7" x14ac:dyDescent="0.25">
      <c r="A9" s="23">
        <v>6</v>
      </c>
      <c r="B9" s="24" t="s">
        <v>61</v>
      </c>
      <c r="C9" s="26"/>
      <c r="D9" s="26"/>
      <c r="E9" s="26"/>
      <c r="F9" s="26"/>
      <c r="G9" s="26"/>
    </row>
    <row r="10" spans="1:7" x14ac:dyDescent="0.25">
      <c r="A10" s="23">
        <v>7</v>
      </c>
      <c r="B10" s="24" t="s">
        <v>51</v>
      </c>
      <c r="C10" s="26"/>
      <c r="D10" s="26"/>
      <c r="E10" s="26"/>
      <c r="F10" s="26"/>
      <c r="G10" s="26"/>
    </row>
    <row r="11" spans="1:7" x14ac:dyDescent="0.25">
      <c r="A11" s="23">
        <v>8</v>
      </c>
      <c r="B11" s="24" t="s">
        <v>62</v>
      </c>
      <c r="C11" s="26"/>
      <c r="D11" s="26"/>
      <c r="E11" s="26"/>
      <c r="F11" s="26"/>
      <c r="G11" s="26"/>
    </row>
    <row r="12" spans="1:7" x14ac:dyDescent="0.25">
      <c r="A12" s="23">
        <v>9</v>
      </c>
      <c r="B12" s="24" t="s">
        <v>52</v>
      </c>
      <c r="C12" s="26"/>
      <c r="D12" s="26"/>
      <c r="E12" s="26"/>
      <c r="F12" s="26"/>
      <c r="G12" s="26"/>
    </row>
    <row r="13" spans="1:7" x14ac:dyDescent="0.25">
      <c r="A13" s="23">
        <v>10</v>
      </c>
      <c r="B13" s="24" t="s">
        <v>63</v>
      </c>
      <c r="C13" s="26"/>
      <c r="D13" s="26"/>
      <c r="E13" s="26"/>
      <c r="F13" s="26"/>
      <c r="G13" s="26"/>
    </row>
    <row r="14" spans="1:7" x14ac:dyDescent="0.25">
      <c r="A14" s="23">
        <v>11</v>
      </c>
      <c r="B14" s="24" t="s">
        <v>53</v>
      </c>
      <c r="C14" s="26"/>
      <c r="D14" s="26"/>
      <c r="E14" s="26"/>
      <c r="F14" s="26"/>
      <c r="G14" s="26"/>
    </row>
    <row r="15" spans="1:7" x14ac:dyDescent="0.25">
      <c r="A15" s="23">
        <v>12</v>
      </c>
      <c r="B15" s="24" t="s">
        <v>64</v>
      </c>
      <c r="C15" s="26"/>
      <c r="D15" s="26"/>
      <c r="E15" s="26"/>
      <c r="F15" s="26"/>
      <c r="G15" s="26"/>
    </row>
    <row r="16" spans="1:7" x14ac:dyDescent="0.25">
      <c r="A16" s="23">
        <v>13</v>
      </c>
      <c r="B16" s="24" t="s">
        <v>54</v>
      </c>
      <c r="C16" s="26"/>
      <c r="D16" s="26"/>
      <c r="E16" s="26"/>
      <c r="F16" s="26"/>
      <c r="G16" s="26"/>
    </row>
    <row r="17" spans="1:7" x14ac:dyDescent="0.25">
      <c r="A17" s="23">
        <v>14</v>
      </c>
      <c r="B17" s="24" t="s">
        <v>55</v>
      </c>
      <c r="C17" s="26"/>
      <c r="D17" s="26"/>
      <c r="E17" s="26"/>
      <c r="F17" s="26"/>
      <c r="G17" s="26"/>
    </row>
    <row r="18" spans="1:7" x14ac:dyDescent="0.25">
      <c r="A18" s="23">
        <v>15</v>
      </c>
      <c r="B18" s="24" t="s">
        <v>56</v>
      </c>
      <c r="C18" s="26"/>
      <c r="D18" s="26"/>
      <c r="E18" s="26"/>
      <c r="F18" s="26"/>
      <c r="G18" s="26"/>
    </row>
    <row r="19" spans="1:7" x14ac:dyDescent="0.25">
      <c r="A19" s="23">
        <v>16</v>
      </c>
      <c r="B19" s="24" t="s">
        <v>57</v>
      </c>
      <c r="C19" s="26"/>
      <c r="D19" s="26"/>
      <c r="E19" s="26"/>
      <c r="F19" s="26"/>
      <c r="G19" s="26"/>
    </row>
    <row r="20" spans="1:7" x14ac:dyDescent="0.25">
      <c r="A20" s="23">
        <v>17</v>
      </c>
      <c r="B20" s="24" t="s">
        <v>58</v>
      </c>
      <c r="C20" s="26"/>
      <c r="D20" s="26"/>
      <c r="E20" s="26"/>
      <c r="F20" s="26"/>
      <c r="G20" s="26"/>
    </row>
    <row r="21" spans="1:7" x14ac:dyDescent="0.25">
      <c r="A21" s="23">
        <v>18</v>
      </c>
      <c r="B21" s="24" t="s">
        <v>65</v>
      </c>
      <c r="C21" s="26"/>
      <c r="D21" s="26"/>
      <c r="E21" s="26"/>
      <c r="F21" s="26"/>
      <c r="G21" s="26"/>
    </row>
    <row r="22" spans="1:7" x14ac:dyDescent="0.25">
      <c r="A22" s="23">
        <v>19</v>
      </c>
      <c r="B22" s="24" t="s">
        <v>59</v>
      </c>
      <c r="C22" s="26"/>
      <c r="D22" s="26"/>
      <c r="E22" s="26"/>
      <c r="F22" s="26"/>
      <c r="G22" s="26"/>
    </row>
    <row r="23" spans="1:7" x14ac:dyDescent="0.25">
      <c r="A23" s="23">
        <v>20</v>
      </c>
      <c r="B23" s="24" t="s">
        <v>60</v>
      </c>
      <c r="C23" s="26"/>
      <c r="D23" s="26"/>
      <c r="E23" s="26"/>
      <c r="F23" s="26"/>
      <c r="G23" s="26"/>
    </row>
    <row r="24" spans="1:7" x14ac:dyDescent="0.25">
      <c r="A24" s="23">
        <v>21</v>
      </c>
      <c r="B24" s="24" t="s">
        <v>66</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0"/>
  <sheetViews>
    <sheetView tabSelected="1" zoomScale="70" zoomScaleNormal="70" workbookViewId="0">
      <pane ySplit="9" topLeftCell="A41" activePane="bottomLeft" state="frozen"/>
      <selection pane="bottomLeft" activeCell="L42" sqref="L42"/>
    </sheetView>
  </sheetViews>
  <sheetFormatPr baseColWidth="10" defaultRowHeight="15" x14ac:dyDescent="0.25"/>
  <cols>
    <col min="1" max="1" width="6" customWidth="1"/>
    <col min="2" max="2" width="21.7109375" bestFit="1" customWidth="1"/>
    <col min="3" max="4" width="36.7109375" style="15" customWidth="1"/>
    <col min="5" max="5" width="36.7109375" style="176" hidden="1" customWidth="1"/>
    <col min="6" max="6" width="21.7109375" style="15" hidden="1" customWidth="1"/>
    <col min="7" max="7" width="36.7109375" style="176" customWidth="1"/>
    <col min="8" max="10" width="37.85546875" style="14" customWidth="1"/>
    <col min="11" max="12" width="11.42578125" style="16"/>
    <col min="13" max="13" width="66.28515625" style="13" customWidth="1"/>
  </cols>
  <sheetData>
    <row r="1" spans="1:13" ht="16.5" hidden="1" x14ac:dyDescent="0.3">
      <c r="A1" s="71"/>
      <c r="B1" s="37"/>
      <c r="C1" s="72"/>
      <c r="D1" s="72"/>
      <c r="E1" s="169"/>
      <c r="F1" s="72"/>
      <c r="G1" s="169"/>
      <c r="H1" s="73"/>
      <c r="I1" s="73"/>
      <c r="J1" s="73"/>
      <c r="K1" s="74"/>
      <c r="L1" s="74"/>
      <c r="M1" s="75"/>
    </row>
    <row r="2" spans="1:13" ht="39" hidden="1" customHeight="1" x14ac:dyDescent="0.3">
      <c r="A2" s="71"/>
      <c r="B2" s="37"/>
      <c r="C2" s="141" t="s">
        <v>117</v>
      </c>
      <c r="D2" s="141"/>
      <c r="E2" s="141"/>
      <c r="F2" s="141"/>
      <c r="G2" s="141"/>
      <c r="H2" s="141"/>
      <c r="I2" s="141"/>
      <c r="J2" s="141"/>
      <c r="K2" s="141"/>
      <c r="L2" s="141"/>
      <c r="M2" s="141"/>
    </row>
    <row r="3" spans="1:13" ht="16.5" hidden="1" x14ac:dyDescent="0.25">
      <c r="A3" s="142" t="s">
        <v>376</v>
      </c>
      <c r="B3" s="143"/>
      <c r="C3" s="143"/>
      <c r="D3" s="143"/>
      <c r="E3" s="143"/>
      <c r="F3" s="143"/>
      <c r="G3" s="143"/>
      <c r="H3" s="143"/>
      <c r="I3" s="143"/>
      <c r="J3" s="143"/>
      <c r="K3" s="143"/>
      <c r="L3" s="143"/>
      <c r="M3" s="143"/>
    </row>
    <row r="4" spans="1:13" ht="16.5" hidden="1" x14ac:dyDescent="0.25">
      <c r="A4" s="144" t="s">
        <v>123</v>
      </c>
      <c r="B4" s="143"/>
      <c r="C4" s="143"/>
      <c r="D4" s="143"/>
      <c r="E4" s="143"/>
      <c r="F4" s="143"/>
      <c r="G4" s="143"/>
      <c r="H4" s="143"/>
      <c r="I4" s="143"/>
      <c r="J4" s="143"/>
      <c r="K4" s="143"/>
      <c r="L4" s="143"/>
      <c r="M4" s="143"/>
    </row>
    <row r="5" spans="1:13" ht="25.5" hidden="1" customHeight="1" x14ac:dyDescent="0.25">
      <c r="A5" s="93"/>
      <c r="B5" s="94"/>
      <c r="C5" s="94"/>
      <c r="D5" s="94"/>
      <c r="E5" s="167"/>
      <c r="F5" s="94"/>
      <c r="G5" s="167"/>
      <c r="H5" s="94" t="s">
        <v>21</v>
      </c>
      <c r="I5" s="94"/>
      <c r="J5" s="94"/>
      <c r="K5" s="94"/>
      <c r="L5" s="94"/>
      <c r="M5" s="94"/>
    </row>
    <row r="6" spans="1:13" ht="16.5" hidden="1" x14ac:dyDescent="0.25">
      <c r="A6" s="95"/>
      <c r="B6" s="96"/>
      <c r="C6" s="96"/>
      <c r="D6" s="96"/>
      <c r="E6" s="167"/>
      <c r="F6" s="96"/>
      <c r="G6" s="167"/>
      <c r="H6" s="96"/>
      <c r="I6" s="96"/>
      <c r="J6" s="96"/>
      <c r="K6" s="96"/>
      <c r="L6" s="96"/>
      <c r="M6" s="96"/>
    </row>
    <row r="7" spans="1:13" ht="45" hidden="1" customHeight="1" x14ac:dyDescent="0.25">
      <c r="A7" s="146" t="s">
        <v>96</v>
      </c>
      <c r="B7" s="147"/>
      <c r="C7" s="148"/>
      <c r="D7" s="148"/>
      <c r="E7" s="148"/>
      <c r="F7" s="148"/>
      <c r="G7" s="148"/>
      <c r="H7" s="148"/>
      <c r="I7" s="148"/>
      <c r="J7" s="148"/>
      <c r="K7" s="148"/>
      <c r="L7" s="148"/>
      <c r="M7" s="148"/>
    </row>
    <row r="8" spans="1:13" ht="45" customHeight="1" x14ac:dyDescent="0.25">
      <c r="A8" s="76"/>
      <c r="B8" s="77"/>
      <c r="C8" s="149" t="s">
        <v>14</v>
      </c>
      <c r="D8" s="150"/>
      <c r="E8" s="150"/>
      <c r="F8" s="150"/>
      <c r="G8" s="150"/>
      <c r="H8" s="151"/>
      <c r="I8" s="131"/>
      <c r="J8" s="131"/>
      <c r="K8" s="152" t="s">
        <v>15</v>
      </c>
      <c r="L8" s="153"/>
      <c r="M8" s="154" t="s">
        <v>16</v>
      </c>
    </row>
    <row r="9" spans="1:13" s="16" customFormat="1" ht="66" x14ac:dyDescent="0.25">
      <c r="A9" s="130" t="s">
        <v>17</v>
      </c>
      <c r="B9" s="127" t="s">
        <v>30</v>
      </c>
      <c r="C9" s="127" t="s">
        <v>84</v>
      </c>
      <c r="D9" s="127" t="s">
        <v>121</v>
      </c>
      <c r="E9" s="132" t="s">
        <v>116</v>
      </c>
      <c r="F9" s="127" t="s">
        <v>4</v>
      </c>
      <c r="G9" s="170" t="s">
        <v>119</v>
      </c>
      <c r="H9" s="127" t="s">
        <v>122</v>
      </c>
      <c r="I9" s="180" t="s">
        <v>480</v>
      </c>
      <c r="J9" s="180" t="s">
        <v>481</v>
      </c>
      <c r="K9" s="130" t="s">
        <v>18</v>
      </c>
      <c r="L9" s="130" t="s">
        <v>19</v>
      </c>
      <c r="M9" s="155"/>
    </row>
    <row r="10" spans="1:13" ht="125.25" customHeight="1" x14ac:dyDescent="0.25">
      <c r="A10" s="182">
        <v>1</v>
      </c>
      <c r="B10" s="182" t="s">
        <v>124</v>
      </c>
      <c r="C10" s="183" t="s">
        <v>128</v>
      </c>
      <c r="D10" s="184">
        <v>2</v>
      </c>
      <c r="E10" s="185" t="s">
        <v>366</v>
      </c>
      <c r="F10" s="182" t="s">
        <v>124</v>
      </c>
      <c r="G10" s="186" t="s">
        <v>377</v>
      </c>
      <c r="H10" s="182">
        <v>2</v>
      </c>
      <c r="I10" s="182" t="b">
        <f>EXACT(D10,H10)</f>
        <v>1</v>
      </c>
      <c r="J10" s="182" t="b">
        <f>EXACT(C10,G10)</f>
        <v>0</v>
      </c>
      <c r="K10" s="187"/>
      <c r="L10" s="187">
        <v>1</v>
      </c>
      <c r="M10" s="188" t="s">
        <v>489</v>
      </c>
    </row>
    <row r="11" spans="1:13" ht="125.25" customHeight="1" x14ac:dyDescent="0.25">
      <c r="A11" s="53">
        <v>2</v>
      </c>
      <c r="B11" s="53" t="s">
        <v>125</v>
      </c>
      <c r="C11" s="177" t="s">
        <v>129</v>
      </c>
      <c r="D11" s="165">
        <v>2</v>
      </c>
      <c r="E11" s="168" t="s">
        <v>367</v>
      </c>
      <c r="F11" s="53" t="s">
        <v>125</v>
      </c>
      <c r="G11" s="171" t="s">
        <v>378</v>
      </c>
      <c r="H11" s="53">
        <v>2</v>
      </c>
      <c r="I11" s="53" t="b">
        <f t="shared" ref="I11:I74" si="0">EXACT(D11,H11)</f>
        <v>1</v>
      </c>
      <c r="J11" s="53" t="b">
        <f t="shared" ref="J11:J74" si="1">EXACT(C11,G11)</f>
        <v>0</v>
      </c>
      <c r="K11" s="78"/>
      <c r="L11" s="187">
        <v>1</v>
      </c>
      <c r="M11" s="188" t="s">
        <v>484</v>
      </c>
    </row>
    <row r="12" spans="1:13" s="17" customFormat="1" ht="125.25" customHeight="1" x14ac:dyDescent="0.25">
      <c r="A12" s="53">
        <v>3</v>
      </c>
      <c r="B12" s="181" t="s">
        <v>126</v>
      </c>
      <c r="C12" s="178" t="s">
        <v>130</v>
      </c>
      <c r="D12" s="165">
        <v>2</v>
      </c>
      <c r="E12" s="179" t="s">
        <v>368</v>
      </c>
      <c r="F12" s="53" t="s">
        <v>126</v>
      </c>
      <c r="G12" s="171" t="s">
        <v>379</v>
      </c>
      <c r="H12" s="53">
        <v>2</v>
      </c>
      <c r="I12" s="53" t="b">
        <f t="shared" si="0"/>
        <v>1</v>
      </c>
      <c r="J12" s="53" t="b">
        <f t="shared" si="1"/>
        <v>0</v>
      </c>
      <c r="K12" s="78">
        <v>1</v>
      </c>
      <c r="L12" s="78"/>
      <c r="M12" s="189" t="s">
        <v>485</v>
      </c>
    </row>
    <row r="13" spans="1:13" s="17" customFormat="1" ht="125.25" customHeight="1" x14ac:dyDescent="0.25">
      <c r="A13" s="53">
        <v>4</v>
      </c>
      <c r="B13" s="53" t="s">
        <v>127</v>
      </c>
      <c r="C13" s="177" t="s">
        <v>131</v>
      </c>
      <c r="D13" s="165">
        <v>2</v>
      </c>
      <c r="E13" s="179" t="s">
        <v>369</v>
      </c>
      <c r="F13" s="53" t="s">
        <v>127</v>
      </c>
      <c r="G13" s="171" t="s">
        <v>380</v>
      </c>
      <c r="H13" s="53">
        <v>2</v>
      </c>
      <c r="I13" s="53" t="b">
        <f t="shared" si="0"/>
        <v>1</v>
      </c>
      <c r="J13" s="53" t="b">
        <f t="shared" si="1"/>
        <v>0</v>
      </c>
      <c r="K13" s="78"/>
      <c r="L13" s="78">
        <v>1</v>
      </c>
      <c r="M13" s="188" t="s">
        <v>484</v>
      </c>
    </row>
    <row r="14" spans="1:13" s="17" customFormat="1" ht="125.25" customHeight="1" x14ac:dyDescent="0.25">
      <c r="A14" s="53">
        <v>5</v>
      </c>
      <c r="B14" s="53" t="s">
        <v>247</v>
      </c>
      <c r="C14" s="177" t="s">
        <v>132</v>
      </c>
      <c r="D14" s="165">
        <v>2</v>
      </c>
      <c r="E14" s="179" t="s">
        <v>368</v>
      </c>
      <c r="F14" s="53" t="s">
        <v>247</v>
      </c>
      <c r="G14" s="171" t="s">
        <v>381</v>
      </c>
      <c r="H14" s="53">
        <v>2</v>
      </c>
      <c r="I14" s="53" t="b">
        <f t="shared" si="0"/>
        <v>1</v>
      </c>
      <c r="J14" s="53" t="b">
        <f t="shared" si="1"/>
        <v>0</v>
      </c>
      <c r="K14" s="78"/>
      <c r="L14" s="78">
        <v>1</v>
      </c>
      <c r="M14" s="188" t="s">
        <v>484</v>
      </c>
    </row>
    <row r="15" spans="1:13" s="17" customFormat="1" ht="125.25" customHeight="1" x14ac:dyDescent="0.25">
      <c r="A15" s="53">
        <v>6</v>
      </c>
      <c r="B15" s="181" t="s">
        <v>250</v>
      </c>
      <c r="C15" s="178" t="s">
        <v>133</v>
      </c>
      <c r="D15" s="165">
        <v>2</v>
      </c>
      <c r="E15" s="179" t="s">
        <v>369</v>
      </c>
      <c r="F15" s="53" t="s">
        <v>250</v>
      </c>
      <c r="G15" s="171" t="s">
        <v>382</v>
      </c>
      <c r="H15" s="53">
        <v>2</v>
      </c>
      <c r="I15" s="53" t="b">
        <f t="shared" si="0"/>
        <v>1</v>
      </c>
      <c r="J15" s="53" t="b">
        <f t="shared" si="1"/>
        <v>0</v>
      </c>
      <c r="K15" s="78">
        <v>1</v>
      </c>
      <c r="L15" s="78"/>
      <c r="M15" s="189" t="s">
        <v>485</v>
      </c>
    </row>
    <row r="16" spans="1:13" s="17" customFormat="1" ht="125.25" customHeight="1" x14ac:dyDescent="0.25">
      <c r="A16" s="53">
        <v>7</v>
      </c>
      <c r="B16" s="53" t="s">
        <v>248</v>
      </c>
      <c r="C16" s="177" t="s">
        <v>134</v>
      </c>
      <c r="D16" s="165">
        <v>2</v>
      </c>
      <c r="E16" s="179" t="s">
        <v>368</v>
      </c>
      <c r="F16" s="53" t="s">
        <v>248</v>
      </c>
      <c r="G16" s="171" t="s">
        <v>383</v>
      </c>
      <c r="H16" s="53">
        <v>2</v>
      </c>
      <c r="I16" s="53" t="b">
        <f t="shared" si="0"/>
        <v>1</v>
      </c>
      <c r="J16" s="53" t="b">
        <f t="shared" si="1"/>
        <v>0</v>
      </c>
      <c r="K16" s="63"/>
      <c r="L16" s="63">
        <v>1</v>
      </c>
      <c r="M16" s="188" t="s">
        <v>490</v>
      </c>
    </row>
    <row r="17" spans="1:13" s="17" customFormat="1" ht="125.25" customHeight="1" x14ac:dyDescent="0.25">
      <c r="A17" s="53">
        <v>8</v>
      </c>
      <c r="B17" s="181" t="s">
        <v>249</v>
      </c>
      <c r="C17" s="177" t="s">
        <v>135</v>
      </c>
      <c r="D17" s="165">
        <v>2</v>
      </c>
      <c r="E17" s="179" t="s">
        <v>368</v>
      </c>
      <c r="F17" s="53" t="s">
        <v>249</v>
      </c>
      <c r="G17" s="171" t="s">
        <v>384</v>
      </c>
      <c r="H17" s="53">
        <v>2</v>
      </c>
      <c r="I17" s="53" t="b">
        <f t="shared" si="0"/>
        <v>1</v>
      </c>
      <c r="J17" s="53" t="b">
        <f t="shared" si="1"/>
        <v>0</v>
      </c>
      <c r="K17" s="63"/>
      <c r="L17" s="63">
        <v>1</v>
      </c>
      <c r="M17" s="188" t="s">
        <v>487</v>
      </c>
    </row>
    <row r="18" spans="1:13" s="17" customFormat="1" ht="125.25" customHeight="1" x14ac:dyDescent="0.25">
      <c r="A18" s="53">
        <v>9</v>
      </c>
      <c r="B18" s="181" t="s">
        <v>251</v>
      </c>
      <c r="C18" s="177" t="s">
        <v>136</v>
      </c>
      <c r="D18" s="165">
        <v>1</v>
      </c>
      <c r="E18" s="179" t="s">
        <v>368</v>
      </c>
      <c r="F18" s="53" t="s">
        <v>251</v>
      </c>
      <c r="G18" s="171" t="s">
        <v>385</v>
      </c>
      <c r="H18" s="53">
        <v>2</v>
      </c>
      <c r="I18" s="53" t="b">
        <f t="shared" si="0"/>
        <v>0</v>
      </c>
      <c r="J18" s="53" t="b">
        <f t="shared" si="1"/>
        <v>0</v>
      </c>
      <c r="K18" s="63">
        <v>1</v>
      </c>
      <c r="L18" s="63"/>
      <c r="M18" s="79" t="s">
        <v>486</v>
      </c>
    </row>
    <row r="19" spans="1:13" s="17" customFormat="1" ht="125.25" customHeight="1" x14ac:dyDescent="0.25">
      <c r="A19" s="53">
        <v>10</v>
      </c>
      <c r="B19" s="53" t="s">
        <v>252</v>
      </c>
      <c r="C19" s="177" t="s">
        <v>137</v>
      </c>
      <c r="D19" s="165">
        <v>2</v>
      </c>
      <c r="E19" s="179" t="s">
        <v>370</v>
      </c>
      <c r="F19" s="53" t="s">
        <v>252</v>
      </c>
      <c r="G19" s="171" t="s">
        <v>386</v>
      </c>
      <c r="H19" s="53">
        <v>2</v>
      </c>
      <c r="I19" s="53" t="b">
        <f t="shared" si="0"/>
        <v>1</v>
      </c>
      <c r="J19" s="53" t="b">
        <f t="shared" si="1"/>
        <v>0</v>
      </c>
      <c r="K19" s="63"/>
      <c r="L19" s="63">
        <v>1</v>
      </c>
      <c r="M19" s="188" t="s">
        <v>484</v>
      </c>
    </row>
    <row r="20" spans="1:13" s="17" customFormat="1" ht="125.25" customHeight="1" x14ac:dyDescent="0.25">
      <c r="A20" s="53">
        <v>11</v>
      </c>
      <c r="B20" s="53" t="s">
        <v>253</v>
      </c>
      <c r="C20" s="177" t="s">
        <v>138</v>
      </c>
      <c r="D20" s="165">
        <v>2</v>
      </c>
      <c r="E20" s="179" t="s">
        <v>370</v>
      </c>
      <c r="F20" s="53" t="s">
        <v>253</v>
      </c>
      <c r="G20" s="171" t="s">
        <v>387</v>
      </c>
      <c r="H20" s="53">
        <v>2</v>
      </c>
      <c r="I20" s="53" t="b">
        <f t="shared" si="0"/>
        <v>1</v>
      </c>
      <c r="J20" s="53" t="b">
        <f t="shared" si="1"/>
        <v>0</v>
      </c>
      <c r="K20" s="63"/>
      <c r="L20" s="63">
        <v>1</v>
      </c>
      <c r="M20" s="188" t="s">
        <v>491</v>
      </c>
    </row>
    <row r="21" spans="1:13" s="17" customFormat="1" ht="125.25" customHeight="1" x14ac:dyDescent="0.25">
      <c r="A21" s="53">
        <v>12</v>
      </c>
      <c r="B21" s="181" t="s">
        <v>254</v>
      </c>
      <c r="C21" s="177" t="s">
        <v>139</v>
      </c>
      <c r="D21" s="165">
        <v>2</v>
      </c>
      <c r="E21" s="179" t="s">
        <v>370</v>
      </c>
      <c r="F21" s="53" t="s">
        <v>254</v>
      </c>
      <c r="G21" s="171" t="s">
        <v>388</v>
      </c>
      <c r="H21" s="53">
        <v>2</v>
      </c>
      <c r="I21" s="53" t="b">
        <f t="shared" si="0"/>
        <v>1</v>
      </c>
      <c r="J21" s="53" t="b">
        <f t="shared" si="1"/>
        <v>0</v>
      </c>
      <c r="K21" s="63">
        <v>1</v>
      </c>
      <c r="L21" s="63"/>
      <c r="M21" s="189" t="s">
        <v>485</v>
      </c>
    </row>
    <row r="22" spans="1:13" s="17" customFormat="1" ht="125.25" customHeight="1" x14ac:dyDescent="0.25">
      <c r="A22" s="53">
        <v>13</v>
      </c>
      <c r="B22" s="53" t="s">
        <v>255</v>
      </c>
      <c r="C22" s="177" t="s">
        <v>140</v>
      </c>
      <c r="D22" s="166">
        <v>3</v>
      </c>
      <c r="E22" s="179" t="s">
        <v>370</v>
      </c>
      <c r="F22" s="53" t="s">
        <v>255</v>
      </c>
      <c r="G22" s="171" t="s">
        <v>389</v>
      </c>
      <c r="H22" s="53">
        <v>3</v>
      </c>
      <c r="I22" s="53" t="b">
        <f t="shared" si="0"/>
        <v>1</v>
      </c>
      <c r="J22" s="53" t="b">
        <f t="shared" si="1"/>
        <v>0</v>
      </c>
      <c r="K22" s="63"/>
      <c r="L22" s="63">
        <v>1</v>
      </c>
      <c r="M22" s="188" t="s">
        <v>484</v>
      </c>
    </row>
    <row r="23" spans="1:13" s="17" customFormat="1" ht="125.25" customHeight="1" x14ac:dyDescent="0.25">
      <c r="A23" s="53">
        <v>14</v>
      </c>
      <c r="B23" s="181" t="s">
        <v>256</v>
      </c>
      <c r="C23" s="177" t="s">
        <v>141</v>
      </c>
      <c r="D23" s="165">
        <v>2</v>
      </c>
      <c r="E23" s="179" t="s">
        <v>370</v>
      </c>
      <c r="F23" s="53" t="s">
        <v>256</v>
      </c>
      <c r="G23" s="171" t="s">
        <v>390</v>
      </c>
      <c r="H23" s="53">
        <v>2</v>
      </c>
      <c r="I23" s="53" t="b">
        <f t="shared" si="0"/>
        <v>1</v>
      </c>
      <c r="J23" s="53" t="b">
        <f t="shared" si="1"/>
        <v>0</v>
      </c>
      <c r="K23" s="63"/>
      <c r="L23" s="63">
        <v>1</v>
      </c>
      <c r="M23" s="188" t="s">
        <v>484</v>
      </c>
    </row>
    <row r="24" spans="1:13" s="17" customFormat="1" ht="125.25" customHeight="1" x14ac:dyDescent="0.25">
      <c r="A24" s="53">
        <v>15</v>
      </c>
      <c r="B24" s="53" t="s">
        <v>257</v>
      </c>
      <c r="C24" s="177" t="s">
        <v>142</v>
      </c>
      <c r="D24" s="165">
        <v>2</v>
      </c>
      <c r="E24" s="179" t="s">
        <v>370</v>
      </c>
      <c r="F24" s="53" t="s">
        <v>257</v>
      </c>
      <c r="G24" s="171" t="s">
        <v>391</v>
      </c>
      <c r="H24" s="53">
        <v>2</v>
      </c>
      <c r="I24" s="53" t="b">
        <f t="shared" si="0"/>
        <v>1</v>
      </c>
      <c r="J24" s="53" t="b">
        <f t="shared" si="1"/>
        <v>0</v>
      </c>
      <c r="K24" s="63"/>
      <c r="L24" s="63">
        <v>1</v>
      </c>
      <c r="M24" s="188" t="s">
        <v>487</v>
      </c>
    </row>
    <row r="25" spans="1:13" s="17" customFormat="1" ht="125.25" customHeight="1" x14ac:dyDescent="0.25">
      <c r="A25" s="53">
        <v>16</v>
      </c>
      <c r="B25" s="181" t="s">
        <v>258</v>
      </c>
      <c r="C25" s="177" t="s">
        <v>143</v>
      </c>
      <c r="D25" s="165">
        <v>1</v>
      </c>
      <c r="E25" s="179" t="s">
        <v>366</v>
      </c>
      <c r="F25" s="53" t="s">
        <v>258</v>
      </c>
      <c r="G25" s="171" t="s">
        <v>392</v>
      </c>
      <c r="H25" s="53">
        <v>1</v>
      </c>
      <c r="I25" s="53" t="b">
        <f t="shared" si="0"/>
        <v>1</v>
      </c>
      <c r="J25" s="53" t="b">
        <f t="shared" si="1"/>
        <v>0</v>
      </c>
      <c r="K25" s="63">
        <v>1</v>
      </c>
      <c r="L25" s="63"/>
      <c r="M25" s="79" t="s">
        <v>485</v>
      </c>
    </row>
    <row r="26" spans="1:13" s="17" customFormat="1" ht="125.25" customHeight="1" x14ac:dyDescent="0.25">
      <c r="A26" s="53">
        <v>17</v>
      </c>
      <c r="B26" s="53" t="s">
        <v>259</v>
      </c>
      <c r="C26" s="177" t="s">
        <v>144</v>
      </c>
      <c r="D26" s="165">
        <v>2</v>
      </c>
      <c r="E26" s="179" t="s">
        <v>366</v>
      </c>
      <c r="F26" s="53" t="s">
        <v>259</v>
      </c>
      <c r="G26" s="171" t="s">
        <v>393</v>
      </c>
      <c r="H26" s="53">
        <v>2</v>
      </c>
      <c r="I26" s="53" t="b">
        <f t="shared" si="0"/>
        <v>1</v>
      </c>
      <c r="J26" s="53" t="b">
        <f t="shared" si="1"/>
        <v>0</v>
      </c>
      <c r="K26" s="63"/>
      <c r="L26" s="63">
        <v>1</v>
      </c>
      <c r="M26" s="188" t="s">
        <v>484</v>
      </c>
    </row>
    <row r="27" spans="1:13" s="17" customFormat="1" ht="125.25" customHeight="1" x14ac:dyDescent="0.25">
      <c r="A27" s="53">
        <v>18</v>
      </c>
      <c r="B27" s="53" t="s">
        <v>260</v>
      </c>
      <c r="C27" s="177" t="s">
        <v>145</v>
      </c>
      <c r="D27" s="165">
        <v>2</v>
      </c>
      <c r="E27" s="179" t="s">
        <v>366</v>
      </c>
      <c r="F27" s="53" t="s">
        <v>260</v>
      </c>
      <c r="G27" s="171" t="s">
        <v>394</v>
      </c>
      <c r="H27" s="53">
        <v>2</v>
      </c>
      <c r="I27" s="53" t="b">
        <f t="shared" si="0"/>
        <v>1</v>
      </c>
      <c r="J27" s="53" t="b">
        <f t="shared" si="1"/>
        <v>0</v>
      </c>
      <c r="K27" s="63"/>
      <c r="L27" s="63">
        <v>1</v>
      </c>
      <c r="M27" s="56" t="s">
        <v>492</v>
      </c>
    </row>
    <row r="28" spans="1:13" s="17" customFormat="1" ht="125.25" customHeight="1" x14ac:dyDescent="0.25">
      <c r="A28" s="53">
        <v>19</v>
      </c>
      <c r="B28" s="53" t="s">
        <v>261</v>
      </c>
      <c r="C28" s="177" t="s">
        <v>146</v>
      </c>
      <c r="D28" s="165">
        <v>2</v>
      </c>
      <c r="E28" s="179" t="s">
        <v>366</v>
      </c>
      <c r="F28" s="53" t="s">
        <v>261</v>
      </c>
      <c r="G28" s="171" t="s">
        <v>395</v>
      </c>
      <c r="H28" s="53">
        <v>2</v>
      </c>
      <c r="I28" s="53" t="b">
        <f t="shared" si="0"/>
        <v>1</v>
      </c>
      <c r="J28" s="53" t="b">
        <f t="shared" si="1"/>
        <v>0</v>
      </c>
      <c r="K28" s="63"/>
      <c r="L28" s="63">
        <v>1</v>
      </c>
      <c r="M28" s="79" t="s">
        <v>493</v>
      </c>
    </row>
    <row r="29" spans="1:13" s="17" customFormat="1" ht="125.25" customHeight="1" x14ac:dyDescent="0.25">
      <c r="A29" s="53">
        <v>20</v>
      </c>
      <c r="B29" s="181" t="s">
        <v>262</v>
      </c>
      <c r="C29" s="177" t="s">
        <v>147</v>
      </c>
      <c r="D29" s="165">
        <v>2</v>
      </c>
      <c r="E29" s="179" t="s">
        <v>366</v>
      </c>
      <c r="F29" s="53" t="s">
        <v>262</v>
      </c>
      <c r="G29" s="171" t="s">
        <v>396</v>
      </c>
      <c r="H29" s="53">
        <v>1</v>
      </c>
      <c r="I29" s="53" t="b">
        <f t="shared" si="0"/>
        <v>0</v>
      </c>
      <c r="J29" s="53" t="b">
        <f t="shared" si="1"/>
        <v>0</v>
      </c>
      <c r="K29" s="63">
        <v>1</v>
      </c>
      <c r="L29" s="63"/>
      <c r="M29" s="80" t="s">
        <v>494</v>
      </c>
    </row>
    <row r="30" spans="1:13" s="17" customFormat="1" ht="125.25" customHeight="1" x14ac:dyDescent="0.25">
      <c r="A30" s="53">
        <v>21</v>
      </c>
      <c r="B30" s="181" t="s">
        <v>263</v>
      </c>
      <c r="C30" s="177" t="s">
        <v>148</v>
      </c>
      <c r="D30" s="165">
        <v>2</v>
      </c>
      <c r="E30" s="179" t="s">
        <v>366</v>
      </c>
      <c r="F30" s="53" t="s">
        <v>263</v>
      </c>
      <c r="G30" s="171" t="s">
        <v>397</v>
      </c>
      <c r="H30" s="53">
        <v>1</v>
      </c>
      <c r="I30" s="53" t="b">
        <f t="shared" si="0"/>
        <v>0</v>
      </c>
      <c r="J30" s="53" t="b">
        <f t="shared" si="1"/>
        <v>0</v>
      </c>
      <c r="K30" s="63">
        <v>1</v>
      </c>
      <c r="L30" s="63"/>
      <c r="M30" s="80" t="s">
        <v>494</v>
      </c>
    </row>
    <row r="31" spans="1:13" s="17" customFormat="1" ht="125.25" customHeight="1" x14ac:dyDescent="0.25">
      <c r="A31" s="53">
        <v>22</v>
      </c>
      <c r="B31" s="53" t="s">
        <v>264</v>
      </c>
      <c r="C31" s="177" t="s">
        <v>149</v>
      </c>
      <c r="D31" s="165">
        <v>2</v>
      </c>
      <c r="E31" s="179" t="s">
        <v>366</v>
      </c>
      <c r="F31" s="53" t="s">
        <v>264</v>
      </c>
      <c r="G31" s="171" t="s">
        <v>398</v>
      </c>
      <c r="H31" s="53">
        <v>2</v>
      </c>
      <c r="I31" s="53" t="b">
        <f t="shared" si="0"/>
        <v>1</v>
      </c>
      <c r="J31" s="53" t="b">
        <f t="shared" si="1"/>
        <v>0</v>
      </c>
      <c r="K31" s="63"/>
      <c r="L31" s="63">
        <v>1</v>
      </c>
      <c r="M31" s="80" t="s">
        <v>495</v>
      </c>
    </row>
    <row r="32" spans="1:13" s="17" customFormat="1" ht="125.25" customHeight="1" x14ac:dyDescent="0.25">
      <c r="A32" s="53">
        <v>23</v>
      </c>
      <c r="B32" s="53" t="s">
        <v>265</v>
      </c>
      <c r="C32" s="177" t="s">
        <v>150</v>
      </c>
      <c r="D32" s="165">
        <v>2</v>
      </c>
      <c r="E32" s="179" t="s">
        <v>366</v>
      </c>
      <c r="F32" s="53" t="s">
        <v>265</v>
      </c>
      <c r="G32" s="171" t="s">
        <v>399</v>
      </c>
      <c r="H32" s="53">
        <v>2</v>
      </c>
      <c r="I32" s="53" t="b">
        <f t="shared" si="0"/>
        <v>1</v>
      </c>
      <c r="J32" s="53" t="b">
        <f t="shared" si="1"/>
        <v>0</v>
      </c>
      <c r="K32" s="63"/>
      <c r="L32" s="63">
        <v>1</v>
      </c>
      <c r="M32" s="80"/>
    </row>
    <row r="33" spans="1:13" s="17" customFormat="1" ht="125.25" customHeight="1" x14ac:dyDescent="0.25">
      <c r="A33" s="53">
        <v>24</v>
      </c>
      <c r="B33" s="53" t="s">
        <v>266</v>
      </c>
      <c r="C33" s="177" t="s">
        <v>151</v>
      </c>
      <c r="D33" s="165">
        <v>2</v>
      </c>
      <c r="E33" s="179" t="s">
        <v>366</v>
      </c>
      <c r="F33" s="53" t="s">
        <v>266</v>
      </c>
      <c r="G33" s="171" t="s">
        <v>400</v>
      </c>
      <c r="H33" s="53">
        <v>2</v>
      </c>
      <c r="I33" s="53" t="b">
        <f t="shared" si="0"/>
        <v>1</v>
      </c>
      <c r="J33" s="53" t="b">
        <f t="shared" si="1"/>
        <v>0</v>
      </c>
      <c r="K33" s="63"/>
      <c r="L33" s="63">
        <v>1</v>
      </c>
      <c r="M33" s="80" t="s">
        <v>484</v>
      </c>
    </row>
    <row r="34" spans="1:13" s="17" customFormat="1" ht="125.25" customHeight="1" x14ac:dyDescent="0.25">
      <c r="A34" s="53">
        <v>25</v>
      </c>
      <c r="B34" s="53" t="s">
        <v>267</v>
      </c>
      <c r="C34" s="177" t="s">
        <v>152</v>
      </c>
      <c r="D34" s="165">
        <v>2</v>
      </c>
      <c r="E34" s="179" t="s">
        <v>371</v>
      </c>
      <c r="F34" s="53" t="s">
        <v>267</v>
      </c>
      <c r="G34" s="171" t="s">
        <v>401</v>
      </c>
      <c r="H34" s="53">
        <v>2</v>
      </c>
      <c r="I34" s="53" t="b">
        <f t="shared" si="0"/>
        <v>1</v>
      </c>
      <c r="J34" s="53" t="b">
        <f t="shared" si="1"/>
        <v>0</v>
      </c>
      <c r="K34" s="63"/>
      <c r="L34" s="63">
        <v>1</v>
      </c>
      <c r="M34" s="80" t="s">
        <v>484</v>
      </c>
    </row>
    <row r="35" spans="1:13" s="17" customFormat="1" ht="125.25" customHeight="1" x14ac:dyDescent="0.25">
      <c r="A35" s="53">
        <v>26</v>
      </c>
      <c r="B35" s="181" t="s">
        <v>274</v>
      </c>
      <c r="C35" s="177" t="s">
        <v>153</v>
      </c>
      <c r="D35" s="165">
        <v>2</v>
      </c>
      <c r="E35" s="179" t="s">
        <v>371</v>
      </c>
      <c r="F35" s="53" t="s">
        <v>274</v>
      </c>
      <c r="G35" s="171" t="s">
        <v>153</v>
      </c>
      <c r="H35" s="53">
        <v>2</v>
      </c>
      <c r="I35" s="53" t="b">
        <f t="shared" si="0"/>
        <v>1</v>
      </c>
      <c r="J35" s="53" t="b">
        <f t="shared" si="1"/>
        <v>1</v>
      </c>
      <c r="K35" s="63"/>
      <c r="L35" s="63">
        <v>1</v>
      </c>
      <c r="M35" s="80" t="s">
        <v>487</v>
      </c>
    </row>
    <row r="36" spans="1:13" s="17" customFormat="1" ht="125.25" customHeight="1" x14ac:dyDescent="0.25">
      <c r="A36" s="53">
        <v>27</v>
      </c>
      <c r="B36" s="181" t="s">
        <v>268</v>
      </c>
      <c r="C36" s="177" t="s">
        <v>154</v>
      </c>
      <c r="D36" s="165">
        <v>2</v>
      </c>
      <c r="E36" s="179" t="s">
        <v>372</v>
      </c>
      <c r="F36" s="53" t="s">
        <v>268</v>
      </c>
      <c r="G36" s="171" t="s">
        <v>402</v>
      </c>
      <c r="H36" s="53">
        <v>2</v>
      </c>
      <c r="I36" s="53" t="b">
        <f t="shared" si="0"/>
        <v>1</v>
      </c>
      <c r="J36" s="53" t="b">
        <f t="shared" si="1"/>
        <v>0</v>
      </c>
      <c r="K36" s="63">
        <v>1</v>
      </c>
      <c r="L36" s="63"/>
      <c r="M36" s="80" t="s">
        <v>485</v>
      </c>
    </row>
    <row r="37" spans="1:13" s="17" customFormat="1" ht="125.25" customHeight="1" x14ac:dyDescent="0.25">
      <c r="A37" s="53">
        <v>28</v>
      </c>
      <c r="B37" s="53" t="s">
        <v>269</v>
      </c>
      <c r="C37" s="177" t="s">
        <v>155</v>
      </c>
      <c r="D37" s="166">
        <v>3</v>
      </c>
      <c r="E37" s="179" t="s">
        <v>371</v>
      </c>
      <c r="F37" s="53" t="s">
        <v>269</v>
      </c>
      <c r="G37" s="171" t="s">
        <v>403</v>
      </c>
      <c r="H37" s="53">
        <v>3</v>
      </c>
      <c r="I37" s="53" t="b">
        <f t="shared" si="0"/>
        <v>1</v>
      </c>
      <c r="J37" s="53" t="b">
        <f t="shared" si="1"/>
        <v>0</v>
      </c>
      <c r="K37" s="63"/>
      <c r="L37" s="63">
        <v>1</v>
      </c>
      <c r="M37" s="80" t="s">
        <v>496</v>
      </c>
    </row>
    <row r="38" spans="1:13" s="17" customFormat="1" ht="125.25" customHeight="1" x14ac:dyDescent="0.25">
      <c r="A38" s="53">
        <v>29</v>
      </c>
      <c r="B38" s="181" t="s">
        <v>270</v>
      </c>
      <c r="C38" s="177" t="s">
        <v>156</v>
      </c>
      <c r="D38" s="165">
        <v>3</v>
      </c>
      <c r="E38" s="179" t="s">
        <v>371</v>
      </c>
      <c r="F38" s="53" t="s">
        <v>270</v>
      </c>
      <c r="G38" s="171" t="s">
        <v>404</v>
      </c>
      <c r="H38" s="53">
        <v>3</v>
      </c>
      <c r="I38" s="53" t="b">
        <f t="shared" si="0"/>
        <v>1</v>
      </c>
      <c r="J38" s="53" t="b">
        <f t="shared" si="1"/>
        <v>0</v>
      </c>
      <c r="K38" s="63"/>
      <c r="L38" s="63">
        <v>1</v>
      </c>
      <c r="M38" s="80" t="s">
        <v>487</v>
      </c>
    </row>
    <row r="39" spans="1:13" s="17" customFormat="1" ht="125.25" customHeight="1" x14ac:dyDescent="0.25">
      <c r="A39" s="53">
        <v>30</v>
      </c>
      <c r="B39" s="53" t="s">
        <v>271</v>
      </c>
      <c r="C39" s="177" t="s">
        <v>157</v>
      </c>
      <c r="D39" s="166">
        <v>2</v>
      </c>
      <c r="E39" s="179" t="s">
        <v>371</v>
      </c>
      <c r="F39" s="53" t="s">
        <v>271</v>
      </c>
      <c r="G39" s="171" t="s">
        <v>405</v>
      </c>
      <c r="H39" s="53">
        <v>2</v>
      </c>
      <c r="I39" s="53" t="b">
        <f t="shared" si="0"/>
        <v>1</v>
      </c>
      <c r="J39" s="53" t="b">
        <f t="shared" si="1"/>
        <v>0</v>
      </c>
      <c r="K39" s="63"/>
      <c r="L39" s="63">
        <v>1</v>
      </c>
      <c r="M39" s="80"/>
    </row>
    <row r="40" spans="1:13" s="17" customFormat="1" ht="125.25" customHeight="1" x14ac:dyDescent="0.25">
      <c r="A40" s="53">
        <v>31</v>
      </c>
      <c r="B40" s="181" t="s">
        <v>272</v>
      </c>
      <c r="C40" s="177" t="s">
        <v>158</v>
      </c>
      <c r="D40" s="165">
        <v>2</v>
      </c>
      <c r="E40" s="179" t="s">
        <v>371</v>
      </c>
      <c r="F40" s="53" t="s">
        <v>272</v>
      </c>
      <c r="G40" s="171" t="s">
        <v>158</v>
      </c>
      <c r="H40" s="53">
        <v>2</v>
      </c>
      <c r="I40" s="53" t="b">
        <f t="shared" si="0"/>
        <v>1</v>
      </c>
      <c r="J40" s="53" t="b">
        <f t="shared" si="1"/>
        <v>1</v>
      </c>
      <c r="K40" s="63"/>
      <c r="L40" s="63">
        <v>1</v>
      </c>
      <c r="M40" s="80" t="s">
        <v>487</v>
      </c>
    </row>
    <row r="41" spans="1:13" s="17" customFormat="1" ht="125.25" customHeight="1" x14ac:dyDescent="0.25">
      <c r="A41" s="53">
        <v>32</v>
      </c>
      <c r="B41" s="181" t="s">
        <v>273</v>
      </c>
      <c r="C41" s="177" t="s">
        <v>159</v>
      </c>
      <c r="D41" s="165">
        <v>2</v>
      </c>
      <c r="E41" s="179" t="s">
        <v>371</v>
      </c>
      <c r="F41" s="53" t="s">
        <v>273</v>
      </c>
      <c r="G41" s="171" t="s">
        <v>406</v>
      </c>
      <c r="H41" s="53">
        <v>2</v>
      </c>
      <c r="I41" s="53" t="b">
        <f t="shared" si="0"/>
        <v>1</v>
      </c>
      <c r="J41" s="53" t="b">
        <f t="shared" si="1"/>
        <v>0</v>
      </c>
      <c r="K41" s="63">
        <v>1</v>
      </c>
      <c r="L41" s="63"/>
      <c r="M41" s="80" t="s">
        <v>497</v>
      </c>
    </row>
    <row r="42" spans="1:13" s="17" customFormat="1" ht="125.25" customHeight="1" x14ac:dyDescent="0.25">
      <c r="A42" s="53">
        <v>33</v>
      </c>
      <c r="B42" s="53" t="s">
        <v>278</v>
      </c>
      <c r="C42" s="177" t="s">
        <v>160</v>
      </c>
      <c r="D42" s="166">
        <v>3</v>
      </c>
      <c r="E42" s="179" t="s">
        <v>371</v>
      </c>
      <c r="F42" s="53" t="s">
        <v>278</v>
      </c>
      <c r="G42" s="171" t="s">
        <v>407</v>
      </c>
      <c r="H42" s="53">
        <v>3</v>
      </c>
      <c r="I42" s="53" t="b">
        <f t="shared" si="0"/>
        <v>1</v>
      </c>
      <c r="J42" s="53" t="b">
        <f t="shared" si="1"/>
        <v>0</v>
      </c>
      <c r="K42" s="63"/>
      <c r="L42" s="63">
        <v>1</v>
      </c>
      <c r="M42" s="80" t="s">
        <v>499</v>
      </c>
    </row>
    <row r="43" spans="1:13" s="17" customFormat="1" ht="125.25" customHeight="1" x14ac:dyDescent="0.25">
      <c r="A43" s="53">
        <v>34</v>
      </c>
      <c r="B43" s="53" t="s">
        <v>275</v>
      </c>
      <c r="C43" s="177" t="s">
        <v>161</v>
      </c>
      <c r="D43" s="165">
        <v>3</v>
      </c>
      <c r="E43" s="179" t="s">
        <v>371</v>
      </c>
      <c r="F43" s="53" t="s">
        <v>275</v>
      </c>
      <c r="G43" s="171" t="s">
        <v>408</v>
      </c>
      <c r="H43" s="53">
        <v>3</v>
      </c>
      <c r="I43" s="53" t="b">
        <f t="shared" si="0"/>
        <v>1</v>
      </c>
      <c r="J43" s="53" t="b">
        <f t="shared" si="1"/>
        <v>0</v>
      </c>
      <c r="K43" s="63"/>
      <c r="L43" s="63"/>
      <c r="M43" s="80"/>
    </row>
    <row r="44" spans="1:13" s="17" customFormat="1" ht="125.25" customHeight="1" x14ac:dyDescent="0.25">
      <c r="A44" s="53">
        <v>35</v>
      </c>
      <c r="B44" s="181" t="s">
        <v>276</v>
      </c>
      <c r="C44" s="177" t="s">
        <v>162</v>
      </c>
      <c r="D44" s="166">
        <v>3</v>
      </c>
      <c r="E44" s="179" t="s">
        <v>371</v>
      </c>
      <c r="F44" s="53" t="s">
        <v>276</v>
      </c>
      <c r="G44" s="171" t="s">
        <v>409</v>
      </c>
      <c r="H44" s="53">
        <v>2</v>
      </c>
      <c r="I44" s="53" t="b">
        <f t="shared" si="0"/>
        <v>0</v>
      </c>
      <c r="J44" s="53" t="b">
        <f t="shared" si="1"/>
        <v>0</v>
      </c>
      <c r="K44" s="63">
        <v>1</v>
      </c>
      <c r="L44" s="63"/>
      <c r="M44" s="80" t="s">
        <v>498</v>
      </c>
    </row>
    <row r="45" spans="1:13" s="17" customFormat="1" ht="125.25" customHeight="1" x14ac:dyDescent="0.25">
      <c r="A45" s="53">
        <v>36</v>
      </c>
      <c r="B45" s="53" t="s">
        <v>277</v>
      </c>
      <c r="C45" s="177" t="s">
        <v>163</v>
      </c>
      <c r="D45" s="165">
        <v>3</v>
      </c>
      <c r="E45" s="179" t="s">
        <v>371</v>
      </c>
      <c r="F45" s="53" t="s">
        <v>277</v>
      </c>
      <c r="G45" s="171" t="s">
        <v>410</v>
      </c>
      <c r="H45" s="53">
        <v>3</v>
      </c>
      <c r="I45" s="53" t="b">
        <f t="shared" si="0"/>
        <v>1</v>
      </c>
      <c r="J45" s="53" t="b">
        <f t="shared" si="1"/>
        <v>0</v>
      </c>
      <c r="K45" s="63"/>
      <c r="L45" s="63"/>
      <c r="M45" s="80"/>
    </row>
    <row r="46" spans="1:13" s="17" customFormat="1" ht="125.25" customHeight="1" x14ac:dyDescent="0.25">
      <c r="A46" s="53">
        <v>37</v>
      </c>
      <c r="B46" s="181" t="s">
        <v>279</v>
      </c>
      <c r="C46" s="177" t="s">
        <v>164</v>
      </c>
      <c r="D46" s="166">
        <v>3</v>
      </c>
      <c r="E46" s="179" t="s">
        <v>371</v>
      </c>
      <c r="F46" s="53" t="s">
        <v>279</v>
      </c>
      <c r="G46" s="171" t="s">
        <v>411</v>
      </c>
      <c r="H46" s="53">
        <v>3</v>
      </c>
      <c r="I46" s="53" t="b">
        <f t="shared" si="0"/>
        <v>1</v>
      </c>
      <c r="J46" s="53" t="b">
        <f t="shared" si="1"/>
        <v>0</v>
      </c>
      <c r="K46" s="63">
        <v>1</v>
      </c>
      <c r="L46" s="63"/>
      <c r="M46" s="80" t="s">
        <v>488</v>
      </c>
    </row>
    <row r="47" spans="1:13" s="17" customFormat="1" ht="125.25" customHeight="1" x14ac:dyDescent="0.25">
      <c r="A47" s="53">
        <v>38</v>
      </c>
      <c r="B47" s="181" t="s">
        <v>286</v>
      </c>
      <c r="C47" s="177" t="s">
        <v>165</v>
      </c>
      <c r="D47" s="166">
        <v>2</v>
      </c>
      <c r="E47" s="179" t="s">
        <v>371</v>
      </c>
      <c r="F47" s="53" t="s">
        <v>286</v>
      </c>
      <c r="G47" s="171" t="s">
        <v>412</v>
      </c>
      <c r="H47" s="53">
        <v>2</v>
      </c>
      <c r="I47" s="53" t="b">
        <f t="shared" si="0"/>
        <v>1</v>
      </c>
      <c r="J47" s="53" t="b">
        <f t="shared" si="1"/>
        <v>0</v>
      </c>
      <c r="K47" s="63"/>
      <c r="L47" s="63"/>
      <c r="M47" s="80"/>
    </row>
    <row r="48" spans="1:13" s="17" customFormat="1" ht="125.25" customHeight="1" x14ac:dyDescent="0.25">
      <c r="A48" s="53">
        <v>39</v>
      </c>
      <c r="B48" s="181" t="s">
        <v>280</v>
      </c>
      <c r="C48" s="177" t="s">
        <v>166</v>
      </c>
      <c r="D48" s="165">
        <v>2</v>
      </c>
      <c r="E48" s="179" t="s">
        <v>371</v>
      </c>
      <c r="F48" s="53" t="s">
        <v>280</v>
      </c>
      <c r="G48" s="171" t="s">
        <v>413</v>
      </c>
      <c r="H48" s="53">
        <v>2</v>
      </c>
      <c r="I48" s="53" t="b">
        <f t="shared" si="0"/>
        <v>1</v>
      </c>
      <c r="J48" s="53" t="b">
        <f t="shared" si="1"/>
        <v>0</v>
      </c>
      <c r="K48" s="63"/>
      <c r="L48" s="63"/>
      <c r="M48" s="80"/>
    </row>
    <row r="49" spans="1:13" s="17" customFormat="1" ht="125.25" customHeight="1" x14ac:dyDescent="0.25">
      <c r="A49" s="53">
        <v>40</v>
      </c>
      <c r="B49" s="181" t="s">
        <v>281</v>
      </c>
      <c r="C49" s="177" t="s">
        <v>167</v>
      </c>
      <c r="D49" s="165">
        <v>2</v>
      </c>
      <c r="E49" s="179" t="s">
        <v>371</v>
      </c>
      <c r="F49" s="53" t="s">
        <v>281</v>
      </c>
      <c r="G49" s="171" t="s">
        <v>414</v>
      </c>
      <c r="H49" s="53">
        <v>2</v>
      </c>
      <c r="I49" s="53" t="b">
        <f t="shared" si="0"/>
        <v>1</v>
      </c>
      <c r="J49" s="53" t="b">
        <f t="shared" si="1"/>
        <v>0</v>
      </c>
      <c r="K49" s="63"/>
      <c r="L49" s="63"/>
      <c r="M49" s="80"/>
    </row>
    <row r="50" spans="1:13" s="17" customFormat="1" ht="125.25" customHeight="1" x14ac:dyDescent="0.25">
      <c r="A50" s="53">
        <v>41</v>
      </c>
      <c r="B50" s="181" t="s">
        <v>282</v>
      </c>
      <c r="C50" s="177" t="s">
        <v>168</v>
      </c>
      <c r="D50" s="165">
        <v>2</v>
      </c>
      <c r="E50" s="179" t="s">
        <v>371</v>
      </c>
      <c r="F50" s="53" t="s">
        <v>282</v>
      </c>
      <c r="G50" s="171" t="s">
        <v>415</v>
      </c>
      <c r="H50" s="53">
        <v>2</v>
      </c>
      <c r="I50" s="53" t="b">
        <f t="shared" si="0"/>
        <v>1</v>
      </c>
      <c r="J50" s="53" t="b">
        <f t="shared" si="1"/>
        <v>0</v>
      </c>
      <c r="K50" s="63"/>
      <c r="L50" s="63"/>
      <c r="M50" s="80"/>
    </row>
    <row r="51" spans="1:13" s="17" customFormat="1" ht="125.25" customHeight="1" x14ac:dyDescent="0.25">
      <c r="A51" s="53">
        <v>42</v>
      </c>
      <c r="B51" s="181" t="s">
        <v>283</v>
      </c>
      <c r="C51" s="177" t="s">
        <v>169</v>
      </c>
      <c r="D51" s="165">
        <v>2</v>
      </c>
      <c r="E51" s="179" t="s">
        <v>371</v>
      </c>
      <c r="F51" s="53" t="s">
        <v>283</v>
      </c>
      <c r="G51" s="171" t="s">
        <v>416</v>
      </c>
      <c r="H51" s="53">
        <v>2</v>
      </c>
      <c r="I51" s="53" t="b">
        <f t="shared" si="0"/>
        <v>1</v>
      </c>
      <c r="J51" s="53" t="b">
        <f t="shared" si="1"/>
        <v>0</v>
      </c>
      <c r="K51" s="63"/>
      <c r="L51" s="63"/>
      <c r="M51" s="80"/>
    </row>
    <row r="52" spans="1:13" s="17" customFormat="1" ht="125.25" customHeight="1" x14ac:dyDescent="0.25">
      <c r="A52" s="53">
        <v>43</v>
      </c>
      <c r="B52" s="181" t="s">
        <v>284</v>
      </c>
      <c r="C52" s="177" t="s">
        <v>170</v>
      </c>
      <c r="D52" s="165">
        <v>2</v>
      </c>
      <c r="E52" s="179" t="s">
        <v>371</v>
      </c>
      <c r="F52" s="53" t="s">
        <v>284</v>
      </c>
      <c r="G52" s="171" t="s">
        <v>417</v>
      </c>
      <c r="H52" s="53">
        <v>2</v>
      </c>
      <c r="I52" s="53" t="b">
        <f t="shared" si="0"/>
        <v>1</v>
      </c>
      <c r="J52" s="53" t="b">
        <f t="shared" si="1"/>
        <v>0</v>
      </c>
      <c r="K52" s="63"/>
      <c r="L52" s="63"/>
      <c r="M52" s="80"/>
    </row>
    <row r="53" spans="1:13" s="17" customFormat="1" ht="125.25" customHeight="1" x14ac:dyDescent="0.25">
      <c r="A53" s="53">
        <v>44</v>
      </c>
      <c r="B53" s="181" t="s">
        <v>285</v>
      </c>
      <c r="C53" s="177" t="s">
        <v>171</v>
      </c>
      <c r="D53" s="165">
        <v>2</v>
      </c>
      <c r="E53" s="179" t="s">
        <v>371</v>
      </c>
      <c r="F53" s="53" t="s">
        <v>285</v>
      </c>
      <c r="G53" s="171" t="s">
        <v>418</v>
      </c>
      <c r="H53" s="53">
        <v>2</v>
      </c>
      <c r="I53" s="53" t="b">
        <f t="shared" si="0"/>
        <v>1</v>
      </c>
      <c r="J53" s="53" t="b">
        <f t="shared" si="1"/>
        <v>0</v>
      </c>
      <c r="K53" s="63"/>
      <c r="L53" s="63"/>
      <c r="M53" s="80"/>
    </row>
    <row r="54" spans="1:13" s="17" customFormat="1" ht="125.25" customHeight="1" x14ac:dyDescent="0.25">
      <c r="A54" s="53">
        <v>45</v>
      </c>
      <c r="B54" s="181" t="s">
        <v>294</v>
      </c>
      <c r="C54" s="177" t="s">
        <v>172</v>
      </c>
      <c r="D54" s="165">
        <v>1</v>
      </c>
      <c r="E54" s="179" t="s">
        <v>371</v>
      </c>
      <c r="F54" s="53" t="s">
        <v>294</v>
      </c>
      <c r="G54" s="171" t="s">
        <v>172</v>
      </c>
      <c r="H54" s="53">
        <v>2</v>
      </c>
      <c r="I54" s="53" t="b">
        <f t="shared" si="0"/>
        <v>0</v>
      </c>
      <c r="J54" s="53" t="b">
        <f t="shared" si="1"/>
        <v>1</v>
      </c>
      <c r="K54" s="63">
        <v>1</v>
      </c>
      <c r="L54" s="63"/>
      <c r="M54" s="80" t="s">
        <v>482</v>
      </c>
    </row>
    <row r="55" spans="1:13" s="17" customFormat="1" ht="125.25" customHeight="1" x14ac:dyDescent="0.25">
      <c r="A55" s="53">
        <v>46</v>
      </c>
      <c r="B55" s="53" t="s">
        <v>287</v>
      </c>
      <c r="C55" s="177" t="s">
        <v>173</v>
      </c>
      <c r="D55" s="165">
        <v>2</v>
      </c>
      <c r="E55" s="179" t="s">
        <v>371</v>
      </c>
      <c r="F55" s="53" t="s">
        <v>287</v>
      </c>
      <c r="G55" s="171" t="s">
        <v>419</v>
      </c>
      <c r="H55" s="53">
        <v>2</v>
      </c>
      <c r="I55" s="53" t="b">
        <f t="shared" si="0"/>
        <v>1</v>
      </c>
      <c r="J55" s="53" t="b">
        <f t="shared" si="1"/>
        <v>0</v>
      </c>
      <c r="K55" s="63"/>
      <c r="L55" s="63"/>
      <c r="M55" s="80"/>
    </row>
    <row r="56" spans="1:13" s="17" customFormat="1" ht="125.25" customHeight="1" x14ac:dyDescent="0.25">
      <c r="A56" s="53">
        <v>47</v>
      </c>
      <c r="B56" s="181" t="s">
        <v>288</v>
      </c>
      <c r="C56" s="177" t="s">
        <v>174</v>
      </c>
      <c r="D56" s="165">
        <v>2</v>
      </c>
      <c r="E56" s="179" t="s">
        <v>371</v>
      </c>
      <c r="F56" s="53" t="s">
        <v>288</v>
      </c>
      <c r="G56" s="171" t="s">
        <v>420</v>
      </c>
      <c r="H56" s="53">
        <v>2</v>
      </c>
      <c r="I56" s="53" t="b">
        <f t="shared" si="0"/>
        <v>1</v>
      </c>
      <c r="J56" s="53" t="b">
        <f t="shared" si="1"/>
        <v>0</v>
      </c>
      <c r="K56" s="63"/>
      <c r="L56" s="63"/>
      <c r="M56" s="80"/>
    </row>
    <row r="57" spans="1:13" s="17" customFormat="1" ht="105" x14ac:dyDescent="0.25">
      <c r="A57" s="53">
        <v>48</v>
      </c>
      <c r="B57" s="181" t="s">
        <v>289</v>
      </c>
      <c r="C57" s="177" t="s">
        <v>175</v>
      </c>
      <c r="D57" s="165">
        <v>2</v>
      </c>
      <c r="E57" s="179" t="s">
        <v>371</v>
      </c>
      <c r="F57" s="53" t="s">
        <v>289</v>
      </c>
      <c r="G57" s="171" t="s">
        <v>421</v>
      </c>
      <c r="H57" s="53">
        <v>2</v>
      </c>
      <c r="I57" s="53" t="b">
        <f t="shared" si="0"/>
        <v>1</v>
      </c>
      <c r="J57" s="53" t="b">
        <f t="shared" si="1"/>
        <v>0</v>
      </c>
      <c r="K57" s="63"/>
      <c r="L57" s="63"/>
      <c r="M57" s="80"/>
    </row>
    <row r="58" spans="1:13" s="17" customFormat="1" ht="125.25" customHeight="1" x14ac:dyDescent="0.25">
      <c r="A58" s="53">
        <v>49</v>
      </c>
      <c r="B58" s="53" t="s">
        <v>290</v>
      </c>
      <c r="C58" s="177" t="s">
        <v>176</v>
      </c>
      <c r="D58" s="165">
        <v>2</v>
      </c>
      <c r="E58" s="179" t="s">
        <v>371</v>
      </c>
      <c r="F58" s="53" t="s">
        <v>290</v>
      </c>
      <c r="G58" s="171" t="s">
        <v>422</v>
      </c>
      <c r="H58" s="53">
        <v>2</v>
      </c>
      <c r="I58" s="53" t="b">
        <f t="shared" si="0"/>
        <v>1</v>
      </c>
      <c r="J58" s="53" t="b">
        <f t="shared" si="1"/>
        <v>0</v>
      </c>
      <c r="K58" s="63"/>
      <c r="L58" s="63"/>
      <c r="M58" s="80"/>
    </row>
    <row r="59" spans="1:13" s="17" customFormat="1" ht="125.25" customHeight="1" x14ac:dyDescent="0.25">
      <c r="A59" s="53">
        <v>50</v>
      </c>
      <c r="B59" s="53" t="s">
        <v>291</v>
      </c>
      <c r="C59" s="177" t="s">
        <v>177</v>
      </c>
      <c r="D59" s="165">
        <v>2</v>
      </c>
      <c r="E59" s="179" t="s">
        <v>371</v>
      </c>
      <c r="F59" s="53" t="s">
        <v>291</v>
      </c>
      <c r="G59" s="171" t="s">
        <v>423</v>
      </c>
      <c r="H59" s="53">
        <v>2</v>
      </c>
      <c r="I59" s="53" t="b">
        <f t="shared" si="0"/>
        <v>1</v>
      </c>
      <c r="J59" s="53" t="b">
        <f t="shared" si="1"/>
        <v>0</v>
      </c>
      <c r="K59" s="63"/>
      <c r="L59" s="63"/>
      <c r="M59" s="80"/>
    </row>
    <row r="60" spans="1:13" s="17" customFormat="1" ht="125.25" customHeight="1" x14ac:dyDescent="0.25">
      <c r="A60" s="53">
        <v>51</v>
      </c>
      <c r="B60" s="181" t="s">
        <v>292</v>
      </c>
      <c r="C60" s="177" t="s">
        <v>178</v>
      </c>
      <c r="D60" s="165">
        <v>2</v>
      </c>
      <c r="E60" s="179" t="s">
        <v>371</v>
      </c>
      <c r="F60" s="53" t="s">
        <v>292</v>
      </c>
      <c r="G60" s="171" t="s">
        <v>424</v>
      </c>
      <c r="H60" s="53">
        <v>2</v>
      </c>
      <c r="I60" s="53" t="b">
        <f t="shared" si="0"/>
        <v>1</v>
      </c>
      <c r="J60" s="53" t="b">
        <f t="shared" si="1"/>
        <v>0</v>
      </c>
      <c r="K60" s="63"/>
      <c r="L60" s="63"/>
      <c r="M60" s="80"/>
    </row>
    <row r="61" spans="1:13" s="17" customFormat="1" ht="125.25" customHeight="1" x14ac:dyDescent="0.25">
      <c r="A61" s="53">
        <v>52</v>
      </c>
      <c r="B61" s="53" t="s">
        <v>293</v>
      </c>
      <c r="C61" s="177" t="s">
        <v>179</v>
      </c>
      <c r="D61" s="165">
        <v>3</v>
      </c>
      <c r="E61" s="179" t="s">
        <v>371</v>
      </c>
      <c r="F61" s="53" t="s">
        <v>293</v>
      </c>
      <c r="G61" s="171" t="s">
        <v>425</v>
      </c>
      <c r="H61" s="53">
        <v>3</v>
      </c>
      <c r="I61" s="53" t="b">
        <f t="shared" si="0"/>
        <v>1</v>
      </c>
      <c r="J61" s="53" t="b">
        <f t="shared" si="1"/>
        <v>0</v>
      </c>
      <c r="K61" s="63"/>
      <c r="L61" s="63"/>
      <c r="M61" s="80"/>
    </row>
    <row r="62" spans="1:13" s="17" customFormat="1" ht="125.25" customHeight="1" x14ac:dyDescent="0.25">
      <c r="A62" s="53">
        <v>53</v>
      </c>
      <c r="B62" s="181" t="s">
        <v>295</v>
      </c>
      <c r="C62" s="177" t="s">
        <v>180</v>
      </c>
      <c r="D62" s="165">
        <v>2</v>
      </c>
      <c r="E62" s="179" t="s">
        <v>371</v>
      </c>
      <c r="F62" s="53" t="s">
        <v>295</v>
      </c>
      <c r="G62" s="171" t="s">
        <v>426</v>
      </c>
      <c r="H62" s="53">
        <v>2</v>
      </c>
      <c r="I62" s="53" t="b">
        <f t="shared" si="0"/>
        <v>1</v>
      </c>
      <c r="J62" s="53" t="b">
        <f t="shared" si="1"/>
        <v>0</v>
      </c>
      <c r="K62" s="63"/>
      <c r="L62" s="63"/>
      <c r="M62" s="80"/>
    </row>
    <row r="63" spans="1:13" s="17" customFormat="1" ht="125.25" customHeight="1" x14ac:dyDescent="0.25">
      <c r="A63" s="53">
        <v>54</v>
      </c>
      <c r="B63" s="53" t="s">
        <v>296</v>
      </c>
      <c r="C63" s="177" t="s">
        <v>181</v>
      </c>
      <c r="D63" s="165">
        <v>2</v>
      </c>
      <c r="E63" s="179" t="s">
        <v>371</v>
      </c>
      <c r="F63" s="53" t="s">
        <v>296</v>
      </c>
      <c r="G63" s="171" t="s">
        <v>427</v>
      </c>
      <c r="H63" s="53">
        <v>2</v>
      </c>
      <c r="I63" s="53" t="b">
        <f t="shared" si="0"/>
        <v>1</v>
      </c>
      <c r="J63" s="53" t="b">
        <f t="shared" si="1"/>
        <v>0</v>
      </c>
      <c r="K63" s="63"/>
      <c r="L63" s="63"/>
      <c r="M63" s="80"/>
    </row>
    <row r="64" spans="1:13" s="17" customFormat="1" ht="125.25" customHeight="1" x14ac:dyDescent="0.25">
      <c r="A64" s="53">
        <v>55</v>
      </c>
      <c r="B64" s="53" t="s">
        <v>297</v>
      </c>
      <c r="C64" s="177" t="s">
        <v>182</v>
      </c>
      <c r="D64" s="165">
        <v>2</v>
      </c>
      <c r="E64" s="179" t="s">
        <v>371</v>
      </c>
      <c r="F64" s="53" t="s">
        <v>297</v>
      </c>
      <c r="G64" s="171" t="s">
        <v>428</v>
      </c>
      <c r="H64" s="53">
        <v>2</v>
      </c>
      <c r="I64" s="53" t="b">
        <f t="shared" si="0"/>
        <v>1</v>
      </c>
      <c r="J64" s="53" t="b">
        <f t="shared" si="1"/>
        <v>0</v>
      </c>
      <c r="K64" s="63"/>
      <c r="L64" s="63"/>
      <c r="M64" s="80"/>
    </row>
    <row r="65" spans="1:13" s="17" customFormat="1" ht="125.25" customHeight="1" x14ac:dyDescent="0.25">
      <c r="A65" s="53">
        <v>56</v>
      </c>
      <c r="B65" s="181" t="s">
        <v>298</v>
      </c>
      <c r="C65" s="177" t="s">
        <v>183</v>
      </c>
      <c r="D65" s="166">
        <v>3</v>
      </c>
      <c r="E65" s="179" t="s">
        <v>371</v>
      </c>
      <c r="F65" s="53" t="s">
        <v>298</v>
      </c>
      <c r="G65" s="171" t="s">
        <v>429</v>
      </c>
      <c r="H65" s="53">
        <v>3</v>
      </c>
      <c r="I65" s="53" t="b">
        <f t="shared" si="0"/>
        <v>1</v>
      </c>
      <c r="J65" s="53" t="b">
        <f t="shared" si="1"/>
        <v>0</v>
      </c>
      <c r="K65" s="63"/>
      <c r="L65" s="63"/>
      <c r="M65" s="80"/>
    </row>
    <row r="66" spans="1:13" s="17" customFormat="1" ht="125.25" customHeight="1" x14ac:dyDescent="0.25">
      <c r="A66" s="53">
        <v>57</v>
      </c>
      <c r="B66" s="181" t="s">
        <v>299</v>
      </c>
      <c r="C66" s="177" t="s">
        <v>184</v>
      </c>
      <c r="D66" s="166">
        <v>2</v>
      </c>
      <c r="E66" s="179" t="s">
        <v>369</v>
      </c>
      <c r="F66" s="53" t="s">
        <v>299</v>
      </c>
      <c r="G66" s="171" t="s">
        <v>430</v>
      </c>
      <c r="H66" s="53">
        <v>2</v>
      </c>
      <c r="I66" s="53" t="b">
        <f t="shared" si="0"/>
        <v>1</v>
      </c>
      <c r="J66" s="53" t="b">
        <f t="shared" si="1"/>
        <v>0</v>
      </c>
      <c r="K66" s="63"/>
      <c r="L66" s="63"/>
      <c r="M66" s="80"/>
    </row>
    <row r="67" spans="1:13" s="17" customFormat="1" ht="125.25" customHeight="1" x14ac:dyDescent="0.25">
      <c r="A67" s="53">
        <v>58</v>
      </c>
      <c r="B67" s="181" t="s">
        <v>300</v>
      </c>
      <c r="C67" s="177" t="s">
        <v>185</v>
      </c>
      <c r="D67" s="165">
        <v>1</v>
      </c>
      <c r="E67" s="179" t="s">
        <v>373</v>
      </c>
      <c r="F67" s="53" t="s">
        <v>300</v>
      </c>
      <c r="G67" s="171" t="s">
        <v>431</v>
      </c>
      <c r="H67" s="53">
        <v>2</v>
      </c>
      <c r="I67" s="53" t="b">
        <f t="shared" si="0"/>
        <v>0</v>
      </c>
      <c r="J67" s="53" t="b">
        <f t="shared" si="1"/>
        <v>0</v>
      </c>
      <c r="K67" s="63">
        <v>1</v>
      </c>
      <c r="L67" s="63"/>
      <c r="M67" s="80" t="s">
        <v>482</v>
      </c>
    </row>
    <row r="68" spans="1:13" s="17" customFormat="1" ht="125.25" customHeight="1" x14ac:dyDescent="0.25">
      <c r="A68" s="53">
        <v>59</v>
      </c>
      <c r="B68" s="181" t="s">
        <v>301</v>
      </c>
      <c r="C68" s="177" t="s">
        <v>186</v>
      </c>
      <c r="D68" s="166">
        <v>2</v>
      </c>
      <c r="E68" s="179" t="s">
        <v>369</v>
      </c>
      <c r="F68" s="53" t="s">
        <v>301</v>
      </c>
      <c r="G68" s="171" t="s">
        <v>432</v>
      </c>
      <c r="H68" s="53">
        <v>2</v>
      </c>
      <c r="I68" s="53" t="b">
        <f t="shared" si="0"/>
        <v>1</v>
      </c>
      <c r="J68" s="53" t="b">
        <f t="shared" si="1"/>
        <v>0</v>
      </c>
      <c r="K68" s="63"/>
      <c r="L68" s="63"/>
      <c r="M68" s="80"/>
    </row>
    <row r="69" spans="1:13" s="17" customFormat="1" ht="125.25" customHeight="1" x14ac:dyDescent="0.25">
      <c r="A69" s="53">
        <v>60</v>
      </c>
      <c r="B69" s="181" t="s">
        <v>302</v>
      </c>
      <c r="C69" s="177" t="s">
        <v>187</v>
      </c>
      <c r="D69" s="165">
        <v>2</v>
      </c>
      <c r="E69" s="179" t="s">
        <v>367</v>
      </c>
      <c r="F69" s="53" t="s">
        <v>302</v>
      </c>
      <c r="G69" s="171" t="s">
        <v>433</v>
      </c>
      <c r="H69" s="53">
        <v>2</v>
      </c>
      <c r="I69" s="53" t="b">
        <f t="shared" si="0"/>
        <v>1</v>
      </c>
      <c r="J69" s="53" t="b">
        <f t="shared" si="1"/>
        <v>0</v>
      </c>
      <c r="K69" s="63"/>
      <c r="L69" s="63"/>
      <c r="M69" s="80"/>
    </row>
    <row r="70" spans="1:13" s="17" customFormat="1" ht="125.25" customHeight="1" x14ac:dyDescent="0.25">
      <c r="A70" s="53">
        <v>61</v>
      </c>
      <c r="B70" s="181" t="s">
        <v>303</v>
      </c>
      <c r="C70" s="177" t="s">
        <v>188</v>
      </c>
      <c r="D70" s="165">
        <v>3</v>
      </c>
      <c r="E70" s="179" t="s">
        <v>369</v>
      </c>
      <c r="F70" s="53" t="s">
        <v>303</v>
      </c>
      <c r="G70" s="171" t="s">
        <v>434</v>
      </c>
      <c r="H70" s="53">
        <v>3</v>
      </c>
      <c r="I70" s="53" t="b">
        <f t="shared" si="0"/>
        <v>1</v>
      </c>
      <c r="J70" s="53" t="b">
        <f t="shared" si="1"/>
        <v>0</v>
      </c>
      <c r="K70" s="63"/>
      <c r="L70" s="63"/>
      <c r="M70" s="80"/>
    </row>
    <row r="71" spans="1:13" s="17" customFormat="1" ht="125.25" customHeight="1" x14ac:dyDescent="0.25">
      <c r="A71" s="53">
        <v>62</v>
      </c>
      <c r="B71" s="181" t="s">
        <v>304</v>
      </c>
      <c r="C71" s="177" t="s">
        <v>189</v>
      </c>
      <c r="D71" s="165">
        <v>2</v>
      </c>
      <c r="E71" s="179" t="s">
        <v>369</v>
      </c>
      <c r="F71" s="53" t="s">
        <v>304</v>
      </c>
      <c r="G71" s="171" t="s">
        <v>189</v>
      </c>
      <c r="H71" s="53">
        <v>2</v>
      </c>
      <c r="I71" s="53" t="b">
        <f t="shared" si="0"/>
        <v>1</v>
      </c>
      <c r="J71" s="53" t="b">
        <f t="shared" si="1"/>
        <v>1</v>
      </c>
      <c r="K71" s="63"/>
      <c r="L71" s="63"/>
      <c r="M71" s="80"/>
    </row>
    <row r="72" spans="1:13" s="17" customFormat="1" ht="125.25" customHeight="1" x14ac:dyDescent="0.25">
      <c r="A72" s="53">
        <v>63</v>
      </c>
      <c r="B72" s="181" t="s">
        <v>305</v>
      </c>
      <c r="C72" s="177" t="s">
        <v>190</v>
      </c>
      <c r="D72" s="165">
        <v>2</v>
      </c>
      <c r="E72" s="179" t="s">
        <v>369</v>
      </c>
      <c r="F72" s="53" t="s">
        <v>305</v>
      </c>
      <c r="G72" s="171" t="s">
        <v>435</v>
      </c>
      <c r="H72" s="53">
        <v>2</v>
      </c>
      <c r="I72" s="53" t="b">
        <f t="shared" si="0"/>
        <v>1</v>
      </c>
      <c r="J72" s="53" t="b">
        <f t="shared" si="1"/>
        <v>0</v>
      </c>
      <c r="K72" s="63"/>
      <c r="L72" s="63"/>
      <c r="M72" s="80"/>
    </row>
    <row r="73" spans="1:13" s="17" customFormat="1" ht="125.25" customHeight="1" x14ac:dyDescent="0.25">
      <c r="A73" s="53">
        <v>64</v>
      </c>
      <c r="B73" s="181" t="s">
        <v>306</v>
      </c>
      <c r="C73" s="177" t="s">
        <v>191</v>
      </c>
      <c r="D73" s="165">
        <v>2</v>
      </c>
      <c r="E73" s="179" t="s">
        <v>369</v>
      </c>
      <c r="F73" s="53" t="s">
        <v>306</v>
      </c>
      <c r="G73" s="171" t="s">
        <v>436</v>
      </c>
      <c r="H73" s="53">
        <v>2</v>
      </c>
      <c r="I73" s="53" t="b">
        <f t="shared" si="0"/>
        <v>1</v>
      </c>
      <c r="J73" s="53" t="b">
        <f t="shared" si="1"/>
        <v>0</v>
      </c>
      <c r="K73" s="63"/>
      <c r="L73" s="63"/>
      <c r="M73" s="80"/>
    </row>
    <row r="74" spans="1:13" s="17" customFormat="1" ht="125.25" customHeight="1" x14ac:dyDescent="0.25">
      <c r="A74" s="53">
        <v>65</v>
      </c>
      <c r="B74" s="181" t="s">
        <v>307</v>
      </c>
      <c r="C74" s="177" t="s">
        <v>192</v>
      </c>
      <c r="D74" s="166">
        <v>2</v>
      </c>
      <c r="E74" s="179" t="s">
        <v>369</v>
      </c>
      <c r="F74" s="53" t="s">
        <v>307</v>
      </c>
      <c r="G74" s="171" t="s">
        <v>437</v>
      </c>
      <c r="H74" s="53">
        <v>1</v>
      </c>
      <c r="I74" s="53" t="b">
        <f t="shared" si="0"/>
        <v>0</v>
      </c>
      <c r="J74" s="53" t="b">
        <f t="shared" si="1"/>
        <v>0</v>
      </c>
      <c r="K74" s="63">
        <v>1</v>
      </c>
      <c r="L74" s="63"/>
      <c r="M74" s="80" t="s">
        <v>482</v>
      </c>
    </row>
    <row r="75" spans="1:13" s="17" customFormat="1" ht="125.25" customHeight="1" x14ac:dyDescent="0.25">
      <c r="A75" s="53">
        <v>66</v>
      </c>
      <c r="B75" s="53" t="s">
        <v>308</v>
      </c>
      <c r="C75" s="177" t="s">
        <v>193</v>
      </c>
      <c r="D75" s="165">
        <v>2</v>
      </c>
      <c r="E75" s="179" t="s">
        <v>373</v>
      </c>
      <c r="F75" s="53" t="s">
        <v>308</v>
      </c>
      <c r="G75" s="171" t="s">
        <v>438</v>
      </c>
      <c r="H75" s="53">
        <v>2</v>
      </c>
      <c r="I75" s="53" t="b">
        <f t="shared" ref="I75:I129" si="2">EXACT(D75,H75)</f>
        <v>1</v>
      </c>
      <c r="J75" s="53" t="b">
        <f t="shared" ref="J75:J129" si="3">EXACT(C75,G75)</f>
        <v>0</v>
      </c>
      <c r="K75" s="63"/>
      <c r="L75" s="63"/>
      <c r="M75" s="80"/>
    </row>
    <row r="76" spans="1:13" s="17" customFormat="1" ht="125.25" customHeight="1" x14ac:dyDescent="0.25">
      <c r="A76" s="53">
        <v>67</v>
      </c>
      <c r="B76" s="181" t="s">
        <v>309</v>
      </c>
      <c r="C76" s="177" t="s">
        <v>194</v>
      </c>
      <c r="D76" s="165">
        <v>2</v>
      </c>
      <c r="E76" s="179" t="s">
        <v>369</v>
      </c>
      <c r="F76" s="53" t="s">
        <v>309</v>
      </c>
      <c r="G76" s="171" t="s">
        <v>194</v>
      </c>
      <c r="H76" s="53">
        <v>2</v>
      </c>
      <c r="I76" s="53" t="b">
        <f t="shared" si="2"/>
        <v>1</v>
      </c>
      <c r="J76" s="53" t="b">
        <f t="shared" si="3"/>
        <v>1</v>
      </c>
      <c r="K76" s="63"/>
      <c r="L76" s="63"/>
      <c r="M76" s="80"/>
    </row>
    <row r="77" spans="1:13" s="17" customFormat="1" ht="125.25" customHeight="1" x14ac:dyDescent="0.25">
      <c r="A77" s="53">
        <v>68</v>
      </c>
      <c r="B77" s="181" t="s">
        <v>310</v>
      </c>
      <c r="C77" s="177" t="s">
        <v>195</v>
      </c>
      <c r="D77" s="165">
        <v>3</v>
      </c>
      <c r="E77" s="179" t="s">
        <v>369</v>
      </c>
      <c r="F77" s="53" t="s">
        <v>310</v>
      </c>
      <c r="G77" s="171" t="s">
        <v>439</v>
      </c>
      <c r="H77" s="53">
        <v>3</v>
      </c>
      <c r="I77" s="53" t="b">
        <f t="shared" si="2"/>
        <v>1</v>
      </c>
      <c r="J77" s="53" t="b">
        <f t="shared" si="3"/>
        <v>0</v>
      </c>
      <c r="K77" s="63"/>
      <c r="L77" s="63"/>
      <c r="M77" s="80"/>
    </row>
    <row r="78" spans="1:13" s="17" customFormat="1" ht="125.25" customHeight="1" x14ac:dyDescent="0.25">
      <c r="A78" s="53">
        <v>69</v>
      </c>
      <c r="B78" s="181" t="s">
        <v>311</v>
      </c>
      <c r="C78" s="177" t="s">
        <v>196</v>
      </c>
      <c r="D78" s="165">
        <v>2</v>
      </c>
      <c r="E78" s="179" t="s">
        <v>369</v>
      </c>
      <c r="F78" s="53" t="s">
        <v>311</v>
      </c>
      <c r="G78" s="171" t="s">
        <v>196</v>
      </c>
      <c r="H78" s="53">
        <v>2</v>
      </c>
      <c r="I78" s="53" t="b">
        <f t="shared" si="2"/>
        <v>1</v>
      </c>
      <c r="J78" s="53" t="b">
        <f t="shared" si="3"/>
        <v>1</v>
      </c>
      <c r="K78" s="63"/>
      <c r="L78" s="63"/>
      <c r="M78" s="80"/>
    </row>
    <row r="79" spans="1:13" s="17" customFormat="1" ht="125.25" customHeight="1" x14ac:dyDescent="0.25">
      <c r="A79" s="53">
        <v>70</v>
      </c>
      <c r="B79" s="181" t="s">
        <v>312</v>
      </c>
      <c r="C79" s="177" t="s">
        <v>197</v>
      </c>
      <c r="D79" s="166">
        <v>1</v>
      </c>
      <c r="E79" s="179" t="s">
        <v>369</v>
      </c>
      <c r="F79" s="53" t="s">
        <v>312</v>
      </c>
      <c r="G79" s="171" t="s">
        <v>197</v>
      </c>
      <c r="H79" s="53">
        <v>1</v>
      </c>
      <c r="I79" s="53" t="b">
        <f t="shared" si="2"/>
        <v>1</v>
      </c>
      <c r="J79" s="53" t="b">
        <f t="shared" si="3"/>
        <v>1</v>
      </c>
      <c r="K79" s="63"/>
      <c r="L79" s="63"/>
      <c r="M79" s="80"/>
    </row>
    <row r="80" spans="1:13" s="17" customFormat="1" ht="125.25" customHeight="1" x14ac:dyDescent="0.25">
      <c r="A80" s="53">
        <v>71</v>
      </c>
      <c r="B80" s="181" t="s">
        <v>315</v>
      </c>
      <c r="C80" s="177" t="s">
        <v>198</v>
      </c>
      <c r="D80" s="165">
        <v>2</v>
      </c>
      <c r="E80" s="179" t="s">
        <v>369</v>
      </c>
      <c r="F80" s="53" t="s">
        <v>315</v>
      </c>
      <c r="G80" s="171" t="s">
        <v>440</v>
      </c>
      <c r="H80" s="53">
        <v>2</v>
      </c>
      <c r="I80" s="53" t="b">
        <f t="shared" si="2"/>
        <v>1</v>
      </c>
      <c r="J80" s="53" t="b">
        <f t="shared" si="3"/>
        <v>0</v>
      </c>
      <c r="K80" s="63"/>
      <c r="L80" s="63"/>
      <c r="M80" s="80"/>
    </row>
    <row r="81" spans="1:13" s="17" customFormat="1" ht="125.25" customHeight="1" x14ac:dyDescent="0.25">
      <c r="A81" s="53">
        <v>72</v>
      </c>
      <c r="B81" s="53" t="s">
        <v>313</v>
      </c>
      <c r="C81" s="177" t="s">
        <v>199</v>
      </c>
      <c r="D81" s="165">
        <v>2</v>
      </c>
      <c r="E81" s="179" t="s">
        <v>369</v>
      </c>
      <c r="F81" s="53" t="s">
        <v>313</v>
      </c>
      <c r="G81" s="171" t="s">
        <v>441</v>
      </c>
      <c r="H81" s="53">
        <v>2</v>
      </c>
      <c r="I81" s="53" t="b">
        <f t="shared" si="2"/>
        <v>1</v>
      </c>
      <c r="J81" s="53" t="b">
        <f t="shared" si="3"/>
        <v>0</v>
      </c>
      <c r="K81" s="63"/>
      <c r="L81" s="63"/>
      <c r="M81" s="80"/>
    </row>
    <row r="82" spans="1:13" s="17" customFormat="1" ht="125.25" customHeight="1" x14ac:dyDescent="0.25">
      <c r="A82" s="53">
        <v>73</v>
      </c>
      <c r="B82" s="181" t="s">
        <v>314</v>
      </c>
      <c r="C82" s="177" t="s">
        <v>200</v>
      </c>
      <c r="D82" s="166">
        <v>2</v>
      </c>
      <c r="E82" s="179" t="s">
        <v>369</v>
      </c>
      <c r="F82" s="53" t="s">
        <v>314</v>
      </c>
      <c r="G82" s="171" t="s">
        <v>442</v>
      </c>
      <c r="H82" s="53">
        <v>2</v>
      </c>
      <c r="I82" s="53" t="b">
        <f t="shared" si="2"/>
        <v>1</v>
      </c>
      <c r="J82" s="53" t="b">
        <f t="shared" si="3"/>
        <v>0</v>
      </c>
      <c r="K82" s="63"/>
      <c r="L82" s="63"/>
      <c r="M82" s="80"/>
    </row>
    <row r="83" spans="1:13" s="17" customFormat="1" ht="125.25" customHeight="1" x14ac:dyDescent="0.25">
      <c r="A83" s="53">
        <v>74</v>
      </c>
      <c r="B83" s="181" t="s">
        <v>316</v>
      </c>
      <c r="C83" s="177" t="s">
        <v>201</v>
      </c>
      <c r="D83" s="165">
        <v>2</v>
      </c>
      <c r="E83" s="179" t="s">
        <v>369</v>
      </c>
      <c r="F83" s="53" t="s">
        <v>316</v>
      </c>
      <c r="G83" s="171" t="s">
        <v>443</v>
      </c>
      <c r="H83" s="53">
        <v>1</v>
      </c>
      <c r="I83" s="53" t="b">
        <f t="shared" si="2"/>
        <v>0</v>
      </c>
      <c r="J83" s="53" t="b">
        <f t="shared" si="3"/>
        <v>0</v>
      </c>
      <c r="K83" s="63">
        <v>1</v>
      </c>
      <c r="L83" s="63"/>
      <c r="M83" s="80" t="s">
        <v>482</v>
      </c>
    </row>
    <row r="84" spans="1:13" s="17" customFormat="1" ht="125.25" customHeight="1" x14ac:dyDescent="0.25">
      <c r="A84" s="53">
        <v>75</v>
      </c>
      <c r="B84" s="53" t="s">
        <v>317</v>
      </c>
      <c r="C84" s="177" t="s">
        <v>202</v>
      </c>
      <c r="D84" s="166">
        <v>2</v>
      </c>
      <c r="E84" s="179" t="s">
        <v>373</v>
      </c>
      <c r="F84" s="53" t="s">
        <v>317</v>
      </c>
      <c r="G84" s="171" t="s">
        <v>202</v>
      </c>
      <c r="H84" s="53">
        <v>2</v>
      </c>
      <c r="I84" s="53" t="b">
        <f t="shared" si="2"/>
        <v>1</v>
      </c>
      <c r="J84" s="53" t="b">
        <f t="shared" si="3"/>
        <v>1</v>
      </c>
      <c r="K84" s="63"/>
      <c r="L84" s="63"/>
      <c r="M84" s="80"/>
    </row>
    <row r="85" spans="1:13" s="17" customFormat="1" ht="125.25" customHeight="1" x14ac:dyDescent="0.25">
      <c r="A85" s="53">
        <v>76</v>
      </c>
      <c r="B85" s="181" t="s">
        <v>322</v>
      </c>
      <c r="C85" s="177" t="s">
        <v>203</v>
      </c>
      <c r="D85" s="165">
        <v>2</v>
      </c>
      <c r="E85" s="179" t="s">
        <v>373</v>
      </c>
      <c r="F85" s="53" t="s">
        <v>322</v>
      </c>
      <c r="G85" s="171" t="s">
        <v>444</v>
      </c>
      <c r="H85" s="53">
        <v>2</v>
      </c>
      <c r="I85" s="53" t="b">
        <f t="shared" si="2"/>
        <v>1</v>
      </c>
      <c r="J85" s="53" t="b">
        <f t="shared" si="3"/>
        <v>0</v>
      </c>
      <c r="K85" s="63"/>
      <c r="L85" s="63"/>
      <c r="M85" s="80"/>
    </row>
    <row r="86" spans="1:13" s="17" customFormat="1" ht="125.25" customHeight="1" x14ac:dyDescent="0.25">
      <c r="A86" s="53">
        <v>77</v>
      </c>
      <c r="B86" s="181" t="s">
        <v>318</v>
      </c>
      <c r="C86" s="177" t="s">
        <v>204</v>
      </c>
      <c r="D86" s="166">
        <v>2</v>
      </c>
      <c r="E86" s="179" t="s">
        <v>373</v>
      </c>
      <c r="F86" s="53" t="s">
        <v>318</v>
      </c>
      <c r="G86" s="171" t="s">
        <v>445</v>
      </c>
      <c r="H86" s="53">
        <v>2</v>
      </c>
      <c r="I86" s="53" t="b">
        <f t="shared" si="2"/>
        <v>1</v>
      </c>
      <c r="J86" s="53" t="b">
        <f t="shared" si="3"/>
        <v>0</v>
      </c>
      <c r="K86" s="63"/>
      <c r="L86" s="63"/>
      <c r="M86" s="80"/>
    </row>
    <row r="87" spans="1:13" s="17" customFormat="1" ht="125.25" customHeight="1" x14ac:dyDescent="0.25">
      <c r="A87" s="53">
        <v>78</v>
      </c>
      <c r="B87" s="181" t="s">
        <v>319</v>
      </c>
      <c r="C87" s="177" t="s">
        <v>205</v>
      </c>
      <c r="D87" s="165">
        <v>2</v>
      </c>
      <c r="E87" s="179" t="s">
        <v>371</v>
      </c>
      <c r="F87" s="53" t="s">
        <v>319</v>
      </c>
      <c r="G87" s="171" t="s">
        <v>446</v>
      </c>
      <c r="H87" s="53">
        <v>2</v>
      </c>
      <c r="I87" s="53" t="b">
        <f t="shared" si="2"/>
        <v>1</v>
      </c>
      <c r="J87" s="53" t="b">
        <f t="shared" si="3"/>
        <v>0</v>
      </c>
      <c r="K87" s="63"/>
      <c r="L87" s="63"/>
      <c r="M87" s="80"/>
    </row>
    <row r="88" spans="1:13" s="17" customFormat="1" ht="125.25" customHeight="1" x14ac:dyDescent="0.25">
      <c r="A88" s="53">
        <v>79</v>
      </c>
      <c r="B88" s="181" t="s">
        <v>320</v>
      </c>
      <c r="C88" s="177" t="s">
        <v>206</v>
      </c>
      <c r="D88" s="165">
        <v>2</v>
      </c>
      <c r="E88" s="179" t="s">
        <v>371</v>
      </c>
      <c r="F88" s="53" t="s">
        <v>320</v>
      </c>
      <c r="G88" s="171" t="s">
        <v>447</v>
      </c>
      <c r="H88" s="53">
        <v>2</v>
      </c>
      <c r="I88" s="53" t="b">
        <f t="shared" si="2"/>
        <v>1</v>
      </c>
      <c r="J88" s="53" t="b">
        <f t="shared" si="3"/>
        <v>0</v>
      </c>
      <c r="K88" s="63"/>
      <c r="L88" s="63"/>
      <c r="M88" s="80"/>
    </row>
    <row r="89" spans="1:13" s="17" customFormat="1" ht="125.25" customHeight="1" x14ac:dyDescent="0.25">
      <c r="A89" s="53">
        <v>80</v>
      </c>
      <c r="B89" s="181" t="s">
        <v>321</v>
      </c>
      <c r="C89" s="177" t="s">
        <v>207</v>
      </c>
      <c r="D89" s="166">
        <v>3</v>
      </c>
      <c r="E89" s="179" t="s">
        <v>371</v>
      </c>
      <c r="F89" s="53" t="s">
        <v>321</v>
      </c>
      <c r="G89" s="171" t="s">
        <v>448</v>
      </c>
      <c r="H89" s="53">
        <v>2</v>
      </c>
      <c r="I89" s="53" t="b">
        <f t="shared" si="2"/>
        <v>0</v>
      </c>
      <c r="J89" s="53" t="b">
        <f t="shared" si="3"/>
        <v>0</v>
      </c>
      <c r="K89" s="63">
        <v>1</v>
      </c>
      <c r="L89" s="63"/>
      <c r="M89" s="80" t="s">
        <v>482</v>
      </c>
    </row>
    <row r="90" spans="1:13" s="17" customFormat="1" ht="125.25" customHeight="1" x14ac:dyDescent="0.25">
      <c r="A90" s="53">
        <v>81</v>
      </c>
      <c r="B90" s="53" t="s">
        <v>323</v>
      </c>
      <c r="C90" s="177" t="s">
        <v>208</v>
      </c>
      <c r="D90" s="165">
        <v>2</v>
      </c>
      <c r="E90" s="179" t="s">
        <v>372</v>
      </c>
      <c r="F90" s="53" t="s">
        <v>323</v>
      </c>
      <c r="G90" s="171" t="s">
        <v>449</v>
      </c>
      <c r="H90" s="53">
        <v>2</v>
      </c>
      <c r="I90" s="53" t="b">
        <f t="shared" si="2"/>
        <v>1</v>
      </c>
      <c r="J90" s="53" t="b">
        <f t="shared" si="3"/>
        <v>0</v>
      </c>
      <c r="K90" s="63"/>
      <c r="L90" s="63"/>
      <c r="M90" s="80"/>
    </row>
    <row r="91" spans="1:13" s="17" customFormat="1" ht="125.25" customHeight="1" x14ac:dyDescent="0.25">
      <c r="A91" s="53">
        <v>82</v>
      </c>
      <c r="B91" s="181" t="s">
        <v>330</v>
      </c>
      <c r="C91" s="177" t="s">
        <v>209</v>
      </c>
      <c r="D91" s="166">
        <v>2</v>
      </c>
      <c r="E91" s="179" t="s">
        <v>372</v>
      </c>
      <c r="F91" s="53" t="s">
        <v>330</v>
      </c>
      <c r="G91" s="171" t="s">
        <v>450</v>
      </c>
      <c r="H91" s="53">
        <v>2</v>
      </c>
      <c r="I91" s="53" t="b">
        <f t="shared" si="2"/>
        <v>1</v>
      </c>
      <c r="J91" s="53" t="b">
        <f t="shared" si="3"/>
        <v>0</v>
      </c>
      <c r="K91" s="63"/>
      <c r="L91" s="63"/>
      <c r="M91" s="80"/>
    </row>
    <row r="92" spans="1:13" s="17" customFormat="1" ht="125.25" customHeight="1" x14ac:dyDescent="0.25">
      <c r="A92" s="53">
        <v>83</v>
      </c>
      <c r="B92" s="181" t="s">
        <v>324</v>
      </c>
      <c r="C92" s="177" t="s">
        <v>210</v>
      </c>
      <c r="D92" s="166">
        <v>1</v>
      </c>
      <c r="E92" s="179" t="s">
        <v>372</v>
      </c>
      <c r="F92" s="53" t="s">
        <v>324</v>
      </c>
      <c r="G92" s="171" t="s">
        <v>210</v>
      </c>
      <c r="H92" s="53">
        <v>1</v>
      </c>
      <c r="I92" s="53" t="b">
        <f t="shared" si="2"/>
        <v>1</v>
      </c>
      <c r="J92" s="53" t="b">
        <f t="shared" si="3"/>
        <v>1</v>
      </c>
      <c r="K92" s="63"/>
      <c r="L92" s="63"/>
      <c r="M92" s="80"/>
    </row>
    <row r="93" spans="1:13" s="17" customFormat="1" ht="125.25" customHeight="1" x14ac:dyDescent="0.25">
      <c r="A93" s="53">
        <v>84</v>
      </c>
      <c r="B93" s="53" t="s">
        <v>325</v>
      </c>
      <c r="C93" s="177" t="s">
        <v>211</v>
      </c>
      <c r="D93" s="166">
        <v>1</v>
      </c>
      <c r="E93" s="179" t="s">
        <v>372</v>
      </c>
      <c r="F93" s="53" t="s">
        <v>325</v>
      </c>
      <c r="G93" s="171" t="s">
        <v>451</v>
      </c>
      <c r="H93" s="53">
        <v>1</v>
      </c>
      <c r="I93" s="53" t="b">
        <f t="shared" si="2"/>
        <v>1</v>
      </c>
      <c r="J93" s="53" t="b">
        <f t="shared" si="3"/>
        <v>0</v>
      </c>
      <c r="K93" s="63"/>
      <c r="L93" s="63"/>
      <c r="M93" s="80"/>
    </row>
    <row r="94" spans="1:13" s="17" customFormat="1" ht="125.25" customHeight="1" x14ac:dyDescent="0.25">
      <c r="A94" s="53">
        <v>85</v>
      </c>
      <c r="B94" s="181" t="s">
        <v>326</v>
      </c>
      <c r="C94" s="177" t="s">
        <v>212</v>
      </c>
      <c r="D94" s="165">
        <v>2</v>
      </c>
      <c r="E94" s="179" t="s">
        <v>372</v>
      </c>
      <c r="F94" s="53" t="s">
        <v>326</v>
      </c>
      <c r="G94" s="171" t="s">
        <v>452</v>
      </c>
      <c r="H94" s="53">
        <v>2</v>
      </c>
      <c r="I94" s="53" t="b">
        <f t="shared" si="2"/>
        <v>1</v>
      </c>
      <c r="J94" s="53" t="b">
        <f t="shared" si="3"/>
        <v>0</v>
      </c>
      <c r="K94" s="63"/>
      <c r="L94" s="63"/>
      <c r="M94" s="80"/>
    </row>
    <row r="95" spans="1:13" s="17" customFormat="1" ht="125.25" customHeight="1" x14ac:dyDescent="0.25">
      <c r="A95" s="53">
        <v>86</v>
      </c>
      <c r="B95" s="53" t="s">
        <v>327</v>
      </c>
      <c r="C95" s="177" t="s">
        <v>213</v>
      </c>
      <c r="D95" s="165">
        <v>2</v>
      </c>
      <c r="E95" s="179" t="s">
        <v>372</v>
      </c>
      <c r="F95" s="53" t="s">
        <v>327</v>
      </c>
      <c r="G95" s="171" t="s">
        <v>213</v>
      </c>
      <c r="H95" s="53">
        <v>2</v>
      </c>
      <c r="I95" s="53" t="b">
        <f t="shared" si="2"/>
        <v>1</v>
      </c>
      <c r="J95" s="53" t="b">
        <f t="shared" si="3"/>
        <v>1</v>
      </c>
      <c r="K95" s="63"/>
      <c r="L95" s="63"/>
      <c r="M95" s="80"/>
    </row>
    <row r="96" spans="1:13" s="17" customFormat="1" ht="125.25" customHeight="1" x14ac:dyDescent="0.25">
      <c r="A96" s="53">
        <v>87</v>
      </c>
      <c r="B96" s="181" t="s">
        <v>328</v>
      </c>
      <c r="C96" s="177" t="s">
        <v>214</v>
      </c>
      <c r="D96" s="165">
        <v>2</v>
      </c>
      <c r="E96" s="179" t="s">
        <v>372</v>
      </c>
      <c r="F96" s="53" t="s">
        <v>328</v>
      </c>
      <c r="G96" s="171" t="s">
        <v>453</v>
      </c>
      <c r="H96" s="53">
        <v>2</v>
      </c>
      <c r="I96" s="53" t="b">
        <f t="shared" si="2"/>
        <v>1</v>
      </c>
      <c r="J96" s="53" t="b">
        <f t="shared" si="3"/>
        <v>0</v>
      </c>
      <c r="K96" s="63"/>
      <c r="L96" s="63"/>
      <c r="M96" s="80"/>
    </row>
    <row r="97" spans="1:13" s="17" customFormat="1" ht="125.25" customHeight="1" x14ac:dyDescent="0.25">
      <c r="A97" s="53">
        <v>88</v>
      </c>
      <c r="B97" s="53" t="s">
        <v>329</v>
      </c>
      <c r="C97" s="177" t="s">
        <v>215</v>
      </c>
      <c r="D97" s="165">
        <v>2</v>
      </c>
      <c r="E97" s="179" t="s">
        <v>372</v>
      </c>
      <c r="F97" s="53" t="s">
        <v>329</v>
      </c>
      <c r="G97" s="171" t="s">
        <v>454</v>
      </c>
      <c r="H97" s="53">
        <v>2</v>
      </c>
      <c r="I97" s="53" t="b">
        <f t="shared" si="2"/>
        <v>1</v>
      </c>
      <c r="J97" s="53" t="b">
        <f t="shared" si="3"/>
        <v>0</v>
      </c>
      <c r="K97" s="63"/>
      <c r="L97" s="63"/>
      <c r="M97" s="80"/>
    </row>
    <row r="98" spans="1:13" s="17" customFormat="1" ht="125.25" customHeight="1" x14ac:dyDescent="0.25">
      <c r="A98" s="53">
        <v>89</v>
      </c>
      <c r="B98" s="181" t="s">
        <v>331</v>
      </c>
      <c r="C98" s="177" t="s">
        <v>216</v>
      </c>
      <c r="D98" s="165">
        <v>2</v>
      </c>
      <c r="E98" s="179" t="s">
        <v>373</v>
      </c>
      <c r="F98" s="53" t="s">
        <v>331</v>
      </c>
      <c r="G98" s="171" t="s">
        <v>216</v>
      </c>
      <c r="H98" s="53">
        <v>2</v>
      </c>
      <c r="I98" s="53" t="b">
        <f t="shared" si="2"/>
        <v>1</v>
      </c>
      <c r="J98" s="53" t="b">
        <f t="shared" si="3"/>
        <v>1</v>
      </c>
      <c r="K98" s="63"/>
      <c r="L98" s="63"/>
      <c r="M98" s="80"/>
    </row>
    <row r="99" spans="1:13" s="17" customFormat="1" ht="125.25" customHeight="1" x14ac:dyDescent="0.25">
      <c r="A99" s="53">
        <v>90</v>
      </c>
      <c r="B99" s="53" t="s">
        <v>337</v>
      </c>
      <c r="C99" s="177" t="s">
        <v>217</v>
      </c>
      <c r="D99" s="165">
        <v>2</v>
      </c>
      <c r="E99" s="179" t="s">
        <v>373</v>
      </c>
      <c r="F99" s="53" t="s">
        <v>337</v>
      </c>
      <c r="G99" s="171" t="s">
        <v>455</v>
      </c>
      <c r="H99" s="53">
        <v>2</v>
      </c>
      <c r="I99" s="53" t="b">
        <f t="shared" si="2"/>
        <v>1</v>
      </c>
      <c r="J99" s="53" t="b">
        <f t="shared" si="3"/>
        <v>0</v>
      </c>
      <c r="K99" s="63"/>
      <c r="L99" s="63"/>
      <c r="M99" s="80"/>
    </row>
    <row r="100" spans="1:13" s="17" customFormat="1" ht="125.25" customHeight="1" x14ac:dyDescent="0.25">
      <c r="A100" s="53">
        <v>91</v>
      </c>
      <c r="B100" s="181" t="s">
        <v>332</v>
      </c>
      <c r="C100" s="177" t="s">
        <v>218</v>
      </c>
      <c r="D100" s="166">
        <v>1</v>
      </c>
      <c r="E100" s="179" t="s">
        <v>373</v>
      </c>
      <c r="F100" s="53" t="s">
        <v>332</v>
      </c>
      <c r="G100" s="171" t="s">
        <v>456</v>
      </c>
      <c r="H100" s="53">
        <v>1</v>
      </c>
      <c r="I100" s="53" t="b">
        <f t="shared" si="2"/>
        <v>1</v>
      </c>
      <c r="J100" s="53" t="b">
        <f t="shared" si="3"/>
        <v>0</v>
      </c>
      <c r="K100" s="63"/>
      <c r="L100" s="63"/>
      <c r="M100" s="80"/>
    </row>
    <row r="101" spans="1:13" s="17" customFormat="1" ht="125.25" customHeight="1" x14ac:dyDescent="0.25">
      <c r="A101" s="53">
        <v>92</v>
      </c>
      <c r="B101" s="53" t="s">
        <v>333</v>
      </c>
      <c r="C101" s="177" t="s">
        <v>219</v>
      </c>
      <c r="D101" s="165">
        <v>2</v>
      </c>
      <c r="E101" s="179" t="s">
        <v>373</v>
      </c>
      <c r="F101" s="53" t="s">
        <v>333</v>
      </c>
      <c r="G101" s="171" t="s">
        <v>457</v>
      </c>
      <c r="H101" s="53">
        <v>2</v>
      </c>
      <c r="I101" s="53" t="b">
        <f t="shared" si="2"/>
        <v>1</v>
      </c>
      <c r="J101" s="53" t="b">
        <f t="shared" si="3"/>
        <v>0</v>
      </c>
      <c r="K101" s="63"/>
      <c r="L101" s="63"/>
      <c r="M101" s="80"/>
    </row>
    <row r="102" spans="1:13" s="17" customFormat="1" ht="125.25" customHeight="1" x14ac:dyDescent="0.25">
      <c r="A102" s="53">
        <v>93</v>
      </c>
      <c r="B102" s="181" t="s">
        <v>334</v>
      </c>
      <c r="C102" s="177" t="s">
        <v>220</v>
      </c>
      <c r="D102" s="165">
        <v>2</v>
      </c>
      <c r="E102" s="179" t="s">
        <v>373</v>
      </c>
      <c r="F102" s="53" t="s">
        <v>334</v>
      </c>
      <c r="G102" s="171" t="s">
        <v>458</v>
      </c>
      <c r="H102" s="53">
        <v>2</v>
      </c>
      <c r="I102" s="53" t="b">
        <f t="shared" si="2"/>
        <v>1</v>
      </c>
      <c r="J102" s="53" t="b">
        <f t="shared" si="3"/>
        <v>0</v>
      </c>
      <c r="K102" s="63"/>
      <c r="L102" s="63"/>
      <c r="M102" s="80"/>
    </row>
    <row r="103" spans="1:13" s="17" customFormat="1" ht="125.25" customHeight="1" x14ac:dyDescent="0.25">
      <c r="A103" s="53">
        <v>94</v>
      </c>
      <c r="B103" s="181" t="s">
        <v>335</v>
      </c>
      <c r="C103" s="177" t="s">
        <v>221</v>
      </c>
      <c r="D103" s="165">
        <v>2</v>
      </c>
      <c r="E103" s="179" t="s">
        <v>373</v>
      </c>
      <c r="F103" s="53" t="s">
        <v>335</v>
      </c>
      <c r="G103" s="171" t="s">
        <v>459</v>
      </c>
      <c r="H103" s="53">
        <v>2</v>
      </c>
      <c r="I103" s="53" t="b">
        <f t="shared" si="2"/>
        <v>1</v>
      </c>
      <c r="J103" s="53" t="b">
        <f t="shared" si="3"/>
        <v>0</v>
      </c>
      <c r="K103" s="63"/>
      <c r="L103" s="63"/>
      <c r="M103" s="80"/>
    </row>
    <row r="104" spans="1:13" s="17" customFormat="1" ht="125.25" customHeight="1" x14ac:dyDescent="0.25">
      <c r="A104" s="53">
        <v>95</v>
      </c>
      <c r="B104" s="53" t="s">
        <v>336</v>
      </c>
      <c r="C104" s="177" t="s">
        <v>222</v>
      </c>
      <c r="D104" s="165">
        <v>2</v>
      </c>
      <c r="E104" s="179" t="s">
        <v>374</v>
      </c>
      <c r="F104" s="53" t="s">
        <v>336</v>
      </c>
      <c r="G104" s="171" t="s">
        <v>460</v>
      </c>
      <c r="H104" s="53">
        <v>2</v>
      </c>
      <c r="I104" s="53" t="b">
        <f t="shared" si="2"/>
        <v>1</v>
      </c>
      <c r="J104" s="53" t="b">
        <f t="shared" si="3"/>
        <v>0</v>
      </c>
      <c r="K104" s="63"/>
      <c r="L104" s="63"/>
      <c r="M104" s="80"/>
    </row>
    <row r="105" spans="1:13" s="17" customFormat="1" ht="125.25" customHeight="1" x14ac:dyDescent="0.25">
      <c r="A105" s="53">
        <v>96</v>
      </c>
      <c r="B105" s="181" t="s">
        <v>345</v>
      </c>
      <c r="C105" s="177" t="s">
        <v>223</v>
      </c>
      <c r="D105" s="165">
        <v>2</v>
      </c>
      <c r="E105" s="179" t="s">
        <v>374</v>
      </c>
      <c r="F105" s="53" t="s">
        <v>345</v>
      </c>
      <c r="G105" s="171" t="s">
        <v>461</v>
      </c>
      <c r="H105" s="53">
        <v>2</v>
      </c>
      <c r="I105" s="53" t="b">
        <f t="shared" si="2"/>
        <v>1</v>
      </c>
      <c r="J105" s="53" t="b">
        <f t="shared" si="3"/>
        <v>0</v>
      </c>
      <c r="K105" s="63"/>
      <c r="L105" s="63"/>
      <c r="M105" s="80"/>
    </row>
    <row r="106" spans="1:13" s="17" customFormat="1" ht="125.25" customHeight="1" x14ac:dyDescent="0.25">
      <c r="A106" s="53">
        <v>97</v>
      </c>
      <c r="B106" s="181" t="s">
        <v>338</v>
      </c>
      <c r="C106" s="177" t="s">
        <v>224</v>
      </c>
      <c r="D106" s="165">
        <v>2</v>
      </c>
      <c r="E106" s="179" t="s">
        <v>374</v>
      </c>
      <c r="F106" s="53" t="s">
        <v>338</v>
      </c>
      <c r="G106" s="171" t="s">
        <v>462</v>
      </c>
      <c r="H106" s="53">
        <v>1</v>
      </c>
      <c r="I106" s="53" t="b">
        <f t="shared" si="2"/>
        <v>0</v>
      </c>
      <c r="J106" s="53" t="b">
        <f t="shared" si="3"/>
        <v>0</v>
      </c>
      <c r="K106" s="63">
        <v>1</v>
      </c>
      <c r="L106" s="63"/>
      <c r="M106" s="80" t="s">
        <v>482</v>
      </c>
    </row>
    <row r="107" spans="1:13" s="17" customFormat="1" ht="125.25" customHeight="1" x14ac:dyDescent="0.25">
      <c r="A107" s="53">
        <v>98</v>
      </c>
      <c r="B107" s="53" t="s">
        <v>339</v>
      </c>
      <c r="C107" s="177" t="s">
        <v>225</v>
      </c>
      <c r="D107" s="165">
        <v>2</v>
      </c>
      <c r="E107" s="179" t="s">
        <v>374</v>
      </c>
      <c r="F107" s="53" t="s">
        <v>339</v>
      </c>
      <c r="G107" s="171" t="s">
        <v>225</v>
      </c>
      <c r="H107" s="53">
        <v>2</v>
      </c>
      <c r="I107" s="53" t="b">
        <f t="shared" si="2"/>
        <v>1</v>
      </c>
      <c r="J107" s="53" t="b">
        <f t="shared" si="3"/>
        <v>1</v>
      </c>
      <c r="K107" s="63"/>
      <c r="L107" s="63"/>
      <c r="M107" s="80"/>
    </row>
    <row r="108" spans="1:13" s="17" customFormat="1" ht="125.25" customHeight="1" x14ac:dyDescent="0.25">
      <c r="A108" s="53">
        <v>99</v>
      </c>
      <c r="B108" s="181" t="s">
        <v>340</v>
      </c>
      <c r="C108" s="177" t="s">
        <v>226</v>
      </c>
      <c r="D108" s="165">
        <v>2</v>
      </c>
      <c r="E108" s="179" t="s">
        <v>374</v>
      </c>
      <c r="F108" s="53" t="s">
        <v>340</v>
      </c>
      <c r="G108" s="171" t="s">
        <v>463</v>
      </c>
      <c r="H108" s="53">
        <v>2</v>
      </c>
      <c r="I108" s="53" t="b">
        <f t="shared" si="2"/>
        <v>1</v>
      </c>
      <c r="J108" s="53" t="b">
        <f t="shared" si="3"/>
        <v>0</v>
      </c>
      <c r="K108" s="63"/>
      <c r="L108" s="63"/>
      <c r="M108" s="80"/>
    </row>
    <row r="109" spans="1:13" s="17" customFormat="1" ht="125.25" customHeight="1" x14ac:dyDescent="0.25">
      <c r="A109" s="53">
        <v>100</v>
      </c>
      <c r="B109" s="181" t="s">
        <v>341</v>
      </c>
      <c r="C109" s="177" t="s">
        <v>227</v>
      </c>
      <c r="D109" s="166">
        <v>1</v>
      </c>
      <c r="E109" s="179" t="s">
        <v>374</v>
      </c>
      <c r="F109" s="53" t="s">
        <v>341</v>
      </c>
      <c r="G109" s="171" t="s">
        <v>464</v>
      </c>
      <c r="H109" s="53">
        <v>1</v>
      </c>
      <c r="I109" s="53" t="b">
        <f t="shared" si="2"/>
        <v>1</v>
      </c>
      <c r="J109" s="53" t="b">
        <f t="shared" si="3"/>
        <v>0</v>
      </c>
      <c r="K109" s="63"/>
      <c r="L109" s="63"/>
      <c r="M109" s="80"/>
    </row>
    <row r="110" spans="1:13" s="17" customFormat="1" ht="125.25" customHeight="1" x14ac:dyDescent="0.25">
      <c r="A110" s="53">
        <v>101</v>
      </c>
      <c r="B110" s="181" t="s">
        <v>342</v>
      </c>
      <c r="C110" s="177" t="s">
        <v>228</v>
      </c>
      <c r="D110" s="166">
        <v>1</v>
      </c>
      <c r="E110" s="179" t="s">
        <v>374</v>
      </c>
      <c r="F110" s="53" t="s">
        <v>342</v>
      </c>
      <c r="G110" s="171" t="s">
        <v>465</v>
      </c>
      <c r="H110" s="53">
        <v>1</v>
      </c>
      <c r="I110" s="53" t="b">
        <f t="shared" si="2"/>
        <v>1</v>
      </c>
      <c r="J110" s="53" t="b">
        <f t="shared" si="3"/>
        <v>0</v>
      </c>
      <c r="K110" s="63"/>
      <c r="L110" s="63"/>
      <c r="M110" s="80"/>
    </row>
    <row r="111" spans="1:13" s="17" customFormat="1" ht="125.25" customHeight="1" x14ac:dyDescent="0.25">
      <c r="A111" s="53">
        <v>102</v>
      </c>
      <c r="B111" s="181" t="s">
        <v>343</v>
      </c>
      <c r="C111" s="177" t="s">
        <v>229</v>
      </c>
      <c r="D111" s="165">
        <v>2</v>
      </c>
      <c r="E111" s="179" t="s">
        <v>374</v>
      </c>
      <c r="F111" s="53" t="s">
        <v>343</v>
      </c>
      <c r="G111" s="171" t="s">
        <v>466</v>
      </c>
      <c r="H111" s="53">
        <v>2</v>
      </c>
      <c r="I111" s="53" t="b">
        <f t="shared" si="2"/>
        <v>1</v>
      </c>
      <c r="J111" s="53" t="b">
        <f t="shared" si="3"/>
        <v>0</v>
      </c>
      <c r="K111" s="63"/>
      <c r="L111" s="63"/>
      <c r="M111" s="80"/>
    </row>
    <row r="112" spans="1:13" s="17" customFormat="1" ht="125.25" customHeight="1" x14ac:dyDescent="0.25">
      <c r="A112" s="53">
        <v>103</v>
      </c>
      <c r="B112" s="181" t="s">
        <v>344</v>
      </c>
      <c r="C112" s="177" t="s">
        <v>230</v>
      </c>
      <c r="D112" s="166">
        <v>1</v>
      </c>
      <c r="E112" s="179" t="s">
        <v>374</v>
      </c>
      <c r="F112" s="53" t="s">
        <v>344</v>
      </c>
      <c r="G112" s="171" t="s">
        <v>230</v>
      </c>
      <c r="H112" s="53">
        <v>1</v>
      </c>
      <c r="I112" s="53" t="b">
        <f t="shared" si="2"/>
        <v>1</v>
      </c>
      <c r="J112" s="53" t="b">
        <f t="shared" si="3"/>
        <v>1</v>
      </c>
      <c r="K112" s="63"/>
      <c r="L112" s="63"/>
      <c r="M112" s="80"/>
    </row>
    <row r="113" spans="1:13" s="17" customFormat="1" ht="125.25" customHeight="1" x14ac:dyDescent="0.25">
      <c r="A113" s="53">
        <v>104</v>
      </c>
      <c r="B113" s="181" t="s">
        <v>346</v>
      </c>
      <c r="C113" s="177" t="s">
        <v>231</v>
      </c>
      <c r="D113" s="165">
        <v>2</v>
      </c>
      <c r="E113" s="168" t="s">
        <v>374</v>
      </c>
      <c r="F113" s="53" t="s">
        <v>346</v>
      </c>
      <c r="G113" s="171" t="s">
        <v>231</v>
      </c>
      <c r="H113" s="53">
        <v>1</v>
      </c>
      <c r="I113" s="53" t="b">
        <f t="shared" si="2"/>
        <v>0</v>
      </c>
      <c r="J113" s="53" t="b">
        <f t="shared" si="3"/>
        <v>1</v>
      </c>
      <c r="K113" s="63">
        <v>1</v>
      </c>
      <c r="L113" s="63"/>
      <c r="M113" s="80" t="s">
        <v>482</v>
      </c>
    </row>
    <row r="114" spans="1:13" s="17" customFormat="1" ht="125.25" customHeight="1" x14ac:dyDescent="0.25">
      <c r="A114" s="53">
        <v>105</v>
      </c>
      <c r="B114" s="181" t="s">
        <v>347</v>
      </c>
      <c r="C114" s="177" t="s">
        <v>232</v>
      </c>
      <c r="D114" s="166">
        <v>3</v>
      </c>
      <c r="E114" s="179" t="s">
        <v>374</v>
      </c>
      <c r="F114" s="53" t="s">
        <v>347</v>
      </c>
      <c r="G114" s="171" t="s">
        <v>467</v>
      </c>
      <c r="H114" s="53">
        <v>3</v>
      </c>
      <c r="I114" s="53" t="b">
        <f t="shared" si="2"/>
        <v>1</v>
      </c>
      <c r="J114" s="53" t="b">
        <f t="shared" si="3"/>
        <v>0</v>
      </c>
      <c r="K114" s="63"/>
      <c r="L114" s="63"/>
      <c r="M114" s="80"/>
    </row>
    <row r="115" spans="1:13" s="17" customFormat="1" ht="125.25" customHeight="1" x14ac:dyDescent="0.25">
      <c r="A115" s="53">
        <v>106</v>
      </c>
      <c r="B115" s="181" t="s">
        <v>348</v>
      </c>
      <c r="C115" s="177" t="s">
        <v>233</v>
      </c>
      <c r="D115" s="165">
        <v>2</v>
      </c>
      <c r="E115" s="179" t="s">
        <v>370</v>
      </c>
      <c r="F115" s="53" t="s">
        <v>348</v>
      </c>
      <c r="G115" s="171" t="s">
        <v>468</v>
      </c>
      <c r="H115" s="53">
        <v>2</v>
      </c>
      <c r="I115" s="53" t="b">
        <f t="shared" si="2"/>
        <v>1</v>
      </c>
      <c r="J115" s="53" t="b">
        <f t="shared" si="3"/>
        <v>0</v>
      </c>
      <c r="K115" s="63"/>
      <c r="L115" s="63"/>
      <c r="M115" s="80"/>
    </row>
    <row r="116" spans="1:13" s="17" customFormat="1" ht="125.25" customHeight="1" x14ac:dyDescent="0.25">
      <c r="A116" s="53">
        <v>107</v>
      </c>
      <c r="B116" s="181" t="s">
        <v>351</v>
      </c>
      <c r="C116" s="177" t="s">
        <v>234</v>
      </c>
      <c r="D116" s="165">
        <v>2</v>
      </c>
      <c r="E116" s="168" t="s">
        <v>370</v>
      </c>
      <c r="F116" s="53" t="s">
        <v>351</v>
      </c>
      <c r="G116" s="171" t="s">
        <v>469</v>
      </c>
      <c r="H116" s="53">
        <v>2</v>
      </c>
      <c r="I116" s="53" t="b">
        <f t="shared" si="2"/>
        <v>1</v>
      </c>
      <c r="J116" s="53" t="b">
        <f t="shared" si="3"/>
        <v>0</v>
      </c>
      <c r="K116" s="63"/>
      <c r="L116" s="63"/>
      <c r="M116" s="80"/>
    </row>
    <row r="117" spans="1:13" s="17" customFormat="1" ht="125.25" customHeight="1" x14ac:dyDescent="0.25">
      <c r="A117" s="53">
        <v>108</v>
      </c>
      <c r="B117" s="181" t="s">
        <v>349</v>
      </c>
      <c r="C117" s="177" t="s">
        <v>235</v>
      </c>
      <c r="D117" s="166">
        <v>3</v>
      </c>
      <c r="E117" s="179" t="s">
        <v>370</v>
      </c>
      <c r="F117" s="53" t="s">
        <v>349</v>
      </c>
      <c r="G117" s="171" t="s">
        <v>470</v>
      </c>
      <c r="H117" s="53">
        <v>2</v>
      </c>
      <c r="I117" s="53" t="b">
        <f t="shared" si="2"/>
        <v>0</v>
      </c>
      <c r="J117" s="53" t="b">
        <f t="shared" si="3"/>
        <v>0</v>
      </c>
      <c r="K117" s="63">
        <v>1</v>
      </c>
      <c r="L117" s="63"/>
      <c r="M117" s="80" t="s">
        <v>482</v>
      </c>
    </row>
    <row r="118" spans="1:13" s="17" customFormat="1" ht="125.25" customHeight="1" x14ac:dyDescent="0.25">
      <c r="A118" s="53">
        <v>109</v>
      </c>
      <c r="B118" s="181" t="s">
        <v>350</v>
      </c>
      <c r="C118" s="177" t="s">
        <v>236</v>
      </c>
      <c r="D118" s="165">
        <v>2</v>
      </c>
      <c r="E118" s="179" t="s">
        <v>370</v>
      </c>
      <c r="F118" s="53" t="s">
        <v>350</v>
      </c>
      <c r="G118" s="171" t="s">
        <v>236</v>
      </c>
      <c r="H118" s="53">
        <v>1</v>
      </c>
      <c r="I118" s="53" t="b">
        <f t="shared" si="2"/>
        <v>0</v>
      </c>
      <c r="J118" s="53" t="b">
        <f t="shared" si="3"/>
        <v>1</v>
      </c>
      <c r="K118" s="63">
        <v>1</v>
      </c>
      <c r="L118" s="63"/>
      <c r="M118" s="80" t="s">
        <v>482</v>
      </c>
    </row>
    <row r="119" spans="1:13" s="17" customFormat="1" ht="125.25" customHeight="1" x14ac:dyDescent="0.25">
      <c r="A119" s="53">
        <v>110</v>
      </c>
      <c r="B119" s="181" t="s">
        <v>352</v>
      </c>
      <c r="C119" s="177" t="s">
        <v>237</v>
      </c>
      <c r="D119" s="165">
        <v>2</v>
      </c>
      <c r="E119" s="179" t="s">
        <v>370</v>
      </c>
      <c r="F119" s="53" t="s">
        <v>352</v>
      </c>
      <c r="G119" s="171" t="s">
        <v>471</v>
      </c>
      <c r="H119" s="53">
        <v>2</v>
      </c>
      <c r="I119" s="53" t="b">
        <f t="shared" si="2"/>
        <v>1</v>
      </c>
      <c r="J119" s="53" t="b">
        <f t="shared" si="3"/>
        <v>0</v>
      </c>
      <c r="K119" s="63"/>
      <c r="L119" s="63"/>
      <c r="M119" s="80"/>
    </row>
    <row r="120" spans="1:13" s="17" customFormat="1" ht="125.25" customHeight="1" x14ac:dyDescent="0.25">
      <c r="A120" s="53">
        <v>111</v>
      </c>
      <c r="B120" s="181" t="s">
        <v>353</v>
      </c>
      <c r="C120" s="177" t="s">
        <v>238</v>
      </c>
      <c r="D120" s="165">
        <v>2</v>
      </c>
      <c r="E120" s="179" t="s">
        <v>370</v>
      </c>
      <c r="F120" s="53" t="s">
        <v>353</v>
      </c>
      <c r="G120" s="171" t="s">
        <v>472</v>
      </c>
      <c r="H120" s="53">
        <v>2</v>
      </c>
      <c r="I120" s="53" t="b">
        <f t="shared" si="2"/>
        <v>1</v>
      </c>
      <c r="J120" s="53" t="b">
        <f t="shared" si="3"/>
        <v>0</v>
      </c>
      <c r="K120" s="63"/>
      <c r="L120" s="63"/>
      <c r="M120" s="80"/>
    </row>
    <row r="121" spans="1:13" s="17" customFormat="1" ht="125.25" customHeight="1" x14ac:dyDescent="0.25">
      <c r="A121" s="53">
        <v>112</v>
      </c>
      <c r="B121" s="181" t="s">
        <v>354</v>
      </c>
      <c r="C121" s="177" t="s">
        <v>239</v>
      </c>
      <c r="D121" s="165">
        <v>2</v>
      </c>
      <c r="E121" s="179" t="s">
        <v>375</v>
      </c>
      <c r="F121" s="53" t="s">
        <v>354</v>
      </c>
      <c r="G121" s="171" t="s">
        <v>473</v>
      </c>
      <c r="H121" s="53">
        <v>2</v>
      </c>
      <c r="I121" s="53" t="b">
        <f t="shared" si="2"/>
        <v>1</v>
      </c>
      <c r="J121" s="53" t="b">
        <f t="shared" si="3"/>
        <v>0</v>
      </c>
      <c r="K121" s="63"/>
      <c r="L121" s="63"/>
      <c r="M121" s="80"/>
    </row>
    <row r="122" spans="1:13" s="17" customFormat="1" ht="125.25" customHeight="1" x14ac:dyDescent="0.25">
      <c r="A122" s="53">
        <v>113</v>
      </c>
      <c r="B122" s="181" t="s">
        <v>359</v>
      </c>
      <c r="C122" s="177" t="s">
        <v>240</v>
      </c>
      <c r="D122" s="165">
        <v>1</v>
      </c>
      <c r="E122" s="179" t="s">
        <v>375</v>
      </c>
      <c r="F122" s="53" t="s">
        <v>359</v>
      </c>
      <c r="G122" s="171" t="s">
        <v>474</v>
      </c>
      <c r="H122" s="53">
        <v>1</v>
      </c>
      <c r="I122" s="53" t="b">
        <f t="shared" si="2"/>
        <v>1</v>
      </c>
      <c r="J122" s="53" t="b">
        <f t="shared" si="3"/>
        <v>0</v>
      </c>
      <c r="K122" s="63"/>
      <c r="L122" s="63"/>
      <c r="M122" s="80"/>
    </row>
    <row r="123" spans="1:13" s="17" customFormat="1" ht="125.25" customHeight="1" x14ac:dyDescent="0.25">
      <c r="A123" s="53">
        <v>114</v>
      </c>
      <c r="B123" s="53" t="s">
        <v>355</v>
      </c>
      <c r="C123" s="177" t="s">
        <v>241</v>
      </c>
      <c r="D123" s="165">
        <v>2</v>
      </c>
      <c r="E123" s="179" t="s">
        <v>375</v>
      </c>
      <c r="F123" s="53" t="s">
        <v>355</v>
      </c>
      <c r="G123" s="171" t="s">
        <v>241</v>
      </c>
      <c r="H123" s="53">
        <v>2</v>
      </c>
      <c r="I123" s="53" t="b">
        <f t="shared" si="2"/>
        <v>1</v>
      </c>
      <c r="J123" s="53" t="b">
        <f t="shared" si="3"/>
        <v>1</v>
      </c>
      <c r="K123" s="63"/>
      <c r="L123" s="63"/>
      <c r="M123" s="79"/>
    </row>
    <row r="124" spans="1:13" s="17" customFormat="1" ht="125.25" customHeight="1" x14ac:dyDescent="0.25">
      <c r="A124" s="53">
        <v>115</v>
      </c>
      <c r="B124" s="181" t="s">
        <v>356</v>
      </c>
      <c r="C124" s="177" t="s">
        <v>242</v>
      </c>
      <c r="D124" s="165">
        <v>2</v>
      </c>
      <c r="E124" s="179" t="s">
        <v>375</v>
      </c>
      <c r="F124" s="53" t="s">
        <v>356</v>
      </c>
      <c r="G124" s="171" t="s">
        <v>475</v>
      </c>
      <c r="H124" s="53">
        <v>2</v>
      </c>
      <c r="I124" s="53" t="b">
        <f t="shared" si="2"/>
        <v>1</v>
      </c>
      <c r="J124" s="53" t="b">
        <f t="shared" si="3"/>
        <v>0</v>
      </c>
      <c r="K124" s="63"/>
      <c r="L124" s="63"/>
      <c r="M124" s="79"/>
    </row>
    <row r="125" spans="1:13" s="17" customFormat="1" ht="125.25" customHeight="1" x14ac:dyDescent="0.25">
      <c r="A125" s="53">
        <v>116</v>
      </c>
      <c r="B125" s="53" t="s">
        <v>357</v>
      </c>
      <c r="C125" s="177" t="s">
        <v>243</v>
      </c>
      <c r="D125" s="165">
        <v>2</v>
      </c>
      <c r="E125" s="179" t="s">
        <v>375</v>
      </c>
      <c r="F125" s="53" t="s">
        <v>357</v>
      </c>
      <c r="G125" s="171" t="s">
        <v>483</v>
      </c>
      <c r="H125" s="53">
        <v>2</v>
      </c>
      <c r="I125" s="53" t="b">
        <f t="shared" si="2"/>
        <v>1</v>
      </c>
      <c r="J125" s="53" t="b">
        <f t="shared" si="3"/>
        <v>0</v>
      </c>
      <c r="K125" s="63"/>
      <c r="L125" s="63"/>
      <c r="M125" s="79"/>
    </row>
    <row r="126" spans="1:13" s="17" customFormat="1" ht="125.25" customHeight="1" x14ac:dyDescent="0.25">
      <c r="A126" s="53">
        <v>117</v>
      </c>
      <c r="B126" s="53" t="s">
        <v>360</v>
      </c>
      <c r="C126" s="177" t="s">
        <v>244</v>
      </c>
      <c r="D126" s="166">
        <v>2</v>
      </c>
      <c r="E126" s="179" t="s">
        <v>374</v>
      </c>
      <c r="F126" s="53" t="s">
        <v>360</v>
      </c>
      <c r="G126" s="171" t="s">
        <v>476</v>
      </c>
      <c r="H126" s="53">
        <v>2</v>
      </c>
      <c r="I126" s="53" t="b">
        <f t="shared" si="2"/>
        <v>1</v>
      </c>
      <c r="J126" s="53" t="b">
        <f t="shared" si="3"/>
        <v>0</v>
      </c>
      <c r="K126" s="63"/>
      <c r="L126" s="63"/>
      <c r="M126" s="80"/>
    </row>
    <row r="127" spans="1:13" s="17" customFormat="1" ht="125.25" customHeight="1" x14ac:dyDescent="0.25">
      <c r="A127" s="53">
        <v>118</v>
      </c>
      <c r="B127" s="181" t="s">
        <v>358</v>
      </c>
      <c r="C127" s="177" t="s">
        <v>245</v>
      </c>
      <c r="D127" s="165">
        <v>2</v>
      </c>
      <c r="E127" s="168" t="s">
        <v>374</v>
      </c>
      <c r="F127" s="53" t="s">
        <v>358</v>
      </c>
      <c r="G127" s="171" t="s">
        <v>477</v>
      </c>
      <c r="H127" s="53">
        <v>2</v>
      </c>
      <c r="I127" s="53" t="b">
        <f t="shared" si="2"/>
        <v>1</v>
      </c>
      <c r="J127" s="53" t="b">
        <f t="shared" si="3"/>
        <v>0</v>
      </c>
      <c r="K127" s="63"/>
      <c r="L127" s="63"/>
      <c r="M127" s="79"/>
    </row>
    <row r="128" spans="1:13" s="17" customFormat="1" ht="125.25" customHeight="1" x14ac:dyDescent="0.25">
      <c r="A128" s="53">
        <v>119</v>
      </c>
      <c r="B128" s="53" t="s">
        <v>361</v>
      </c>
      <c r="C128" s="177" t="s">
        <v>246</v>
      </c>
      <c r="D128" s="165">
        <v>2</v>
      </c>
      <c r="E128" s="179" t="s">
        <v>375</v>
      </c>
      <c r="F128" s="53" t="s">
        <v>361</v>
      </c>
      <c r="G128" s="171" t="s">
        <v>478</v>
      </c>
      <c r="H128" s="53">
        <v>2</v>
      </c>
      <c r="I128" s="53" t="b">
        <f t="shared" si="2"/>
        <v>1</v>
      </c>
      <c r="J128" s="53" t="b">
        <f t="shared" si="3"/>
        <v>0</v>
      </c>
      <c r="K128" s="63"/>
      <c r="L128" s="63"/>
      <c r="M128" s="79"/>
    </row>
    <row r="129" spans="1:13" s="17" customFormat="1" ht="125.25" customHeight="1" x14ac:dyDescent="0.25">
      <c r="A129" s="53">
        <v>120</v>
      </c>
      <c r="B129" s="53" t="s">
        <v>362</v>
      </c>
      <c r="C129" s="168" t="s">
        <v>363</v>
      </c>
      <c r="D129" s="165">
        <v>3</v>
      </c>
      <c r="E129" s="179" t="s">
        <v>375</v>
      </c>
      <c r="F129" s="53" t="s">
        <v>362</v>
      </c>
      <c r="G129" s="171" t="s">
        <v>479</v>
      </c>
      <c r="H129" s="53">
        <v>3</v>
      </c>
      <c r="I129" s="53" t="b">
        <f t="shared" si="2"/>
        <v>1</v>
      </c>
      <c r="J129" s="53" t="b">
        <f t="shared" si="3"/>
        <v>0</v>
      </c>
      <c r="K129" s="63"/>
      <c r="L129" s="63"/>
      <c r="M129" s="79"/>
    </row>
    <row r="130" spans="1:13" ht="16.5" x14ac:dyDescent="0.3">
      <c r="A130" s="58"/>
      <c r="B130" s="81">
        <f>COUNTA(B10:B129)</f>
        <v>120</v>
      </c>
      <c r="C130" s="82"/>
      <c r="D130" s="82"/>
      <c r="E130" s="172"/>
      <c r="F130" s="81">
        <f>COUNTA(F10:F129)</f>
        <v>120</v>
      </c>
      <c r="G130" s="172"/>
      <c r="H130" s="83" t="s">
        <v>12</v>
      </c>
      <c r="I130" s="83"/>
      <c r="J130" s="83"/>
      <c r="K130" s="84">
        <f>SUM(K10:K129)</f>
        <v>20</v>
      </c>
      <c r="L130" s="84">
        <f>SUM(L10:L129)</f>
        <v>24</v>
      </c>
      <c r="M130" s="85"/>
    </row>
    <row r="131" spans="1:13" ht="16.5" x14ac:dyDescent="0.3">
      <c r="A131" s="71"/>
      <c r="B131" s="37"/>
      <c r="C131" s="72"/>
      <c r="D131" s="72"/>
      <c r="E131" s="169"/>
      <c r="F131" s="72"/>
      <c r="G131" s="169"/>
      <c r="H131" s="73"/>
      <c r="I131" s="73"/>
      <c r="J131" s="73"/>
      <c r="K131" s="74"/>
      <c r="L131" s="74"/>
      <c r="M131" s="35"/>
    </row>
    <row r="132" spans="1:13" ht="16.5" x14ac:dyDescent="0.3">
      <c r="A132" s="71"/>
      <c r="B132" s="37"/>
      <c r="C132" s="97" t="s">
        <v>13</v>
      </c>
      <c r="D132" s="97"/>
      <c r="E132" s="173"/>
      <c r="F132" s="96"/>
      <c r="G132" s="167"/>
      <c r="H132" s="96"/>
      <c r="I132" s="96"/>
      <c r="J132" s="96"/>
      <c r="K132" s="96"/>
      <c r="L132" s="96"/>
      <c r="M132" s="94"/>
    </row>
    <row r="133" spans="1:13" ht="50.25" customHeight="1" x14ac:dyDescent="0.3">
      <c r="A133" s="71"/>
      <c r="B133" s="37"/>
      <c r="C133" s="100" t="s">
        <v>364</v>
      </c>
      <c r="D133" s="100"/>
      <c r="E133" s="174"/>
      <c r="F133" s="98"/>
      <c r="G133" s="169"/>
      <c r="H133" s="96"/>
      <c r="I133" s="96"/>
      <c r="J133" s="96"/>
      <c r="K133" s="145" t="s">
        <v>120</v>
      </c>
      <c r="L133" s="145"/>
      <c r="M133" s="145"/>
    </row>
    <row r="134" spans="1:13" ht="50.25" customHeight="1" x14ac:dyDescent="0.3">
      <c r="A134" s="71"/>
      <c r="B134" s="37"/>
      <c r="C134" s="100" t="s">
        <v>365</v>
      </c>
      <c r="D134" s="100"/>
      <c r="E134" s="174"/>
      <c r="F134" s="99"/>
      <c r="G134" s="169"/>
      <c r="H134" s="96"/>
      <c r="I134" s="96"/>
      <c r="J134" s="96"/>
      <c r="K134" s="74"/>
      <c r="L134" s="74"/>
      <c r="M134" s="35"/>
    </row>
    <row r="135" spans="1:13" s="13" customFormat="1" ht="16.5" x14ac:dyDescent="0.3">
      <c r="A135" s="71"/>
      <c r="B135" s="37"/>
      <c r="C135" s="72"/>
      <c r="D135" s="72"/>
      <c r="E135" s="169"/>
      <c r="F135" s="72"/>
      <c r="G135" s="169"/>
      <c r="H135" s="73"/>
      <c r="I135" s="73"/>
      <c r="J135" s="73"/>
      <c r="K135" s="73"/>
      <c r="L135" s="73"/>
      <c r="M135" s="35"/>
    </row>
    <row r="136" spans="1:13" s="13" customFormat="1" ht="16.5" x14ac:dyDescent="0.3">
      <c r="A136" s="71"/>
      <c r="B136" s="37"/>
      <c r="C136" s="72"/>
      <c r="D136" s="72"/>
      <c r="E136" s="169"/>
      <c r="F136" s="72"/>
      <c r="G136" s="169"/>
      <c r="H136" s="73"/>
      <c r="I136" s="73"/>
      <c r="J136" s="73"/>
      <c r="K136" s="73"/>
      <c r="L136" s="73"/>
      <c r="M136" s="35"/>
    </row>
    <row r="137" spans="1:13" s="13" customFormat="1" ht="17.25" thickBot="1" x14ac:dyDescent="0.35">
      <c r="A137" s="86"/>
      <c r="B137" s="87"/>
      <c r="C137" s="164" t="s">
        <v>20</v>
      </c>
      <c r="D137" s="88"/>
      <c r="E137" s="175"/>
      <c r="F137" s="88"/>
      <c r="G137" s="175"/>
      <c r="H137" s="89"/>
      <c r="I137" s="89"/>
      <c r="J137" s="89"/>
      <c r="K137" s="90"/>
      <c r="L137" s="90"/>
      <c r="M137" s="91"/>
    </row>
    <row r="138" spans="1:13" ht="16.5" x14ac:dyDescent="0.3">
      <c r="A138" s="64"/>
      <c r="B138" s="64"/>
      <c r="C138" s="70"/>
      <c r="D138" s="70"/>
      <c r="E138" s="174"/>
      <c r="F138" s="70"/>
      <c r="G138" s="174"/>
      <c r="H138" s="69"/>
      <c r="I138" s="69"/>
      <c r="J138" s="69"/>
      <c r="K138" s="92"/>
      <c r="L138" s="92"/>
      <c r="M138" s="68"/>
    </row>
    <row r="139" spans="1:13" ht="16.5" x14ac:dyDescent="0.3">
      <c r="A139" s="64"/>
      <c r="B139" s="64"/>
      <c r="C139" s="70"/>
      <c r="D139" s="70"/>
      <c r="E139" s="174"/>
      <c r="F139" s="70"/>
      <c r="G139" s="174"/>
      <c r="H139" s="69"/>
      <c r="I139" s="69"/>
      <c r="J139" s="69"/>
      <c r="K139" s="92"/>
      <c r="L139" s="92"/>
      <c r="M139" s="68"/>
    </row>
    <row r="140" spans="1:13" ht="16.5" x14ac:dyDescent="0.3">
      <c r="A140" s="64"/>
      <c r="B140" s="64"/>
      <c r="C140" s="70"/>
      <c r="D140" s="70"/>
      <c r="E140" s="174"/>
      <c r="F140" s="70"/>
      <c r="G140" s="174"/>
      <c r="H140" s="69"/>
      <c r="I140" s="69"/>
      <c r="J140" s="69"/>
      <c r="K140" s="92"/>
      <c r="L140" s="92"/>
      <c r="M140" s="68"/>
    </row>
  </sheetData>
  <mergeCells count="8">
    <mergeCell ref="C2:M2"/>
    <mergeCell ref="A3:M3"/>
    <mergeCell ref="A4:M4"/>
    <mergeCell ref="K133:M133"/>
    <mergeCell ref="A7:M7"/>
    <mergeCell ref="C8:H8"/>
    <mergeCell ref="K8:L8"/>
    <mergeCell ref="M8:M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55"/>
  <sheetViews>
    <sheetView topLeftCell="A4" zoomScaleNormal="100" workbookViewId="0">
      <selection activeCell="K11" sqref="K11"/>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3" width="20.7109375" customWidth="1"/>
    <col min="24" max="24" width="63" style="13" customWidth="1"/>
    <col min="25" max="25" width="27.85546875" style="14" customWidth="1"/>
    <col min="26" max="28" width="21.140625" customWidth="1"/>
    <col min="29" max="29" width="25.42578125" customWidth="1"/>
    <col min="30" max="30" width="53"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8"/>
    </row>
    <row r="2" spans="1:30" s="5" customFormat="1" ht="52.15" customHeight="1" x14ac:dyDescent="0.3">
      <c r="A2" s="7"/>
      <c r="B2" s="8"/>
      <c r="C2" s="9"/>
      <c r="D2" s="141" t="s">
        <v>118</v>
      </c>
      <c r="E2" s="141"/>
      <c r="F2" s="141"/>
      <c r="G2" s="141"/>
      <c r="H2" s="141"/>
      <c r="I2" s="141"/>
      <c r="J2" s="141"/>
      <c r="K2" s="141"/>
      <c r="L2" s="141"/>
      <c r="M2" s="141"/>
      <c r="N2" s="141"/>
      <c r="O2" s="141"/>
      <c r="P2" s="141"/>
      <c r="Q2" s="141"/>
      <c r="R2" s="141"/>
      <c r="S2" s="141"/>
      <c r="T2" s="141"/>
      <c r="U2" s="141"/>
      <c r="V2" s="9"/>
      <c r="W2" s="9"/>
      <c r="X2" s="35"/>
      <c r="Y2" s="36"/>
      <c r="Z2" s="37"/>
      <c r="AA2" s="37"/>
      <c r="AB2" s="37"/>
      <c r="AC2" s="37"/>
      <c r="AD2" s="37"/>
    </row>
    <row r="3" spans="1:30" s="10" customFormat="1" ht="16.5" x14ac:dyDescent="0.3">
      <c r="A3" s="38"/>
      <c r="B3" s="7"/>
      <c r="C3" s="38"/>
      <c r="D3" s="38"/>
      <c r="E3" s="38"/>
      <c r="F3" s="38"/>
      <c r="G3" s="38"/>
      <c r="H3" s="38"/>
      <c r="I3" s="38"/>
      <c r="J3" s="38"/>
      <c r="K3" s="38"/>
      <c r="L3" s="38"/>
      <c r="M3" s="38"/>
      <c r="N3" s="38"/>
      <c r="O3" s="38"/>
      <c r="P3" s="38"/>
      <c r="Q3" s="38"/>
      <c r="R3" s="38"/>
      <c r="S3" s="38"/>
      <c r="T3" s="38"/>
      <c r="U3" s="38"/>
      <c r="V3" s="38"/>
      <c r="W3" s="38"/>
      <c r="X3" s="35"/>
      <c r="Y3" s="36"/>
      <c r="Z3" s="37"/>
      <c r="AA3" s="37"/>
      <c r="AB3" s="37"/>
      <c r="AC3" s="37"/>
      <c r="AD3" s="37"/>
    </row>
    <row r="4" spans="1:30" s="11" customFormat="1" ht="30" customHeight="1" x14ac:dyDescent="0.3">
      <c r="A4" s="39" t="s">
        <v>23</v>
      </c>
      <c r="B4" s="40"/>
      <c r="C4" s="41"/>
      <c r="D4" s="41"/>
      <c r="E4" s="41"/>
      <c r="F4" s="41"/>
      <c r="G4" s="41"/>
      <c r="H4" s="41"/>
      <c r="I4" s="41"/>
      <c r="J4" s="41"/>
      <c r="K4" s="41"/>
      <c r="L4" s="41"/>
      <c r="M4" s="41"/>
      <c r="N4" s="41"/>
      <c r="O4" s="41"/>
      <c r="P4" s="41"/>
      <c r="Q4" s="41"/>
      <c r="R4" s="41"/>
      <c r="S4" s="41"/>
      <c r="T4" s="41"/>
      <c r="U4" s="41"/>
      <c r="V4" s="41"/>
      <c r="W4" s="41"/>
      <c r="X4" s="42"/>
      <c r="Y4" s="43"/>
      <c r="Z4" s="44"/>
      <c r="AA4" s="44"/>
      <c r="AB4" s="44"/>
      <c r="AC4" s="44"/>
      <c r="AD4" s="44"/>
    </row>
    <row r="5" spans="1:30" s="11" customFormat="1" ht="30" customHeight="1" x14ac:dyDescent="0.3">
      <c r="A5" s="45" t="s">
        <v>93</v>
      </c>
      <c r="B5" s="40"/>
      <c r="C5" s="41"/>
      <c r="D5" s="41"/>
      <c r="E5" s="41"/>
      <c r="F5" s="41"/>
      <c r="G5" s="41"/>
      <c r="H5" s="41"/>
      <c r="I5" s="41"/>
      <c r="J5" s="41"/>
      <c r="K5" s="41"/>
      <c r="L5" s="41"/>
      <c r="M5" s="41"/>
      <c r="N5" s="41"/>
      <c r="O5" s="41"/>
      <c r="P5" s="41"/>
      <c r="Q5" s="41"/>
      <c r="R5" s="41"/>
      <c r="S5" s="41"/>
      <c r="T5" s="41"/>
      <c r="U5" s="41"/>
      <c r="V5" s="41"/>
      <c r="W5" s="41"/>
      <c r="X5" s="42"/>
      <c r="Y5" s="46" t="s">
        <v>94</v>
      </c>
      <c r="Z5" s="44"/>
      <c r="AA5" s="44"/>
      <c r="AB5" s="44"/>
      <c r="AC5" s="44"/>
      <c r="AD5" s="44"/>
    </row>
    <row r="6" spans="1:30" s="11" customFormat="1" ht="30" customHeight="1" x14ac:dyDescent="0.3">
      <c r="A6" s="39" t="s">
        <v>103</v>
      </c>
      <c r="B6" s="47"/>
      <c r="C6" s="48"/>
      <c r="D6" s="48"/>
      <c r="E6" s="48"/>
      <c r="F6" s="48"/>
      <c r="G6" s="48"/>
      <c r="H6" s="48"/>
      <c r="I6" s="48"/>
      <c r="J6" s="48"/>
      <c r="K6" s="48"/>
      <c r="L6" s="48"/>
      <c r="M6" s="48"/>
      <c r="N6" s="48"/>
      <c r="O6" s="48"/>
      <c r="P6" s="48"/>
      <c r="Q6" s="48"/>
      <c r="R6" s="48"/>
      <c r="S6" s="48"/>
      <c r="T6" s="48"/>
      <c r="U6" s="48"/>
      <c r="V6" s="48"/>
      <c r="W6" s="48"/>
      <c r="X6" s="42"/>
      <c r="Y6" s="49"/>
      <c r="Z6" s="44"/>
      <c r="AA6" s="44"/>
      <c r="AB6" s="44"/>
      <c r="AC6" s="44"/>
      <c r="AD6" s="44"/>
    </row>
    <row r="7" spans="1:30" s="12" customFormat="1" ht="37.5" customHeight="1" x14ac:dyDescent="0.3">
      <c r="A7" s="35" t="s">
        <v>95</v>
      </c>
      <c r="B7" s="35"/>
      <c r="C7" s="35"/>
      <c r="D7" s="35"/>
      <c r="E7" s="35"/>
      <c r="F7" s="35"/>
      <c r="G7" s="35"/>
      <c r="H7" s="35"/>
      <c r="I7" s="35"/>
      <c r="J7" s="35"/>
      <c r="K7" s="41"/>
      <c r="L7" s="41"/>
      <c r="M7" s="41"/>
      <c r="N7" s="41"/>
      <c r="O7" s="41"/>
      <c r="P7" s="41"/>
      <c r="Q7" s="41"/>
      <c r="R7" s="41"/>
      <c r="S7" s="41"/>
      <c r="T7" s="41"/>
      <c r="U7" s="41"/>
      <c r="V7" s="41"/>
      <c r="W7" s="41"/>
      <c r="X7" s="35"/>
      <c r="Y7" s="49"/>
      <c r="Z7" s="50"/>
      <c r="AA7" s="50"/>
      <c r="AB7" s="50"/>
      <c r="AC7" s="50"/>
      <c r="AD7" s="50"/>
    </row>
    <row r="8" spans="1:30" s="5" customFormat="1" ht="29.25" customHeight="1" x14ac:dyDescent="0.25">
      <c r="A8" s="157" t="s">
        <v>101</v>
      </c>
      <c r="B8" s="157"/>
      <c r="C8" s="157"/>
      <c r="D8" s="157"/>
      <c r="E8" s="157" t="s">
        <v>0</v>
      </c>
      <c r="F8" s="157"/>
      <c r="G8" s="157"/>
      <c r="H8" s="157"/>
      <c r="I8" s="157"/>
      <c r="J8" s="157"/>
      <c r="K8" s="157"/>
      <c r="L8" s="157"/>
      <c r="M8" s="157"/>
      <c r="N8" s="157"/>
      <c r="O8" s="157"/>
      <c r="P8" s="157"/>
      <c r="Q8" s="157"/>
      <c r="R8" s="157"/>
      <c r="S8" s="157"/>
      <c r="T8" s="157"/>
      <c r="U8" s="157"/>
      <c r="V8" s="157"/>
      <c r="W8" s="129"/>
      <c r="X8" s="158" t="s">
        <v>83</v>
      </c>
      <c r="Y8" s="159" t="s">
        <v>11</v>
      </c>
      <c r="Z8" s="156" t="s">
        <v>91</v>
      </c>
      <c r="AA8" s="156"/>
      <c r="AB8" s="156"/>
      <c r="AC8" s="156"/>
      <c r="AD8" s="156"/>
    </row>
    <row r="9" spans="1:30" s="5" customFormat="1" ht="29.25" customHeight="1" x14ac:dyDescent="0.25">
      <c r="A9" s="157"/>
      <c r="B9" s="157"/>
      <c r="C9" s="157"/>
      <c r="D9" s="157"/>
      <c r="E9" s="160" t="s">
        <v>1</v>
      </c>
      <c r="F9" s="160"/>
      <c r="G9" s="160"/>
      <c r="H9" s="160"/>
      <c r="I9" s="160"/>
      <c r="J9" s="160"/>
      <c r="K9" s="161" t="s">
        <v>111</v>
      </c>
      <c r="L9" s="161"/>
      <c r="M9" s="161"/>
      <c r="N9" s="161"/>
      <c r="O9" s="161"/>
      <c r="P9" s="161"/>
      <c r="Q9" s="161"/>
      <c r="R9" s="161"/>
      <c r="S9" s="161"/>
      <c r="T9" s="161"/>
      <c r="U9" s="161"/>
      <c r="V9" s="161"/>
      <c r="W9" s="161"/>
      <c r="X9" s="158"/>
      <c r="Y9" s="159"/>
      <c r="Z9" s="156" t="s">
        <v>104</v>
      </c>
      <c r="AA9" s="156"/>
      <c r="AB9" s="156"/>
      <c r="AC9" s="156"/>
      <c r="AD9" s="156"/>
    </row>
    <row r="10" spans="1:30" s="5" customFormat="1" ht="29.25" customHeight="1" x14ac:dyDescent="0.25">
      <c r="A10" s="163" t="s">
        <v>2</v>
      </c>
      <c r="B10" s="163" t="s">
        <v>3</v>
      </c>
      <c r="C10" s="163" t="s">
        <v>4</v>
      </c>
      <c r="D10" s="163" t="s">
        <v>99</v>
      </c>
      <c r="E10" s="162" t="s">
        <v>5</v>
      </c>
      <c r="F10" s="162" t="s">
        <v>6</v>
      </c>
      <c r="G10" s="162" t="s">
        <v>7</v>
      </c>
      <c r="H10" s="162" t="s">
        <v>8</v>
      </c>
      <c r="I10" s="162" t="s">
        <v>9</v>
      </c>
      <c r="J10" s="162" t="s">
        <v>10</v>
      </c>
      <c r="K10" s="128">
        <v>1</v>
      </c>
      <c r="L10" s="128">
        <v>2</v>
      </c>
      <c r="M10" s="128">
        <v>3</v>
      </c>
      <c r="N10" s="128">
        <v>4</v>
      </c>
      <c r="O10" s="128">
        <v>5</v>
      </c>
      <c r="P10" s="128">
        <v>6</v>
      </c>
      <c r="Q10" s="128">
        <v>7</v>
      </c>
      <c r="R10" s="128">
        <v>8</v>
      </c>
      <c r="S10" s="128">
        <v>9</v>
      </c>
      <c r="T10" s="128">
        <v>10</v>
      </c>
      <c r="U10" s="128">
        <v>11</v>
      </c>
      <c r="V10" s="128">
        <v>12</v>
      </c>
      <c r="W10" s="128">
        <v>13</v>
      </c>
      <c r="X10" s="158"/>
      <c r="Y10" s="159"/>
      <c r="Z10" s="156" t="s">
        <v>88</v>
      </c>
      <c r="AA10" s="156" t="s">
        <v>89</v>
      </c>
      <c r="AB10" s="156" t="s">
        <v>97</v>
      </c>
      <c r="AC10" s="156" t="s">
        <v>90</v>
      </c>
      <c r="AD10" s="156" t="s">
        <v>83</v>
      </c>
    </row>
    <row r="11" spans="1:30" s="5" customFormat="1" ht="99" customHeight="1" x14ac:dyDescent="0.25">
      <c r="A11" s="163"/>
      <c r="B11" s="163"/>
      <c r="C11" s="163"/>
      <c r="D11" s="163"/>
      <c r="E11" s="162"/>
      <c r="F11" s="162"/>
      <c r="G11" s="162"/>
      <c r="H11" s="162"/>
      <c r="I11" s="162"/>
      <c r="J11" s="162"/>
      <c r="K11" s="126" t="s">
        <v>110</v>
      </c>
      <c r="L11" s="126" t="s">
        <v>112</v>
      </c>
      <c r="M11" s="126" t="s">
        <v>113</v>
      </c>
      <c r="N11" s="126" t="s">
        <v>100</v>
      </c>
      <c r="O11" s="126" t="s">
        <v>109</v>
      </c>
      <c r="P11" s="126" t="s">
        <v>115</v>
      </c>
      <c r="Q11" s="125" t="s">
        <v>98</v>
      </c>
      <c r="R11" s="125" t="s">
        <v>114</v>
      </c>
      <c r="S11" s="125" t="s">
        <v>105</v>
      </c>
      <c r="T11" s="125" t="s">
        <v>107</v>
      </c>
      <c r="U11" s="125" t="s">
        <v>106</v>
      </c>
      <c r="V11" s="125" t="s">
        <v>108</v>
      </c>
      <c r="W11" s="125" t="s">
        <v>102</v>
      </c>
      <c r="X11" s="158"/>
      <c r="Y11" s="159"/>
      <c r="Z11" s="156"/>
      <c r="AA11" s="156"/>
      <c r="AB11" s="156"/>
      <c r="AC11" s="156"/>
      <c r="AD11" s="156"/>
    </row>
    <row r="12" spans="1:30" ht="16.5" x14ac:dyDescent="0.3">
      <c r="A12" s="51"/>
      <c r="B12" s="52"/>
      <c r="C12" s="53"/>
      <c r="D12" s="52"/>
      <c r="E12" s="54"/>
      <c r="F12" s="54"/>
      <c r="G12" s="54"/>
      <c r="H12" s="54"/>
      <c r="I12" s="54"/>
      <c r="J12" s="54"/>
      <c r="K12" s="54"/>
      <c r="L12" s="54"/>
      <c r="M12" s="54"/>
      <c r="N12" s="54"/>
      <c r="O12" s="54"/>
      <c r="P12" s="54"/>
      <c r="Q12" s="54"/>
      <c r="R12" s="54"/>
      <c r="S12" s="54"/>
      <c r="T12" s="54"/>
      <c r="U12" s="54"/>
      <c r="V12" s="55"/>
      <c r="W12" s="55"/>
      <c r="X12" s="56"/>
      <c r="Y12" s="57"/>
      <c r="Z12" s="101"/>
      <c r="AA12" s="58"/>
      <c r="AB12" s="58"/>
      <c r="AC12" s="59"/>
      <c r="AD12" s="102"/>
    </row>
    <row r="13" spans="1:30" ht="16.5" x14ac:dyDescent="0.3">
      <c r="A13" s="51"/>
      <c r="B13" s="52"/>
      <c r="C13" s="53"/>
      <c r="D13" s="52"/>
      <c r="E13" s="54"/>
      <c r="F13" s="54"/>
      <c r="G13" s="54"/>
      <c r="H13" s="54"/>
      <c r="I13" s="54"/>
      <c r="J13" s="54"/>
      <c r="K13" s="54"/>
      <c r="L13" s="54"/>
      <c r="M13" s="54"/>
      <c r="N13" s="54"/>
      <c r="O13" s="54"/>
      <c r="P13" s="54"/>
      <c r="Q13" s="54"/>
      <c r="R13" s="54"/>
      <c r="S13" s="54"/>
      <c r="T13" s="54"/>
      <c r="U13" s="54"/>
      <c r="V13" s="55"/>
      <c r="W13" s="55"/>
      <c r="X13" s="56"/>
      <c r="Y13" s="57"/>
      <c r="Z13" s="101"/>
      <c r="AA13" s="58"/>
      <c r="AB13" s="58"/>
      <c r="AC13" s="59"/>
      <c r="AD13" s="102"/>
    </row>
    <row r="14" spans="1:30" ht="16.5" x14ac:dyDescent="0.3">
      <c r="A14" s="51"/>
      <c r="B14" s="52"/>
      <c r="C14" s="53"/>
      <c r="D14" s="52"/>
      <c r="E14" s="54"/>
      <c r="F14" s="54"/>
      <c r="G14" s="54"/>
      <c r="H14" s="54"/>
      <c r="I14" s="54"/>
      <c r="J14" s="54"/>
      <c r="K14" s="54"/>
      <c r="L14" s="54"/>
      <c r="M14" s="54"/>
      <c r="N14" s="54"/>
      <c r="O14" s="54"/>
      <c r="P14" s="54"/>
      <c r="Q14" s="54"/>
      <c r="R14" s="54"/>
      <c r="S14" s="54"/>
      <c r="T14" s="54"/>
      <c r="U14" s="54"/>
      <c r="V14" s="55"/>
      <c r="W14" s="55"/>
      <c r="X14" s="56"/>
      <c r="Y14" s="57"/>
      <c r="Z14" s="101"/>
      <c r="AA14" s="58"/>
      <c r="AB14" s="58"/>
      <c r="AC14" s="59"/>
      <c r="AD14" s="102"/>
    </row>
    <row r="15" spans="1:30" ht="16.5" x14ac:dyDescent="0.3">
      <c r="A15" s="51"/>
      <c r="B15" s="52"/>
      <c r="C15" s="53"/>
      <c r="D15" s="52"/>
      <c r="E15" s="54"/>
      <c r="F15" s="54"/>
      <c r="G15" s="54"/>
      <c r="H15" s="54"/>
      <c r="I15" s="54"/>
      <c r="J15" s="54"/>
      <c r="K15" s="54"/>
      <c r="L15" s="54"/>
      <c r="M15" s="54"/>
      <c r="N15" s="54"/>
      <c r="O15" s="54"/>
      <c r="P15" s="54"/>
      <c r="Q15" s="54"/>
      <c r="R15" s="54"/>
      <c r="S15" s="54"/>
      <c r="T15" s="54"/>
      <c r="U15" s="54"/>
      <c r="V15" s="55"/>
      <c r="W15" s="55"/>
      <c r="X15" s="56"/>
      <c r="Y15" s="57"/>
      <c r="Z15" s="101"/>
      <c r="AA15" s="58"/>
      <c r="AB15" s="58"/>
      <c r="AC15" s="59"/>
      <c r="AD15" s="102"/>
    </row>
    <row r="16" spans="1:30" ht="16.5" x14ac:dyDescent="0.3">
      <c r="A16" s="51"/>
      <c r="B16" s="52"/>
      <c r="C16" s="53"/>
      <c r="D16" s="52"/>
      <c r="E16" s="54"/>
      <c r="F16" s="54"/>
      <c r="G16" s="54"/>
      <c r="H16" s="54"/>
      <c r="I16" s="54"/>
      <c r="J16" s="54"/>
      <c r="K16" s="54"/>
      <c r="L16" s="54"/>
      <c r="M16" s="54"/>
      <c r="N16" s="54"/>
      <c r="O16" s="54"/>
      <c r="P16" s="54"/>
      <c r="Q16" s="54"/>
      <c r="R16" s="54"/>
      <c r="S16" s="54"/>
      <c r="T16" s="54"/>
      <c r="U16" s="54"/>
      <c r="V16" s="55"/>
      <c r="W16" s="55"/>
      <c r="X16" s="56"/>
      <c r="Y16" s="57"/>
      <c r="Z16" s="101"/>
      <c r="AA16" s="58"/>
      <c r="AB16" s="58"/>
      <c r="AC16" s="59"/>
      <c r="AD16" s="102"/>
    </row>
    <row r="17" spans="1:30" ht="16.5" x14ac:dyDescent="0.3">
      <c r="A17" s="51"/>
      <c r="B17" s="52"/>
      <c r="C17" s="53"/>
      <c r="D17" s="52"/>
      <c r="E17" s="54"/>
      <c r="F17" s="54"/>
      <c r="G17" s="54"/>
      <c r="H17" s="54"/>
      <c r="I17" s="54"/>
      <c r="J17" s="54"/>
      <c r="K17" s="54"/>
      <c r="L17" s="54"/>
      <c r="M17" s="54"/>
      <c r="N17" s="54"/>
      <c r="O17" s="54"/>
      <c r="P17" s="54"/>
      <c r="Q17" s="54"/>
      <c r="R17" s="54"/>
      <c r="S17" s="54"/>
      <c r="T17" s="54"/>
      <c r="U17" s="54"/>
      <c r="V17" s="55"/>
      <c r="W17" s="55"/>
      <c r="X17" s="56"/>
      <c r="Y17" s="57"/>
      <c r="Z17" s="101"/>
      <c r="AA17" s="58"/>
      <c r="AB17" s="58"/>
      <c r="AC17" s="59"/>
      <c r="AD17" s="102"/>
    </row>
    <row r="18" spans="1:30" ht="16.5" x14ac:dyDescent="0.3">
      <c r="A18" s="51"/>
      <c r="B18" s="52"/>
      <c r="C18" s="53"/>
      <c r="D18" s="52"/>
      <c r="E18" s="54"/>
      <c r="F18" s="54"/>
      <c r="G18" s="54"/>
      <c r="H18" s="54"/>
      <c r="I18" s="54"/>
      <c r="J18" s="54"/>
      <c r="K18" s="54"/>
      <c r="L18" s="54"/>
      <c r="M18" s="54"/>
      <c r="N18" s="54"/>
      <c r="O18" s="54"/>
      <c r="P18" s="54"/>
      <c r="Q18" s="54"/>
      <c r="R18" s="54"/>
      <c r="S18" s="54"/>
      <c r="T18" s="54"/>
      <c r="U18" s="54"/>
      <c r="V18" s="55"/>
      <c r="W18" s="55"/>
      <c r="X18" s="56"/>
      <c r="Y18" s="57"/>
      <c r="Z18" s="101"/>
      <c r="AA18" s="58"/>
      <c r="AB18" s="58"/>
      <c r="AC18" s="59"/>
      <c r="AD18" s="102"/>
    </row>
    <row r="19" spans="1:30" ht="16.5" x14ac:dyDescent="0.3">
      <c r="A19" s="51"/>
      <c r="B19" s="52"/>
      <c r="C19" s="53"/>
      <c r="D19" s="52"/>
      <c r="E19" s="54"/>
      <c r="F19" s="54"/>
      <c r="G19" s="54"/>
      <c r="H19" s="54"/>
      <c r="I19" s="54"/>
      <c r="J19" s="54"/>
      <c r="K19" s="54"/>
      <c r="L19" s="54"/>
      <c r="M19" s="54"/>
      <c r="N19" s="54"/>
      <c r="O19" s="54"/>
      <c r="P19" s="54"/>
      <c r="Q19" s="54"/>
      <c r="R19" s="54"/>
      <c r="S19" s="54"/>
      <c r="T19" s="54"/>
      <c r="U19" s="54"/>
      <c r="V19" s="55"/>
      <c r="W19" s="55"/>
      <c r="X19" s="56"/>
      <c r="Y19" s="57"/>
      <c r="Z19" s="101"/>
      <c r="AA19" s="58"/>
      <c r="AB19" s="58"/>
      <c r="AC19" s="59"/>
      <c r="AD19" s="102"/>
    </row>
    <row r="20" spans="1:30" ht="16.5" x14ac:dyDescent="0.3">
      <c r="A20" s="51"/>
      <c r="B20" s="52"/>
      <c r="C20" s="53"/>
      <c r="D20" s="52"/>
      <c r="E20" s="54"/>
      <c r="F20" s="54"/>
      <c r="G20" s="54"/>
      <c r="H20" s="54"/>
      <c r="I20" s="54"/>
      <c r="J20" s="54"/>
      <c r="K20" s="54"/>
      <c r="L20" s="54"/>
      <c r="M20" s="54"/>
      <c r="N20" s="54"/>
      <c r="O20" s="54"/>
      <c r="P20" s="54"/>
      <c r="Q20" s="54"/>
      <c r="R20" s="54"/>
      <c r="S20" s="54"/>
      <c r="T20" s="54"/>
      <c r="U20" s="54"/>
      <c r="V20" s="55"/>
      <c r="W20" s="55"/>
      <c r="X20" s="56"/>
      <c r="Y20" s="57"/>
      <c r="Z20" s="101"/>
      <c r="AA20" s="58"/>
      <c r="AB20" s="58"/>
      <c r="AC20" s="59"/>
      <c r="AD20" s="102"/>
    </row>
    <row r="21" spans="1:30" ht="16.5" x14ac:dyDescent="0.3">
      <c r="A21" s="51"/>
      <c r="B21" s="52"/>
      <c r="C21" s="53"/>
      <c r="D21" s="52"/>
      <c r="E21" s="54"/>
      <c r="F21" s="54"/>
      <c r="G21" s="54"/>
      <c r="H21" s="54"/>
      <c r="I21" s="54"/>
      <c r="J21" s="54"/>
      <c r="K21" s="54"/>
      <c r="L21" s="54"/>
      <c r="M21" s="54"/>
      <c r="N21" s="54"/>
      <c r="O21" s="54"/>
      <c r="P21" s="54"/>
      <c r="Q21" s="54"/>
      <c r="R21" s="54"/>
      <c r="S21" s="54"/>
      <c r="T21" s="54"/>
      <c r="U21" s="54"/>
      <c r="V21" s="55"/>
      <c r="W21" s="55"/>
      <c r="X21" s="56"/>
      <c r="Y21" s="57"/>
      <c r="Z21" s="101"/>
      <c r="AA21" s="58"/>
      <c r="AB21" s="58"/>
      <c r="AC21" s="59"/>
      <c r="AD21" s="102"/>
    </row>
    <row r="22" spans="1:30" ht="16.5" x14ac:dyDescent="0.3">
      <c r="A22" s="51"/>
      <c r="B22" s="52"/>
      <c r="C22" s="53"/>
      <c r="D22" s="52"/>
      <c r="E22" s="54"/>
      <c r="F22" s="54"/>
      <c r="G22" s="54"/>
      <c r="H22" s="54"/>
      <c r="I22" s="54"/>
      <c r="J22" s="54"/>
      <c r="K22" s="54"/>
      <c r="L22" s="54"/>
      <c r="M22" s="54"/>
      <c r="N22" s="54"/>
      <c r="O22" s="54"/>
      <c r="P22" s="54"/>
      <c r="Q22" s="54"/>
      <c r="R22" s="54"/>
      <c r="S22" s="54"/>
      <c r="T22" s="54"/>
      <c r="U22" s="54"/>
      <c r="V22" s="55"/>
      <c r="W22" s="55"/>
      <c r="X22" s="56"/>
      <c r="Y22" s="57"/>
      <c r="Z22" s="101"/>
      <c r="AA22" s="58"/>
      <c r="AB22" s="58"/>
      <c r="AC22" s="59"/>
      <c r="AD22" s="102"/>
    </row>
    <row r="23" spans="1:30" ht="16.5" x14ac:dyDescent="0.3">
      <c r="A23" s="51"/>
      <c r="B23" s="52"/>
      <c r="C23" s="53"/>
      <c r="D23" s="52"/>
      <c r="E23" s="54"/>
      <c r="F23" s="54"/>
      <c r="G23" s="54"/>
      <c r="H23" s="54"/>
      <c r="I23" s="54"/>
      <c r="J23" s="54"/>
      <c r="K23" s="54"/>
      <c r="L23" s="54"/>
      <c r="M23" s="54"/>
      <c r="N23" s="54"/>
      <c r="O23" s="54"/>
      <c r="P23" s="54"/>
      <c r="Q23" s="54"/>
      <c r="R23" s="54"/>
      <c r="S23" s="54"/>
      <c r="T23" s="54"/>
      <c r="U23" s="54"/>
      <c r="V23" s="55"/>
      <c r="W23" s="55"/>
      <c r="X23" s="56"/>
      <c r="Y23" s="57"/>
      <c r="Z23" s="101"/>
      <c r="AA23" s="58"/>
      <c r="AB23" s="58"/>
      <c r="AC23" s="59"/>
      <c r="AD23" s="102"/>
    </row>
    <row r="24" spans="1:30" ht="16.5" x14ac:dyDescent="0.3">
      <c r="A24" s="51"/>
      <c r="B24" s="52"/>
      <c r="C24" s="53"/>
      <c r="D24" s="52"/>
      <c r="E24" s="54"/>
      <c r="F24" s="54"/>
      <c r="G24" s="54"/>
      <c r="H24" s="54"/>
      <c r="I24" s="54"/>
      <c r="J24" s="54"/>
      <c r="K24" s="54"/>
      <c r="L24" s="54"/>
      <c r="M24" s="54"/>
      <c r="N24" s="54"/>
      <c r="O24" s="54"/>
      <c r="P24" s="54"/>
      <c r="Q24" s="54"/>
      <c r="R24" s="54"/>
      <c r="S24" s="54"/>
      <c r="T24" s="54"/>
      <c r="U24" s="54"/>
      <c r="V24" s="55"/>
      <c r="W24" s="55"/>
      <c r="X24" s="56"/>
      <c r="Y24" s="57"/>
      <c r="Z24" s="101"/>
      <c r="AA24" s="58"/>
      <c r="AB24" s="58"/>
      <c r="AC24" s="59"/>
      <c r="AD24" s="102"/>
    </row>
    <row r="25" spans="1:30" ht="16.5" x14ac:dyDescent="0.3">
      <c r="A25" s="51"/>
      <c r="B25" s="52"/>
      <c r="C25" s="53"/>
      <c r="D25" s="52"/>
      <c r="E25" s="54"/>
      <c r="F25" s="54"/>
      <c r="G25" s="54"/>
      <c r="H25" s="54"/>
      <c r="I25" s="54"/>
      <c r="J25" s="54"/>
      <c r="K25" s="54"/>
      <c r="L25" s="54"/>
      <c r="M25" s="54"/>
      <c r="N25" s="54"/>
      <c r="O25" s="54"/>
      <c r="P25" s="54"/>
      <c r="Q25" s="54"/>
      <c r="R25" s="54"/>
      <c r="S25" s="54"/>
      <c r="T25" s="54"/>
      <c r="U25" s="54"/>
      <c r="V25" s="55"/>
      <c r="W25" s="55"/>
      <c r="X25" s="56"/>
      <c r="Y25" s="57"/>
      <c r="Z25" s="101"/>
      <c r="AA25" s="58"/>
      <c r="AB25" s="58"/>
      <c r="AC25" s="59"/>
      <c r="AD25" s="102"/>
    </row>
    <row r="26" spans="1:30" ht="16.5" x14ac:dyDescent="0.3">
      <c r="A26" s="51"/>
      <c r="B26" s="52"/>
      <c r="C26" s="53"/>
      <c r="D26" s="52"/>
      <c r="E26" s="54"/>
      <c r="F26" s="54"/>
      <c r="G26" s="54"/>
      <c r="H26" s="54"/>
      <c r="I26" s="54"/>
      <c r="J26" s="54"/>
      <c r="K26" s="54"/>
      <c r="L26" s="54"/>
      <c r="M26" s="54"/>
      <c r="N26" s="54"/>
      <c r="O26" s="54"/>
      <c r="P26" s="54"/>
      <c r="Q26" s="54"/>
      <c r="R26" s="54"/>
      <c r="S26" s="54"/>
      <c r="T26" s="54"/>
      <c r="U26" s="54"/>
      <c r="V26" s="55"/>
      <c r="W26" s="55"/>
      <c r="X26" s="56"/>
      <c r="Y26" s="57"/>
      <c r="Z26" s="101"/>
      <c r="AA26" s="58"/>
      <c r="AB26" s="58"/>
      <c r="AC26" s="59"/>
      <c r="AD26" s="102"/>
    </row>
    <row r="27" spans="1:30" ht="16.5" x14ac:dyDescent="0.3">
      <c r="A27" s="51"/>
      <c r="B27" s="52"/>
      <c r="C27" s="53"/>
      <c r="D27" s="52"/>
      <c r="E27" s="54"/>
      <c r="F27" s="54"/>
      <c r="G27" s="54"/>
      <c r="H27" s="54"/>
      <c r="I27" s="54"/>
      <c r="J27" s="54"/>
      <c r="K27" s="54"/>
      <c r="L27" s="54"/>
      <c r="M27" s="54"/>
      <c r="N27" s="54"/>
      <c r="O27" s="54"/>
      <c r="P27" s="54"/>
      <c r="Q27" s="54"/>
      <c r="R27" s="54"/>
      <c r="S27" s="54"/>
      <c r="T27" s="54"/>
      <c r="U27" s="54"/>
      <c r="V27" s="55"/>
      <c r="W27" s="55"/>
      <c r="X27" s="56"/>
      <c r="Y27" s="57"/>
      <c r="Z27" s="101"/>
      <c r="AA27" s="58"/>
      <c r="AB27" s="58"/>
      <c r="AC27" s="59"/>
      <c r="AD27" s="102"/>
    </row>
    <row r="28" spans="1:30" ht="16.5" x14ac:dyDescent="0.3">
      <c r="A28" s="51"/>
      <c r="B28" s="52"/>
      <c r="C28" s="53"/>
      <c r="D28" s="52"/>
      <c r="E28" s="54"/>
      <c r="F28" s="54"/>
      <c r="G28" s="54"/>
      <c r="H28" s="54"/>
      <c r="I28" s="54"/>
      <c r="J28" s="54"/>
      <c r="K28" s="54"/>
      <c r="L28" s="54"/>
      <c r="M28" s="54"/>
      <c r="N28" s="54"/>
      <c r="O28" s="54"/>
      <c r="P28" s="54"/>
      <c r="Q28" s="54"/>
      <c r="R28" s="54"/>
      <c r="S28" s="54"/>
      <c r="T28" s="54"/>
      <c r="U28" s="54"/>
      <c r="V28" s="55"/>
      <c r="W28" s="55"/>
      <c r="X28" s="56"/>
      <c r="Y28" s="57"/>
      <c r="Z28" s="101"/>
      <c r="AA28" s="58"/>
      <c r="AB28" s="58"/>
      <c r="AC28" s="59"/>
      <c r="AD28" s="102"/>
    </row>
    <row r="29" spans="1:30" ht="16.5" x14ac:dyDescent="0.3">
      <c r="A29" s="51"/>
      <c r="B29" s="52"/>
      <c r="C29" s="53"/>
      <c r="D29" s="52"/>
      <c r="E29" s="54"/>
      <c r="F29" s="54"/>
      <c r="G29" s="54"/>
      <c r="H29" s="54"/>
      <c r="I29" s="54"/>
      <c r="J29" s="54"/>
      <c r="K29" s="54"/>
      <c r="L29" s="54"/>
      <c r="M29" s="54"/>
      <c r="N29" s="54"/>
      <c r="O29" s="54"/>
      <c r="P29" s="54"/>
      <c r="Q29" s="54"/>
      <c r="R29" s="54"/>
      <c r="S29" s="54"/>
      <c r="T29" s="54"/>
      <c r="U29" s="54"/>
      <c r="V29" s="55"/>
      <c r="W29" s="55"/>
      <c r="X29" s="56"/>
      <c r="Y29" s="57"/>
      <c r="Z29" s="101"/>
      <c r="AA29" s="58"/>
      <c r="AB29" s="58"/>
      <c r="AC29" s="59"/>
      <c r="AD29" s="102"/>
    </row>
    <row r="30" spans="1:30" ht="16.5" x14ac:dyDescent="0.3">
      <c r="A30" s="51"/>
      <c r="B30" s="52"/>
      <c r="C30" s="53"/>
      <c r="D30" s="52"/>
      <c r="E30" s="54"/>
      <c r="F30" s="54"/>
      <c r="G30" s="54"/>
      <c r="H30" s="54"/>
      <c r="I30" s="54"/>
      <c r="J30" s="54"/>
      <c r="K30" s="54"/>
      <c r="L30" s="54"/>
      <c r="M30" s="54"/>
      <c r="N30" s="54"/>
      <c r="O30" s="54"/>
      <c r="P30" s="54"/>
      <c r="Q30" s="54"/>
      <c r="R30" s="54"/>
      <c r="S30" s="54"/>
      <c r="T30" s="54"/>
      <c r="U30" s="54"/>
      <c r="V30" s="55"/>
      <c r="W30" s="55"/>
      <c r="X30" s="56"/>
      <c r="Y30" s="57"/>
      <c r="Z30" s="101"/>
      <c r="AA30" s="58"/>
      <c r="AB30" s="58"/>
      <c r="AC30" s="59"/>
      <c r="AD30" s="102"/>
    </row>
    <row r="31" spans="1:30" ht="16.5" x14ac:dyDescent="0.3">
      <c r="A31" s="51"/>
      <c r="B31" s="52"/>
      <c r="C31" s="53"/>
      <c r="D31" s="52"/>
      <c r="E31" s="54"/>
      <c r="F31" s="54"/>
      <c r="G31" s="54"/>
      <c r="H31" s="54"/>
      <c r="I31" s="54"/>
      <c r="J31" s="54"/>
      <c r="K31" s="54"/>
      <c r="L31" s="54"/>
      <c r="M31" s="54"/>
      <c r="N31" s="54"/>
      <c r="O31" s="54"/>
      <c r="P31" s="54"/>
      <c r="Q31" s="54"/>
      <c r="R31" s="54"/>
      <c r="S31" s="54"/>
      <c r="T31" s="54"/>
      <c r="U31" s="54"/>
      <c r="V31" s="55"/>
      <c r="W31" s="55"/>
      <c r="X31" s="56"/>
      <c r="Y31" s="57"/>
      <c r="Z31" s="101"/>
      <c r="AA31" s="58"/>
      <c r="AB31" s="58"/>
      <c r="AC31" s="59"/>
      <c r="AD31" s="102"/>
    </row>
    <row r="32" spans="1:30" ht="16.5" x14ac:dyDescent="0.3">
      <c r="A32" s="51"/>
      <c r="B32" s="60"/>
      <c r="C32" s="61"/>
      <c r="D32" s="60"/>
      <c r="E32" s="54"/>
      <c r="F32" s="54"/>
      <c r="G32" s="54"/>
      <c r="H32" s="54"/>
      <c r="I32" s="54"/>
      <c r="J32" s="54"/>
      <c r="K32" s="54"/>
      <c r="L32" s="54"/>
      <c r="M32" s="54"/>
      <c r="N32" s="54"/>
      <c r="O32" s="54"/>
      <c r="P32" s="54"/>
      <c r="Q32" s="54"/>
      <c r="R32" s="54"/>
      <c r="S32" s="54"/>
      <c r="T32" s="54"/>
      <c r="U32" s="54"/>
      <c r="V32" s="55"/>
      <c r="W32" s="55"/>
      <c r="X32" s="56"/>
      <c r="Y32" s="57"/>
      <c r="Z32" s="101"/>
      <c r="AA32" s="58"/>
      <c r="AB32" s="58"/>
      <c r="AC32" s="59"/>
      <c r="AD32" s="102"/>
    </row>
    <row r="33" spans="1:30" ht="16.5" x14ac:dyDescent="0.3">
      <c r="A33" s="51"/>
      <c r="B33" s="60"/>
      <c r="C33" s="61"/>
      <c r="D33" s="60"/>
      <c r="E33" s="54"/>
      <c r="F33" s="54"/>
      <c r="G33" s="54"/>
      <c r="H33" s="54"/>
      <c r="I33" s="54"/>
      <c r="J33" s="54"/>
      <c r="K33" s="54"/>
      <c r="L33" s="54"/>
      <c r="M33" s="54"/>
      <c r="N33" s="54"/>
      <c r="O33" s="54"/>
      <c r="P33" s="54"/>
      <c r="Q33" s="54"/>
      <c r="R33" s="54"/>
      <c r="S33" s="54"/>
      <c r="T33" s="54"/>
      <c r="U33" s="54"/>
      <c r="V33" s="55"/>
      <c r="W33" s="55"/>
      <c r="X33" s="56"/>
      <c r="Y33" s="57"/>
      <c r="Z33" s="101"/>
      <c r="AA33" s="58"/>
      <c r="AB33" s="58"/>
      <c r="AC33" s="59"/>
      <c r="AD33" s="102"/>
    </row>
    <row r="34" spans="1:30" ht="16.5" x14ac:dyDescent="0.3">
      <c r="A34" s="51"/>
      <c r="B34" s="60"/>
      <c r="C34" s="61"/>
      <c r="D34" s="60"/>
      <c r="E34" s="54"/>
      <c r="F34" s="54"/>
      <c r="G34" s="54"/>
      <c r="H34" s="54"/>
      <c r="I34" s="54"/>
      <c r="J34" s="54"/>
      <c r="K34" s="54"/>
      <c r="L34" s="54"/>
      <c r="M34" s="54"/>
      <c r="N34" s="54"/>
      <c r="O34" s="54"/>
      <c r="P34" s="54"/>
      <c r="Q34" s="54"/>
      <c r="R34" s="54"/>
      <c r="S34" s="54"/>
      <c r="T34" s="54"/>
      <c r="U34" s="54"/>
      <c r="V34" s="55"/>
      <c r="W34" s="55"/>
      <c r="X34" s="56"/>
      <c r="Y34" s="57"/>
      <c r="Z34" s="101"/>
      <c r="AA34" s="58"/>
      <c r="AB34" s="58"/>
      <c r="AC34" s="59"/>
      <c r="AD34" s="102"/>
    </row>
    <row r="35" spans="1:30" ht="16.5" x14ac:dyDescent="0.3">
      <c r="A35" s="51"/>
      <c r="B35" s="60"/>
      <c r="C35" s="61"/>
      <c r="D35" s="60"/>
      <c r="E35" s="54"/>
      <c r="F35" s="54"/>
      <c r="G35" s="54"/>
      <c r="H35" s="54"/>
      <c r="I35" s="54"/>
      <c r="J35" s="54"/>
      <c r="K35" s="54"/>
      <c r="L35" s="54"/>
      <c r="M35" s="54"/>
      <c r="N35" s="54"/>
      <c r="O35" s="54"/>
      <c r="P35" s="54"/>
      <c r="Q35" s="54"/>
      <c r="R35" s="54"/>
      <c r="S35" s="54"/>
      <c r="T35" s="54"/>
      <c r="U35" s="54"/>
      <c r="V35" s="55"/>
      <c r="W35" s="55"/>
      <c r="X35" s="56"/>
      <c r="Y35" s="57"/>
      <c r="Z35" s="101"/>
      <c r="AA35" s="58"/>
      <c r="AB35" s="58"/>
      <c r="AC35" s="59"/>
      <c r="AD35" s="102"/>
    </row>
    <row r="36" spans="1:30" ht="16.5" x14ac:dyDescent="0.3">
      <c r="A36" s="51"/>
      <c r="B36" s="60"/>
      <c r="C36" s="61"/>
      <c r="D36" s="60"/>
      <c r="E36" s="54"/>
      <c r="F36" s="54"/>
      <c r="G36" s="54"/>
      <c r="H36" s="54"/>
      <c r="I36" s="54"/>
      <c r="J36" s="54"/>
      <c r="K36" s="54"/>
      <c r="L36" s="54"/>
      <c r="M36" s="54"/>
      <c r="N36" s="54"/>
      <c r="O36" s="54"/>
      <c r="P36" s="54"/>
      <c r="Q36" s="54"/>
      <c r="R36" s="54"/>
      <c r="S36" s="54"/>
      <c r="T36" s="54"/>
      <c r="U36" s="54"/>
      <c r="V36" s="55"/>
      <c r="W36" s="55"/>
      <c r="X36" s="56"/>
      <c r="Y36" s="57"/>
      <c r="Z36" s="101"/>
      <c r="AA36" s="58"/>
      <c r="AB36" s="58"/>
      <c r="AC36" s="59"/>
      <c r="AD36" s="102"/>
    </row>
    <row r="37" spans="1:30" ht="16.5" x14ac:dyDescent="0.3">
      <c r="A37" s="51"/>
      <c r="B37" s="60"/>
      <c r="C37" s="61"/>
      <c r="D37" s="60"/>
      <c r="E37" s="54"/>
      <c r="F37" s="54"/>
      <c r="G37" s="54"/>
      <c r="H37" s="54"/>
      <c r="I37" s="54"/>
      <c r="J37" s="54"/>
      <c r="K37" s="54"/>
      <c r="L37" s="54"/>
      <c r="M37" s="54"/>
      <c r="N37" s="54"/>
      <c r="O37" s="54"/>
      <c r="P37" s="54"/>
      <c r="Q37" s="54"/>
      <c r="R37" s="54"/>
      <c r="S37" s="54"/>
      <c r="T37" s="54"/>
      <c r="U37" s="54"/>
      <c r="V37" s="55"/>
      <c r="W37" s="55"/>
      <c r="X37" s="56"/>
      <c r="Y37" s="57"/>
      <c r="Z37" s="101"/>
      <c r="AA37" s="58"/>
      <c r="AB37" s="58"/>
      <c r="AC37" s="59"/>
      <c r="AD37" s="102"/>
    </row>
    <row r="38" spans="1:30" ht="16.5" x14ac:dyDescent="0.3">
      <c r="A38" s="51"/>
      <c r="B38" s="60"/>
      <c r="C38" s="61"/>
      <c r="D38" s="60"/>
      <c r="E38" s="54"/>
      <c r="F38" s="54"/>
      <c r="G38" s="54"/>
      <c r="H38" s="54"/>
      <c r="I38" s="54"/>
      <c r="J38" s="54"/>
      <c r="K38" s="54"/>
      <c r="L38" s="54"/>
      <c r="M38" s="54"/>
      <c r="N38" s="54"/>
      <c r="O38" s="54"/>
      <c r="P38" s="54"/>
      <c r="Q38" s="54"/>
      <c r="R38" s="54"/>
      <c r="S38" s="54"/>
      <c r="T38" s="54"/>
      <c r="U38" s="54"/>
      <c r="V38" s="55"/>
      <c r="W38" s="55"/>
      <c r="X38" s="56"/>
      <c r="Y38" s="57"/>
      <c r="Z38" s="101"/>
      <c r="AA38" s="58"/>
      <c r="AB38" s="58"/>
      <c r="AC38" s="59"/>
      <c r="AD38" s="102"/>
    </row>
    <row r="39" spans="1:30" ht="16.5" x14ac:dyDescent="0.3">
      <c r="A39" s="51"/>
      <c r="B39" s="60"/>
      <c r="C39" s="61"/>
      <c r="D39" s="60"/>
      <c r="E39" s="54"/>
      <c r="F39" s="54"/>
      <c r="G39" s="54"/>
      <c r="H39" s="54"/>
      <c r="I39" s="54"/>
      <c r="J39" s="54"/>
      <c r="K39" s="54"/>
      <c r="L39" s="54"/>
      <c r="M39" s="54"/>
      <c r="N39" s="54"/>
      <c r="O39" s="54"/>
      <c r="P39" s="54"/>
      <c r="Q39" s="54"/>
      <c r="R39" s="54"/>
      <c r="S39" s="54"/>
      <c r="T39" s="54"/>
      <c r="U39" s="54"/>
      <c r="V39" s="55"/>
      <c r="W39" s="55"/>
      <c r="X39" s="56"/>
      <c r="Y39" s="57"/>
      <c r="Z39" s="101"/>
      <c r="AA39" s="58"/>
      <c r="AB39" s="58"/>
      <c r="AC39" s="59"/>
      <c r="AD39" s="102"/>
    </row>
    <row r="40" spans="1:30" ht="16.5" x14ac:dyDescent="0.3">
      <c r="A40" s="51"/>
      <c r="B40" s="60"/>
      <c r="C40" s="61"/>
      <c r="D40" s="60"/>
      <c r="E40" s="54"/>
      <c r="F40" s="54"/>
      <c r="G40" s="54"/>
      <c r="H40" s="54"/>
      <c r="I40" s="54"/>
      <c r="J40" s="54"/>
      <c r="K40" s="54"/>
      <c r="L40" s="54"/>
      <c r="M40" s="54"/>
      <c r="N40" s="54"/>
      <c r="O40" s="54"/>
      <c r="P40" s="54"/>
      <c r="Q40" s="54"/>
      <c r="R40" s="54"/>
      <c r="S40" s="54"/>
      <c r="T40" s="54"/>
      <c r="U40" s="54"/>
      <c r="V40" s="55"/>
      <c r="W40" s="55"/>
      <c r="X40" s="56"/>
      <c r="Y40" s="57"/>
      <c r="Z40" s="101"/>
      <c r="AA40" s="58"/>
      <c r="AB40" s="58"/>
      <c r="AC40" s="59"/>
      <c r="AD40" s="102"/>
    </row>
    <row r="41" spans="1:30" ht="16.5" x14ac:dyDescent="0.3">
      <c r="A41" s="51"/>
      <c r="B41" s="60"/>
      <c r="C41" s="61"/>
      <c r="D41" s="60"/>
      <c r="E41" s="54"/>
      <c r="F41" s="54"/>
      <c r="G41" s="54"/>
      <c r="H41" s="54"/>
      <c r="I41" s="54"/>
      <c r="J41" s="54"/>
      <c r="K41" s="54"/>
      <c r="L41" s="54"/>
      <c r="M41" s="54"/>
      <c r="N41" s="54"/>
      <c r="O41" s="54"/>
      <c r="P41" s="54"/>
      <c r="Q41" s="54"/>
      <c r="R41" s="54"/>
      <c r="S41" s="54"/>
      <c r="T41" s="54"/>
      <c r="U41" s="54"/>
      <c r="V41" s="55"/>
      <c r="W41" s="55"/>
      <c r="X41" s="56"/>
      <c r="Y41" s="57"/>
      <c r="Z41" s="101"/>
      <c r="AA41" s="58"/>
      <c r="AB41" s="58"/>
      <c r="AC41" s="59"/>
      <c r="AD41" s="102"/>
    </row>
    <row r="42" spans="1:30" ht="16.5" x14ac:dyDescent="0.3">
      <c r="A42" s="51"/>
      <c r="B42" s="60"/>
      <c r="C42" s="61"/>
      <c r="D42" s="60"/>
      <c r="E42" s="54"/>
      <c r="F42" s="54"/>
      <c r="G42" s="54"/>
      <c r="H42" s="54"/>
      <c r="I42" s="54"/>
      <c r="J42" s="54"/>
      <c r="K42" s="54"/>
      <c r="L42" s="54"/>
      <c r="M42" s="54"/>
      <c r="N42" s="54"/>
      <c r="O42" s="54"/>
      <c r="P42" s="54"/>
      <c r="Q42" s="54"/>
      <c r="R42" s="54"/>
      <c r="S42" s="54"/>
      <c r="T42" s="54"/>
      <c r="U42" s="54"/>
      <c r="V42" s="55"/>
      <c r="W42" s="55"/>
      <c r="X42" s="56"/>
      <c r="Y42" s="57"/>
      <c r="Z42" s="101"/>
      <c r="AA42" s="58"/>
      <c r="AB42" s="58"/>
      <c r="AC42" s="59"/>
      <c r="AD42" s="102"/>
    </row>
    <row r="43" spans="1:30" ht="16.5" x14ac:dyDescent="0.3">
      <c r="A43" s="51"/>
      <c r="B43" s="60"/>
      <c r="C43" s="61"/>
      <c r="D43" s="60"/>
      <c r="E43" s="54"/>
      <c r="F43" s="54"/>
      <c r="G43" s="54"/>
      <c r="H43" s="54"/>
      <c r="I43" s="54"/>
      <c r="J43" s="54"/>
      <c r="K43" s="54"/>
      <c r="L43" s="54"/>
      <c r="M43" s="54"/>
      <c r="N43" s="54"/>
      <c r="O43" s="54"/>
      <c r="P43" s="54"/>
      <c r="Q43" s="54"/>
      <c r="R43" s="54"/>
      <c r="S43" s="54"/>
      <c r="T43" s="54"/>
      <c r="U43" s="54"/>
      <c r="V43" s="55"/>
      <c r="W43" s="55"/>
      <c r="X43" s="56"/>
      <c r="Y43" s="57"/>
      <c r="Z43" s="101"/>
      <c r="AA43" s="58"/>
      <c r="AB43" s="58"/>
      <c r="AC43" s="59"/>
      <c r="AD43" s="102"/>
    </row>
    <row r="44" spans="1:30" ht="16.5" x14ac:dyDescent="0.3">
      <c r="A44" s="51"/>
      <c r="B44" s="52"/>
      <c r="C44" s="53"/>
      <c r="D44" s="52"/>
      <c r="E44" s="54"/>
      <c r="F44" s="54"/>
      <c r="G44" s="54"/>
      <c r="H44" s="54"/>
      <c r="I44" s="54"/>
      <c r="J44" s="54"/>
      <c r="K44" s="54"/>
      <c r="L44" s="54"/>
      <c r="M44" s="54"/>
      <c r="N44" s="54"/>
      <c r="O44" s="54"/>
      <c r="P44" s="54"/>
      <c r="Q44" s="54"/>
      <c r="R44" s="54"/>
      <c r="S44" s="54"/>
      <c r="T44" s="54"/>
      <c r="U44" s="54"/>
      <c r="V44" s="55"/>
      <c r="W44" s="55"/>
      <c r="X44" s="56"/>
      <c r="Y44" s="57"/>
      <c r="Z44" s="101"/>
      <c r="AA44" s="58"/>
      <c r="AB44" s="58"/>
      <c r="AC44" s="59"/>
      <c r="AD44" s="102"/>
    </row>
    <row r="45" spans="1:30" ht="16.5" x14ac:dyDescent="0.3">
      <c r="A45" s="51"/>
      <c r="B45" s="52"/>
      <c r="C45" s="53"/>
      <c r="D45" s="52"/>
      <c r="E45" s="54"/>
      <c r="F45" s="54"/>
      <c r="G45" s="54"/>
      <c r="H45" s="54"/>
      <c r="I45" s="54"/>
      <c r="J45" s="54"/>
      <c r="K45" s="54"/>
      <c r="L45" s="54"/>
      <c r="M45" s="54"/>
      <c r="N45" s="54"/>
      <c r="O45" s="54"/>
      <c r="P45" s="54"/>
      <c r="Q45" s="54"/>
      <c r="R45" s="54"/>
      <c r="S45" s="54"/>
      <c r="T45" s="54"/>
      <c r="U45" s="54"/>
      <c r="V45" s="55"/>
      <c r="W45" s="55"/>
      <c r="X45" s="56"/>
      <c r="Y45" s="57"/>
      <c r="Z45" s="101"/>
      <c r="AA45" s="58"/>
      <c r="AB45" s="58"/>
      <c r="AC45" s="59"/>
      <c r="AD45" s="102"/>
    </row>
    <row r="46" spans="1:30" ht="16.5" x14ac:dyDescent="0.3">
      <c r="A46" s="51"/>
      <c r="B46" s="52"/>
      <c r="C46" s="53"/>
      <c r="D46" s="52"/>
      <c r="E46" s="54"/>
      <c r="F46" s="54"/>
      <c r="G46" s="54"/>
      <c r="H46" s="54"/>
      <c r="I46" s="54"/>
      <c r="J46" s="54"/>
      <c r="K46" s="54"/>
      <c r="L46" s="54"/>
      <c r="M46" s="54"/>
      <c r="N46" s="54"/>
      <c r="O46" s="54"/>
      <c r="P46" s="54"/>
      <c r="Q46" s="54"/>
      <c r="R46" s="54"/>
      <c r="S46" s="54"/>
      <c r="T46" s="54"/>
      <c r="U46" s="54"/>
      <c r="V46" s="55"/>
      <c r="W46" s="55"/>
      <c r="X46" s="56"/>
      <c r="Y46" s="57"/>
      <c r="Z46" s="101"/>
      <c r="AA46" s="58"/>
      <c r="AB46" s="58"/>
      <c r="AC46" s="59"/>
      <c r="AD46" s="102"/>
    </row>
    <row r="47" spans="1:30" s="17" customFormat="1" ht="16.5" x14ac:dyDescent="0.3">
      <c r="A47" s="51"/>
      <c r="B47" s="52"/>
      <c r="C47" s="53"/>
      <c r="D47" s="52"/>
      <c r="E47" s="54"/>
      <c r="F47" s="54"/>
      <c r="G47" s="54"/>
      <c r="H47" s="54"/>
      <c r="I47" s="54"/>
      <c r="J47" s="54"/>
      <c r="K47" s="54"/>
      <c r="L47" s="54"/>
      <c r="M47" s="54"/>
      <c r="N47" s="54"/>
      <c r="O47" s="54"/>
      <c r="P47" s="54"/>
      <c r="Q47" s="54"/>
      <c r="R47" s="54"/>
      <c r="S47" s="54"/>
      <c r="T47" s="54"/>
      <c r="U47" s="54"/>
      <c r="V47" s="55"/>
      <c r="W47" s="55"/>
      <c r="X47" s="56"/>
      <c r="Y47" s="57"/>
      <c r="Z47" s="103"/>
      <c r="AA47" s="62"/>
      <c r="AB47" s="62"/>
      <c r="AC47" s="59"/>
      <c r="AD47" s="104"/>
    </row>
    <row r="48" spans="1:30" ht="17.25" thickBot="1" x14ac:dyDescent="0.35">
      <c r="A48" s="105"/>
      <c r="B48" s="106"/>
      <c r="C48" s="107"/>
      <c r="D48" s="106"/>
      <c r="E48" s="108"/>
      <c r="F48" s="108"/>
      <c r="G48" s="108"/>
      <c r="H48" s="108"/>
      <c r="I48" s="108"/>
      <c r="J48" s="108"/>
      <c r="K48" s="108"/>
      <c r="L48" s="108"/>
      <c r="M48" s="108"/>
      <c r="N48" s="108"/>
      <c r="O48" s="108"/>
      <c r="P48" s="108"/>
      <c r="Q48" s="108"/>
      <c r="R48" s="108"/>
      <c r="S48" s="108"/>
      <c r="T48" s="108"/>
      <c r="U48" s="108"/>
      <c r="V48" s="109"/>
      <c r="W48" s="109"/>
      <c r="X48" s="110"/>
      <c r="Y48" s="111"/>
      <c r="Z48" s="112"/>
      <c r="AA48" s="113"/>
      <c r="AB48" s="113"/>
      <c r="AC48" s="114"/>
      <c r="AD48" s="115"/>
    </row>
    <row r="49" spans="1:30" ht="17.25" thickBot="1" x14ac:dyDescent="0.35">
      <c r="A49" s="116"/>
      <c r="B49" s="117"/>
      <c r="C49" s="118"/>
      <c r="D49" s="118" t="s">
        <v>12</v>
      </c>
      <c r="E49" s="119">
        <f t="shared" ref="E49:V49" si="0">SUM(E12:E48)</f>
        <v>0</v>
      </c>
      <c r="F49" s="119">
        <f t="shared" si="0"/>
        <v>0</v>
      </c>
      <c r="G49" s="119">
        <f t="shared" si="0"/>
        <v>0</v>
      </c>
      <c r="H49" s="119">
        <f t="shared" si="0"/>
        <v>0</v>
      </c>
      <c r="I49" s="119">
        <f t="shared" si="0"/>
        <v>0</v>
      </c>
      <c r="J49" s="119">
        <f t="shared" si="0"/>
        <v>0</v>
      </c>
      <c r="K49" s="119"/>
      <c r="L49" s="119"/>
      <c r="M49" s="119"/>
      <c r="N49" s="119">
        <f t="shared" si="0"/>
        <v>0</v>
      </c>
      <c r="O49" s="119">
        <f t="shared" si="0"/>
        <v>0</v>
      </c>
      <c r="P49" s="119"/>
      <c r="Q49" s="119">
        <f t="shared" si="0"/>
        <v>0</v>
      </c>
      <c r="R49" s="119"/>
      <c r="S49" s="119"/>
      <c r="T49" s="119">
        <f t="shared" si="0"/>
        <v>0</v>
      </c>
      <c r="U49" s="119">
        <f t="shared" si="0"/>
        <v>0</v>
      </c>
      <c r="V49" s="119">
        <f t="shared" si="0"/>
        <v>0</v>
      </c>
      <c r="W49" s="119"/>
      <c r="X49" s="119">
        <f>COUNTA(X12:X48)</f>
        <v>0</v>
      </c>
      <c r="Y49" s="120">
        <f>SUM(Y12:Y48)</f>
        <v>0</v>
      </c>
      <c r="Z49" s="121"/>
      <c r="AA49" s="122"/>
      <c r="AB49" s="122"/>
      <c r="AC49" s="123">
        <f>SUM(AC12:AC48)</f>
        <v>0</v>
      </c>
      <c r="AD49" s="124">
        <f>COUNTA(AD12:AD48)</f>
        <v>0</v>
      </c>
    </row>
    <row r="50" spans="1:30" ht="35.25" customHeight="1" x14ac:dyDescent="0.3">
      <c r="A50" s="64"/>
      <c r="B50" s="64"/>
      <c r="C50" s="64"/>
      <c r="D50" s="64"/>
      <c r="E50" s="64"/>
      <c r="F50" s="64"/>
      <c r="G50" s="64" t="s">
        <v>13</v>
      </c>
      <c r="H50" s="64"/>
      <c r="I50" s="64"/>
      <c r="J50" s="64"/>
      <c r="K50" s="64"/>
      <c r="L50" s="64"/>
      <c r="M50" s="64"/>
      <c r="N50" s="64"/>
      <c r="O50" s="64"/>
      <c r="P50" s="64"/>
      <c r="Q50" s="64"/>
      <c r="R50" s="64"/>
      <c r="S50" s="64"/>
      <c r="T50" s="64"/>
      <c r="U50" s="64"/>
      <c r="V50" s="64"/>
      <c r="W50" s="64"/>
      <c r="X50" s="64"/>
      <c r="Y50" s="64"/>
      <c r="Z50" s="64"/>
      <c r="AA50" s="64"/>
      <c r="AB50" s="64"/>
      <c r="AC50" s="64"/>
      <c r="AD50" s="64"/>
    </row>
    <row r="51" spans="1:30" ht="48" customHeight="1" x14ac:dyDescent="0.3">
      <c r="A51" s="64"/>
      <c r="B51" s="64"/>
      <c r="C51" s="64"/>
      <c r="D51" s="100" t="s">
        <v>31</v>
      </c>
      <c r="E51" s="65"/>
      <c r="F51" s="65"/>
      <c r="G51" s="65"/>
      <c r="H51" s="64"/>
      <c r="I51" s="64"/>
      <c r="J51" s="64"/>
      <c r="K51" s="64"/>
      <c r="L51" s="64"/>
      <c r="M51" s="64"/>
      <c r="N51" s="64" t="s">
        <v>24</v>
      </c>
      <c r="O51" s="64"/>
      <c r="P51" s="64"/>
      <c r="Q51" s="64"/>
      <c r="R51" s="64"/>
      <c r="S51" s="64"/>
      <c r="T51" s="64"/>
      <c r="U51" s="64"/>
      <c r="V51" s="64"/>
      <c r="W51" s="64"/>
      <c r="X51" s="64" t="s">
        <v>92</v>
      </c>
      <c r="Y51" s="64"/>
      <c r="Z51" s="64"/>
      <c r="AA51" s="64"/>
      <c r="AB51" s="64"/>
      <c r="AC51" s="64"/>
      <c r="AD51" s="64"/>
    </row>
    <row r="52" spans="1:30" ht="48" customHeight="1" x14ac:dyDescent="0.3">
      <c r="A52" s="64"/>
      <c r="B52" s="64"/>
      <c r="C52" s="64"/>
      <c r="D52" s="100" t="s">
        <v>32</v>
      </c>
      <c r="E52" s="66"/>
      <c r="F52" s="66"/>
      <c r="G52" s="66"/>
      <c r="H52" s="64"/>
      <c r="I52" s="64"/>
      <c r="J52" s="64"/>
      <c r="K52" s="64"/>
      <c r="L52" s="64"/>
      <c r="M52" s="64"/>
      <c r="N52" s="64"/>
      <c r="O52" s="64"/>
      <c r="P52" s="64"/>
      <c r="Q52" s="64"/>
      <c r="R52" s="64"/>
      <c r="S52" s="64"/>
      <c r="T52" s="64"/>
      <c r="U52" s="64"/>
      <c r="V52" s="64"/>
      <c r="W52" s="64"/>
      <c r="X52" s="64"/>
      <c r="Y52" s="64"/>
      <c r="Z52" s="64"/>
      <c r="AA52" s="64"/>
      <c r="AB52" s="64"/>
      <c r="AC52" s="64"/>
      <c r="AD52" s="64"/>
    </row>
    <row r="53" spans="1:30" ht="18.75" customHeight="1" x14ac:dyDescent="0.3">
      <c r="A53" s="64"/>
      <c r="B53" s="67"/>
      <c r="C53" s="67"/>
      <c r="D53" s="67"/>
      <c r="E53" s="67"/>
      <c r="F53" s="67"/>
      <c r="G53" s="67"/>
      <c r="H53" s="67"/>
      <c r="I53" s="67"/>
      <c r="J53" s="67"/>
      <c r="K53" s="64"/>
      <c r="L53" s="64"/>
      <c r="M53" s="64"/>
      <c r="N53" s="64"/>
      <c r="O53" s="64"/>
      <c r="P53" s="64"/>
      <c r="Q53" s="64"/>
      <c r="R53" s="64"/>
      <c r="S53" s="64"/>
      <c r="T53" s="64"/>
      <c r="U53" s="64"/>
      <c r="V53" s="64"/>
      <c r="W53" s="64"/>
      <c r="X53" s="68"/>
      <c r="Y53" s="69"/>
      <c r="Z53" s="64"/>
      <c r="AA53" s="64"/>
      <c r="AB53" s="64"/>
      <c r="AC53" s="64"/>
      <c r="AD53" s="64"/>
    </row>
    <row r="54" spans="1:30" ht="16.5" x14ac:dyDescent="0.3">
      <c r="A54" s="64"/>
      <c r="B54" s="70"/>
      <c r="C54" s="69"/>
      <c r="D54" s="69"/>
      <c r="E54" s="64"/>
      <c r="F54" s="64"/>
      <c r="G54" s="64"/>
      <c r="H54" s="64"/>
      <c r="I54" s="64"/>
      <c r="J54" s="64"/>
      <c r="K54" s="64"/>
      <c r="L54" s="64"/>
      <c r="M54" s="64"/>
      <c r="N54" s="64"/>
      <c r="O54" s="64"/>
      <c r="P54" s="64"/>
      <c r="Q54" s="64"/>
      <c r="R54" s="64"/>
      <c r="S54" s="64"/>
      <c r="T54" s="64"/>
      <c r="U54" s="64"/>
      <c r="V54" s="64"/>
      <c r="W54" s="64"/>
      <c r="X54" s="68"/>
      <c r="Y54" s="69"/>
      <c r="Z54" s="64"/>
      <c r="AA54" s="64"/>
      <c r="AB54" s="64"/>
      <c r="AC54" s="64"/>
      <c r="AD54" s="64"/>
    </row>
    <row r="55" spans="1:30" ht="15.75" x14ac:dyDescent="0.25">
      <c r="A55" s="31"/>
      <c r="B55" s="34"/>
      <c r="C55" s="33"/>
      <c r="D55" s="33"/>
      <c r="E55" s="31"/>
      <c r="F55" s="31"/>
      <c r="G55" s="31"/>
      <c r="H55" s="31"/>
      <c r="I55" s="31"/>
      <c r="J55" s="31"/>
      <c r="K55" s="31"/>
      <c r="L55" s="31"/>
      <c r="M55" s="31"/>
      <c r="N55" s="31"/>
      <c r="O55" s="31"/>
      <c r="P55" s="31"/>
      <c r="Q55" s="31"/>
      <c r="R55" s="31"/>
      <c r="S55" s="31"/>
      <c r="T55" s="31"/>
      <c r="U55" s="31"/>
      <c r="V55" s="31"/>
      <c r="W55" s="31"/>
      <c r="X55" s="32"/>
      <c r="Y55" s="33"/>
      <c r="Z55" s="31"/>
      <c r="AA55" s="31"/>
      <c r="AB55" s="31"/>
      <c r="AC55" s="31"/>
      <c r="AD55" s="31"/>
    </row>
  </sheetData>
  <mergeCells count="24">
    <mergeCell ref="C10:C11"/>
    <mergeCell ref="B10:B11"/>
    <mergeCell ref="A10:A11"/>
    <mergeCell ref="H10:H11"/>
    <mergeCell ref="G10:G11"/>
    <mergeCell ref="F10:F11"/>
    <mergeCell ref="E10:E11"/>
    <mergeCell ref="D10:D11"/>
    <mergeCell ref="Z8:AD8"/>
    <mergeCell ref="Z9:AD9"/>
    <mergeCell ref="A8:D9"/>
    <mergeCell ref="D2:U2"/>
    <mergeCell ref="E8:V8"/>
    <mergeCell ref="X8:X11"/>
    <mergeCell ref="Y8:Y11"/>
    <mergeCell ref="E9:J9"/>
    <mergeCell ref="K9:W9"/>
    <mergeCell ref="Z10:Z11"/>
    <mergeCell ref="AA10:AA11"/>
    <mergeCell ref="AB10:AB11"/>
    <mergeCell ref="AC10:AC11"/>
    <mergeCell ref="AD10:AD11"/>
    <mergeCell ref="J10:J11"/>
    <mergeCell ref="I10:I11"/>
  </mergeCells>
  <conditionalFormatting sqref="B49">
    <cfRule type="colorScale" priority="2">
      <colorScale>
        <cfvo type="min"/>
        <cfvo type="percentile" val="50"/>
        <cfvo type="max"/>
        <color rgb="FFF8696B"/>
        <color rgb="FFFFEB84"/>
        <color rgb="FF63BE7B"/>
      </colorScale>
    </cfRule>
  </conditionalFormatting>
  <conditionalFormatting sqref="C49:D49">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ignoredErrors>
    <ignoredError sqref="X49" formula="1"/>
  </ignoredError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F11_DOC_ECO</vt:lpstr>
      <vt:lpstr>F12_DOC_ECO</vt:lpstr>
      <vt:lpstr>Asignación_EB!Área_de_impresión</vt:lpstr>
      <vt:lpstr>Asignación_EMS!Área_de_impresión</vt:lpstr>
      <vt:lpstr>'F12_DOC_ECO'!Área_de_impresión</vt:lpstr>
      <vt:lpstr>'F12_DOC_ECO'!Títulos_a_imprimir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Olivia Garcia De Leon Rodriguez</cp:lastModifiedBy>
  <cp:lastPrinted>2018-06-05T17:28:33Z</cp:lastPrinted>
  <dcterms:created xsi:type="dcterms:W3CDTF">2018-02-07T22:45:53Z</dcterms:created>
  <dcterms:modified xsi:type="dcterms:W3CDTF">2018-06-27T00:08:53Z</dcterms:modified>
</cp:coreProperties>
</file>