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80" windowHeight="6510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Eje1_EFM!$A$3:$N$27</definedName>
    <definedName name="_xlnm._FilterDatabase" localSheetId="2" hidden="1">Eje3_SNPA!$A$3:$N$32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L12" i="4"/>
  <c r="J12" i="4"/>
  <c r="N20" i="4"/>
  <c r="L20" i="4"/>
  <c r="J20" i="4"/>
  <c r="N11" i="4"/>
  <c r="L11" i="4"/>
  <c r="J11" i="4"/>
  <c r="N10" i="4"/>
  <c r="L10" i="4"/>
  <c r="J10" i="4"/>
  <c r="N19" i="4"/>
  <c r="L19" i="4"/>
  <c r="J19" i="4"/>
  <c r="N18" i="4"/>
  <c r="L18" i="4"/>
  <c r="J18" i="4"/>
  <c r="N9" i="4"/>
  <c r="L9" i="4"/>
  <c r="J9" i="4"/>
  <c r="N17" i="4"/>
  <c r="L17" i="4"/>
  <c r="J17" i="4"/>
  <c r="N16" i="4"/>
  <c r="L16" i="4"/>
  <c r="J16" i="4"/>
  <c r="N8" i="4"/>
  <c r="L8" i="4"/>
  <c r="J8" i="4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5" i="3"/>
  <c r="L5" i="3"/>
  <c r="J5" i="3"/>
  <c r="N21" i="5"/>
  <c r="L21" i="5"/>
  <c r="J21" i="5"/>
  <c r="N20" i="5"/>
  <c r="L20" i="5"/>
  <c r="J20" i="5"/>
  <c r="N19" i="5"/>
  <c r="L19" i="5"/>
  <c r="J19" i="5"/>
  <c r="N7" i="5"/>
  <c r="L7" i="5"/>
  <c r="J7" i="5"/>
  <c r="N6" i="5"/>
  <c r="L6" i="5"/>
  <c r="J6" i="5"/>
  <c r="N5" i="5"/>
  <c r="L5" i="5"/>
  <c r="J5" i="5"/>
  <c r="N31" i="4"/>
  <c r="L31" i="4"/>
  <c r="J31" i="4"/>
  <c r="N30" i="4"/>
  <c r="L30" i="4"/>
  <c r="J30" i="4"/>
  <c r="N29" i="4"/>
  <c r="L29" i="4"/>
  <c r="J29" i="4"/>
  <c r="N28" i="4"/>
  <c r="L28" i="4"/>
  <c r="J28" i="4"/>
  <c r="N27" i="4"/>
  <c r="L27" i="4"/>
  <c r="J27" i="4"/>
  <c r="N26" i="4"/>
  <c r="L26" i="4"/>
  <c r="J26" i="4"/>
  <c r="N25" i="4"/>
  <c r="L25" i="4"/>
  <c r="J25" i="4"/>
  <c r="N24" i="4"/>
  <c r="L24" i="4"/>
  <c r="J24" i="4"/>
  <c r="N7" i="4"/>
  <c r="L7" i="4"/>
  <c r="J7" i="4"/>
  <c r="N6" i="4"/>
  <c r="L6" i="4"/>
  <c r="J6" i="4"/>
  <c r="N5" i="4"/>
  <c r="L5" i="4"/>
  <c r="J5" i="4"/>
  <c r="N4" i="4"/>
  <c r="L4" i="4"/>
  <c r="J4" i="4"/>
  <c r="N17" i="3"/>
  <c r="L17" i="3"/>
  <c r="J17" i="3"/>
  <c r="N16" i="3"/>
  <c r="L16" i="3"/>
  <c r="J16" i="3"/>
  <c r="N15" i="3"/>
  <c r="L15" i="3"/>
  <c r="J15" i="3"/>
  <c r="N14" i="3"/>
  <c r="L14" i="3"/>
  <c r="J14" i="3"/>
  <c r="N4" i="3"/>
  <c r="L4" i="3"/>
  <c r="J4" i="3"/>
  <c r="N26" i="5"/>
  <c r="L26" i="5"/>
  <c r="J26" i="5"/>
  <c r="N25" i="5"/>
  <c r="L25" i="5"/>
  <c r="J25" i="5"/>
  <c r="N18" i="5"/>
  <c r="L18" i="5"/>
  <c r="J18" i="5"/>
  <c r="N17" i="5"/>
  <c r="L17" i="5"/>
  <c r="J17" i="5"/>
  <c r="N16" i="5"/>
  <c r="L16" i="5"/>
  <c r="J16" i="5"/>
  <c r="N15" i="5"/>
  <c r="L15" i="5"/>
  <c r="J15" i="5"/>
  <c r="N14" i="5"/>
  <c r="L14" i="5"/>
  <c r="J14" i="5"/>
  <c r="N13" i="5"/>
  <c r="L13" i="5"/>
  <c r="J13" i="5"/>
  <c r="N12" i="5"/>
  <c r="L12" i="5"/>
  <c r="J12" i="5"/>
  <c r="N11" i="5"/>
  <c r="L11" i="5"/>
  <c r="J11" i="5"/>
  <c r="N4" i="5"/>
  <c r="L4" i="5"/>
  <c r="J4" i="5"/>
</calcChain>
</file>

<file path=xl/sharedStrings.xml><?xml version="1.0" encoding="utf-8"?>
<sst xmlns="http://schemas.openxmlformats.org/spreadsheetml/2006/main" count="497" uniqueCount="225">
  <si>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</si>
  <si>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</si>
  <si>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</si>
  <si>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</si>
  <si>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</si>
  <si>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</si>
  <si>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</si>
  <si>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</si>
  <si>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</si>
  <si>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</si>
  <si>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</si>
  <si>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</si>
  <si>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</si>
  <si>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</si>
  <si>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</si>
  <si>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</si>
  <si>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</si>
  <si>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</si>
  <si>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</si>
  <si>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</si>
  <si>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</si>
  <si>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</si>
  <si>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</si>
  <si>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</si>
  <si>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</si>
  <si>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</si>
  <si>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</si>
  <si>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</si>
  <si>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</si>
  <si>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</si>
  <si>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</si>
  <si>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</si>
  <si>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</si>
  <si>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</si>
  <si>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</si>
  <si>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</si>
  <si>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</si>
  <si>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</si>
  <si>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</si>
  <si>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</si>
  <si>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</si>
  <si>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</si>
  <si>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</si>
  <si>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</si>
  <si>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</si>
  <si>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</si>
  <si>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</si>
  <si>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</si>
  <si>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</si>
  <si>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</si>
  <si>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</si>
  <si>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</si>
  <si>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</si>
  <si>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</si>
  <si>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</si>
  <si>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</si>
  <si>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</si>
  <si>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</si>
  <si>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</si>
  <si>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</si>
  <si>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</si>
  <si>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</si>
  <si>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</si>
  <si>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</si>
  <si>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</si>
  <si>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</si>
  <si>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</si>
  <si>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</si>
  <si>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</si>
  <si>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</si>
  <si>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</si>
  <si>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</si>
  <si>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</si>
  <si>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</si>
  <si>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</si>
  <si>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</si>
  <si>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</si>
  <si>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</si>
  <si>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</si>
  <si>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</si>
  <si>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</si>
  <si>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</si>
  <si>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</si>
  <si>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</si>
  <si>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</si>
  <si>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</si>
  <si>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</si>
  <si>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</si>
  <si>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</si>
  <si>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</si>
  <si>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</si>
  <si>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</si>
  <si>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</si>
  <si>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</si>
  <si>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</si>
  <si>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</si>
  <si>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</si>
  <si>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</si>
  <si>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</si>
  <si>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</si>
  <si>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</si>
  <si>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</si>
  <si>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</si>
  <si>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</si>
  <si>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</si>
  <si>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</si>
  <si>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</si>
  <si>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</si>
  <si>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</si>
  <si>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</si>
  <si>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</si>
  <si>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</si>
  <si>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</si>
  <si>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</si>
  <si>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</si>
  <si>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</si>
  <si>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</si>
  <si>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</si>
  <si>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</si>
  <si>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</si>
  <si>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</si>
  <si>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</si>
  <si>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</si>
  <si>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</si>
  <si>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</si>
  <si>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</si>
  <si>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</si>
  <si>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</si>
  <si>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</si>
  <si>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</si>
  <si>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</si>
  <si>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</si>
  <si>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</si>
  <si>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</si>
  <si>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</si>
  <si>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</si>
  <si>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</si>
  <si>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</si>
  <si>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</si>
  <si>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</si>
  <si>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</si>
  <si>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</si>
  <si>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</si>
  <si>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</si>
  <si>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</si>
  <si>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</si>
  <si>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</si>
  <si>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</si>
  <si>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</si>
  <si>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</si>
  <si>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</si>
  <si>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</si>
  <si>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</si>
  <si>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</si>
  <si>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</si>
  <si>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</si>
  <si>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</si>
  <si>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No. estudiantes que acertaron (6to)</t>
  </si>
  <si>
    <t>No. estudiantes que acertaron (5to)</t>
  </si>
  <si>
    <t>% Total.</t>
  </si>
  <si>
    <t>% 6to</t>
  </si>
  <si>
    <t>% 5to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</si>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</sst>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35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164" fontId="0" fillId="4" borderId="23" xfId="0" applyNumberForma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9" borderId="24" xfId="0" applyNumberFormat="1" applyFill="1" applyBorder="1" applyAlignment="1">
      <alignment horizontal="center" vertical="center" wrapText="1"/>
    </xf>
    <xf numFmtId="164" fontId="0" fillId="4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4" borderId="26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7" borderId="10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center" vertical="center" wrapText="1"/>
    </xf>
    <xf numFmtId="164" fontId="0" fillId="4" borderId="11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24" xfId="0" applyNumberFormat="1" applyFill="1" applyBorder="1" applyAlignment="1">
      <alignment horizontal="center" vertical="center"/>
    </xf>
    <xf numFmtId="164" fontId="0" fillId="9" borderId="24" xfId="0" applyNumberForma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9" borderId="26" xfId="0" applyNumberForma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64" fontId="0" fillId="4" borderId="10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4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21" zoomScale="90" zoomScaleNormal="90" workbookViewId="0">
      <selection activeCell="H26" sqref="H26"/>
    </sheetView>
  </sheetViews>
  <sheetFormatPr baseColWidth="10" defaultRowHeight="15" x14ac:dyDescent="0.25"/>
  <cols>
    <col min="1" max="1" width="12.42578125" style="14" customWidth="1"/>
    <col min="2" max="2" width="10.42578125" style="14" customWidth="1"/>
    <col min="3" max="3" width="19.85546875" style="14" hidden="1" customWidth="1"/>
    <col min="4" max="4" width="12.5703125" style="14" hidden="1" customWidth="1"/>
    <col min="5" max="5" width="27.42578125" style="26" hidden="1" customWidth="1"/>
    <col min="6" max="6" width="14.85546875" style="26" hidden="1" customWidth="1"/>
    <col min="7" max="7" width="0" style="26" hidden="1" customWidth="1"/>
    <col min="8" max="8" width="51.140625" style="26" customWidth="1"/>
    <col min="9" max="9" width="19.28515625" style="14" customWidth="1"/>
    <col min="10" max="10" width="11.140625" style="14" customWidth="1"/>
    <col min="11" max="11" width="20" style="14" customWidth="1"/>
    <col min="12" max="12" width="11.42578125" style="14"/>
    <col min="13" max="13" width="18.28515625" style="14" customWidth="1"/>
    <col min="14" max="14" width="11.42578125" style="14"/>
  </cols>
  <sheetData>
    <row r="1" spans="1:14" x14ac:dyDescent="0.25">
      <c r="A1" s="27" t="s">
        <v>184</v>
      </c>
      <c r="B1" s="123" t="s">
        <v>187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28" t="s">
        <v>205</v>
      </c>
      <c r="B2" s="125" t="s">
        <v>207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9" customFormat="1" ht="48.7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39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9" customHeight="1" x14ac:dyDescent="0.25">
      <c r="A4" s="52">
        <v>3</v>
      </c>
      <c r="B4" s="30" t="s">
        <v>102</v>
      </c>
      <c r="C4" s="31" t="s">
        <v>52</v>
      </c>
      <c r="D4" s="32" t="s">
        <v>106</v>
      </c>
      <c r="E4" s="113" t="s">
        <v>115</v>
      </c>
      <c r="F4" s="34" t="s">
        <v>187</v>
      </c>
      <c r="G4" s="34" t="s">
        <v>207</v>
      </c>
      <c r="H4" s="34" t="s">
        <v>163</v>
      </c>
      <c r="I4" s="29">
        <v>87</v>
      </c>
      <c r="J4" s="36">
        <f t="shared" ref="J4:J26" si="0">I4*100/120</f>
        <v>72.5</v>
      </c>
      <c r="K4" s="29">
        <v>48</v>
      </c>
      <c r="L4" s="36">
        <f t="shared" ref="L4:L26" si="1">K4*100/60</f>
        <v>80</v>
      </c>
      <c r="M4" s="29">
        <v>39</v>
      </c>
      <c r="N4" s="53">
        <f t="shared" ref="N4:N26" si="2">M4*100/60</f>
        <v>65</v>
      </c>
    </row>
    <row r="5" spans="1:14" ht="63" customHeight="1" x14ac:dyDescent="0.25">
      <c r="A5" s="54">
        <v>22</v>
      </c>
      <c r="B5" s="17" t="s">
        <v>72</v>
      </c>
      <c r="C5" s="18" t="s">
        <v>22</v>
      </c>
      <c r="D5" s="19" t="s">
        <v>105</v>
      </c>
      <c r="E5" s="69" t="s">
        <v>149</v>
      </c>
      <c r="F5" s="25" t="s">
        <v>187</v>
      </c>
      <c r="G5" s="25" t="s">
        <v>207</v>
      </c>
      <c r="H5" s="25" t="s">
        <v>181</v>
      </c>
      <c r="I5" s="21">
        <v>16</v>
      </c>
      <c r="J5" s="22">
        <f t="shared" si="0"/>
        <v>13.333333333333334</v>
      </c>
      <c r="K5" s="15">
        <v>7</v>
      </c>
      <c r="L5" s="22">
        <f t="shared" si="1"/>
        <v>11.666666666666666</v>
      </c>
      <c r="M5" s="15">
        <v>9</v>
      </c>
      <c r="N5" s="55">
        <f t="shared" si="2"/>
        <v>15</v>
      </c>
    </row>
    <row r="6" spans="1:14" ht="53.25" customHeight="1" x14ac:dyDescent="0.25">
      <c r="A6" s="54">
        <v>33</v>
      </c>
      <c r="B6" s="17" t="s">
        <v>83</v>
      </c>
      <c r="C6" s="18" t="s">
        <v>33</v>
      </c>
      <c r="D6" s="19" t="s">
        <v>103</v>
      </c>
      <c r="E6" s="70" t="s">
        <v>114</v>
      </c>
      <c r="F6" s="25" t="s">
        <v>187</v>
      </c>
      <c r="G6" s="25" t="s">
        <v>207</v>
      </c>
      <c r="H6" s="25" t="s">
        <v>193</v>
      </c>
      <c r="I6" s="21">
        <v>67</v>
      </c>
      <c r="J6" s="20">
        <f t="shared" si="0"/>
        <v>55.833333333333336</v>
      </c>
      <c r="K6" s="15">
        <v>37</v>
      </c>
      <c r="L6" s="20">
        <f t="shared" si="1"/>
        <v>61.666666666666664</v>
      </c>
      <c r="M6" s="15">
        <v>30</v>
      </c>
      <c r="N6" s="56">
        <f t="shared" si="2"/>
        <v>50</v>
      </c>
    </row>
    <row r="7" spans="1:14" ht="76.5" customHeight="1" thickBot="1" x14ac:dyDescent="0.3">
      <c r="A7" s="57">
        <v>34</v>
      </c>
      <c r="B7" s="41" t="s">
        <v>84</v>
      </c>
      <c r="C7" s="42" t="s">
        <v>34</v>
      </c>
      <c r="D7" s="43" t="s">
        <v>106</v>
      </c>
      <c r="E7" s="71" t="s">
        <v>151</v>
      </c>
      <c r="F7" s="44" t="s">
        <v>187</v>
      </c>
      <c r="G7" s="44" t="s">
        <v>207</v>
      </c>
      <c r="H7" s="44" t="s">
        <v>194</v>
      </c>
      <c r="I7" s="45">
        <v>46</v>
      </c>
      <c r="J7" s="46">
        <f t="shared" si="0"/>
        <v>38.333333333333336</v>
      </c>
      <c r="K7" s="40">
        <v>28</v>
      </c>
      <c r="L7" s="46">
        <f t="shared" si="1"/>
        <v>46.666666666666664</v>
      </c>
      <c r="M7" s="40">
        <v>18</v>
      </c>
      <c r="N7" s="58">
        <f t="shared" si="2"/>
        <v>30</v>
      </c>
    </row>
    <row r="8" spans="1:14" ht="15" customHeight="1" x14ac:dyDescent="0.25">
      <c r="A8" s="27" t="s">
        <v>184</v>
      </c>
      <c r="B8" s="123" t="s">
        <v>187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4"/>
    </row>
    <row r="9" spans="1:14" ht="15.75" thickBot="1" x14ac:dyDescent="0.3">
      <c r="A9" s="47" t="s">
        <v>205</v>
      </c>
      <c r="B9" s="127" t="s">
        <v>208</v>
      </c>
      <c r="C9" s="127"/>
      <c r="D9" s="127"/>
      <c r="E9" s="127"/>
      <c r="F9" s="127"/>
      <c r="G9" s="127"/>
      <c r="H9" s="127"/>
      <c r="I9" s="128"/>
      <c r="J9" s="128"/>
      <c r="K9" s="128"/>
      <c r="L9" s="128"/>
      <c r="M9" s="128"/>
      <c r="N9" s="129"/>
    </row>
    <row r="10" spans="1:14" ht="30.75" thickBot="1" x14ac:dyDescent="0.3">
      <c r="A10" s="48" t="s">
        <v>164</v>
      </c>
      <c r="B10" s="49" t="s">
        <v>165</v>
      </c>
      <c r="C10" s="49" t="s">
        <v>0</v>
      </c>
      <c r="D10" s="49" t="s">
        <v>1</v>
      </c>
      <c r="E10" s="50" t="s">
        <v>2</v>
      </c>
      <c r="F10" s="50" t="s">
        <v>184</v>
      </c>
      <c r="G10" s="51" t="s">
        <v>205</v>
      </c>
      <c r="H10" s="51" t="s">
        <v>185</v>
      </c>
      <c r="I10" s="106" t="s">
        <v>166</v>
      </c>
      <c r="J10" s="106" t="s">
        <v>159</v>
      </c>
      <c r="K10" s="106" t="s">
        <v>157</v>
      </c>
      <c r="L10" s="106" t="s">
        <v>160</v>
      </c>
      <c r="M10" s="106" t="s">
        <v>158</v>
      </c>
      <c r="N10" s="106" t="s">
        <v>161</v>
      </c>
    </row>
    <row r="11" spans="1:14" ht="123" x14ac:dyDescent="0.25">
      <c r="A11" s="52">
        <v>4</v>
      </c>
      <c r="B11" s="30" t="s">
        <v>86</v>
      </c>
      <c r="C11" s="31" t="s">
        <v>36</v>
      </c>
      <c r="D11" s="32" t="s">
        <v>104</v>
      </c>
      <c r="E11" s="113" t="s">
        <v>111</v>
      </c>
      <c r="F11" s="34" t="s">
        <v>187</v>
      </c>
      <c r="G11" s="34" t="s">
        <v>208</v>
      </c>
      <c r="H11" s="34" t="s">
        <v>167</v>
      </c>
      <c r="I11" s="29">
        <v>81</v>
      </c>
      <c r="J11" s="36">
        <f t="shared" si="0"/>
        <v>67.5</v>
      </c>
      <c r="K11" s="29">
        <v>40</v>
      </c>
      <c r="L11" s="36">
        <f t="shared" si="1"/>
        <v>66.666666666666671</v>
      </c>
      <c r="M11" s="29">
        <v>41</v>
      </c>
      <c r="N11" s="53">
        <f t="shared" si="2"/>
        <v>68.333333333333329</v>
      </c>
    </row>
    <row r="12" spans="1:14" ht="123" x14ac:dyDescent="0.25">
      <c r="A12" s="54">
        <v>8</v>
      </c>
      <c r="B12" s="17" t="s">
        <v>90</v>
      </c>
      <c r="C12" s="18" t="s">
        <v>40</v>
      </c>
      <c r="D12" s="19" t="s">
        <v>104</v>
      </c>
      <c r="E12" s="69" t="s">
        <v>113</v>
      </c>
      <c r="F12" s="25" t="s">
        <v>187</v>
      </c>
      <c r="G12" s="25" t="s">
        <v>208</v>
      </c>
      <c r="H12" s="25" t="s">
        <v>170</v>
      </c>
      <c r="I12" s="15">
        <v>78</v>
      </c>
      <c r="J12" s="20">
        <f t="shared" si="0"/>
        <v>65</v>
      </c>
      <c r="K12" s="15">
        <v>37</v>
      </c>
      <c r="L12" s="20">
        <f t="shared" si="1"/>
        <v>61.666666666666664</v>
      </c>
      <c r="M12" s="15">
        <v>41</v>
      </c>
      <c r="N12" s="56">
        <f t="shared" si="2"/>
        <v>68.333333333333329</v>
      </c>
    </row>
    <row r="13" spans="1:14" ht="168.75" x14ac:dyDescent="0.25">
      <c r="A13" s="54">
        <v>10</v>
      </c>
      <c r="B13" s="17" t="s">
        <v>92</v>
      </c>
      <c r="C13" s="18" t="s">
        <v>42</v>
      </c>
      <c r="D13" s="19" t="s">
        <v>106</v>
      </c>
      <c r="E13" s="69" t="s">
        <v>155</v>
      </c>
      <c r="F13" s="25" t="s">
        <v>187</v>
      </c>
      <c r="G13" s="25" t="s">
        <v>208</v>
      </c>
      <c r="H13" s="25" t="s">
        <v>173</v>
      </c>
      <c r="I13" s="15">
        <v>101</v>
      </c>
      <c r="J13" s="20">
        <f t="shared" si="0"/>
        <v>84.166666666666671</v>
      </c>
      <c r="K13" s="15">
        <v>52</v>
      </c>
      <c r="L13" s="20">
        <f t="shared" si="1"/>
        <v>86.666666666666671</v>
      </c>
      <c r="M13" s="15">
        <v>49</v>
      </c>
      <c r="N13" s="56">
        <f t="shared" si="2"/>
        <v>81.666666666666671</v>
      </c>
    </row>
    <row r="14" spans="1:14" ht="61.5" x14ac:dyDescent="0.25">
      <c r="A14" s="54">
        <v>11</v>
      </c>
      <c r="B14" s="17" t="s">
        <v>93</v>
      </c>
      <c r="C14" s="18" t="s">
        <v>43</v>
      </c>
      <c r="D14" s="19" t="s">
        <v>104</v>
      </c>
      <c r="E14" s="69" t="s">
        <v>153</v>
      </c>
      <c r="F14" s="25" t="s">
        <v>187</v>
      </c>
      <c r="G14" s="25" t="s">
        <v>208</v>
      </c>
      <c r="H14" s="25" t="s">
        <v>174</v>
      </c>
      <c r="I14" s="15">
        <v>95</v>
      </c>
      <c r="J14" s="20">
        <f t="shared" si="0"/>
        <v>79.166666666666671</v>
      </c>
      <c r="K14" s="15">
        <v>45</v>
      </c>
      <c r="L14" s="20">
        <f t="shared" si="1"/>
        <v>75</v>
      </c>
      <c r="M14" s="15">
        <v>50</v>
      </c>
      <c r="N14" s="56">
        <f t="shared" si="2"/>
        <v>83.333333333333329</v>
      </c>
    </row>
    <row r="15" spans="1:14" ht="123" x14ac:dyDescent="0.25">
      <c r="A15" s="54">
        <v>15</v>
      </c>
      <c r="B15" s="17" t="s">
        <v>97</v>
      </c>
      <c r="C15" s="18" t="s">
        <v>47</v>
      </c>
      <c r="D15" s="19" t="s">
        <v>105</v>
      </c>
      <c r="E15" s="70" t="s">
        <v>154</v>
      </c>
      <c r="F15" s="25" t="s">
        <v>187</v>
      </c>
      <c r="G15" s="25" t="s">
        <v>208</v>
      </c>
      <c r="H15" s="25" t="s">
        <v>170</v>
      </c>
      <c r="I15" s="21">
        <v>85</v>
      </c>
      <c r="J15" s="20">
        <f t="shared" si="0"/>
        <v>70.833333333333329</v>
      </c>
      <c r="K15" s="15">
        <v>48</v>
      </c>
      <c r="L15" s="20">
        <f t="shared" si="1"/>
        <v>80</v>
      </c>
      <c r="M15" s="15">
        <v>37</v>
      </c>
      <c r="N15" s="56">
        <f t="shared" si="2"/>
        <v>61.666666666666664</v>
      </c>
    </row>
    <row r="16" spans="1:14" ht="123" x14ac:dyDescent="0.25">
      <c r="A16" s="54">
        <v>16</v>
      </c>
      <c r="B16" s="17" t="s">
        <v>98</v>
      </c>
      <c r="C16" s="18" t="s">
        <v>48</v>
      </c>
      <c r="D16" s="19" t="s">
        <v>106</v>
      </c>
      <c r="E16" s="70" t="s">
        <v>156</v>
      </c>
      <c r="F16" s="25" t="s">
        <v>187</v>
      </c>
      <c r="G16" s="25" t="s">
        <v>208</v>
      </c>
      <c r="H16" s="25" t="s">
        <v>170</v>
      </c>
      <c r="I16" s="21">
        <v>84</v>
      </c>
      <c r="J16" s="23">
        <f t="shared" si="0"/>
        <v>70</v>
      </c>
      <c r="K16" s="15">
        <v>49</v>
      </c>
      <c r="L16" s="20">
        <f t="shared" si="1"/>
        <v>81.666666666666671</v>
      </c>
      <c r="M16" s="15">
        <v>35</v>
      </c>
      <c r="N16" s="56">
        <f t="shared" si="2"/>
        <v>58.333333333333336</v>
      </c>
    </row>
    <row r="17" spans="1:14" ht="78.75" x14ac:dyDescent="0.25">
      <c r="A17" s="54">
        <v>17</v>
      </c>
      <c r="B17" s="17" t="s">
        <v>99</v>
      </c>
      <c r="C17" s="18" t="s">
        <v>49</v>
      </c>
      <c r="D17" s="19" t="s">
        <v>103</v>
      </c>
      <c r="E17" s="69" t="s">
        <v>112</v>
      </c>
      <c r="F17" s="25" t="s">
        <v>187</v>
      </c>
      <c r="G17" s="25" t="s">
        <v>208</v>
      </c>
      <c r="H17" s="25" t="s">
        <v>220</v>
      </c>
      <c r="I17" s="21">
        <v>98</v>
      </c>
      <c r="J17" s="20">
        <f t="shared" si="0"/>
        <v>81.666666666666671</v>
      </c>
      <c r="K17" s="15">
        <v>49</v>
      </c>
      <c r="L17" s="20">
        <f t="shared" si="1"/>
        <v>81.666666666666671</v>
      </c>
      <c r="M17" s="15">
        <v>49</v>
      </c>
      <c r="N17" s="56">
        <f t="shared" si="2"/>
        <v>81.666666666666671</v>
      </c>
    </row>
    <row r="18" spans="1:14" ht="125.25" x14ac:dyDescent="0.25">
      <c r="A18" s="54">
        <v>29</v>
      </c>
      <c r="B18" s="17" t="s">
        <v>79</v>
      </c>
      <c r="C18" s="18" t="s">
        <v>29</v>
      </c>
      <c r="D18" s="19" t="s">
        <v>104</v>
      </c>
      <c r="E18" s="70" t="s">
        <v>152</v>
      </c>
      <c r="F18" s="25" t="s">
        <v>187</v>
      </c>
      <c r="G18" s="25" t="s">
        <v>208</v>
      </c>
      <c r="H18" s="25" t="s">
        <v>221</v>
      </c>
      <c r="I18" s="21">
        <v>76</v>
      </c>
      <c r="J18" s="20">
        <f t="shared" si="0"/>
        <v>63.333333333333336</v>
      </c>
      <c r="K18" s="15">
        <v>44</v>
      </c>
      <c r="L18" s="20">
        <f t="shared" si="1"/>
        <v>73.333333333333329</v>
      </c>
      <c r="M18" s="15">
        <v>32</v>
      </c>
      <c r="N18" s="56">
        <f t="shared" si="2"/>
        <v>53.333333333333336</v>
      </c>
    </row>
    <row r="19" spans="1:14" ht="199.5" x14ac:dyDescent="0.25">
      <c r="A19" s="54">
        <v>36</v>
      </c>
      <c r="B19" s="17" t="s">
        <v>53</v>
      </c>
      <c r="C19" s="18" t="s">
        <v>3</v>
      </c>
      <c r="D19" s="19" t="s">
        <v>103</v>
      </c>
      <c r="E19" s="69" t="s">
        <v>132</v>
      </c>
      <c r="F19" s="25" t="s">
        <v>187</v>
      </c>
      <c r="G19" s="25" t="s">
        <v>208</v>
      </c>
      <c r="H19" s="25" t="s">
        <v>196</v>
      </c>
      <c r="I19" s="21">
        <v>12</v>
      </c>
      <c r="J19" s="22">
        <f t="shared" si="0"/>
        <v>10</v>
      </c>
      <c r="K19" s="15">
        <v>9</v>
      </c>
      <c r="L19" s="22">
        <f t="shared" si="1"/>
        <v>15</v>
      </c>
      <c r="M19" s="15">
        <v>3</v>
      </c>
      <c r="N19" s="55">
        <f t="shared" si="2"/>
        <v>5</v>
      </c>
    </row>
    <row r="20" spans="1:14" ht="282.75" x14ac:dyDescent="0.25">
      <c r="A20" s="54">
        <v>37</v>
      </c>
      <c r="B20" s="17" t="s">
        <v>54</v>
      </c>
      <c r="C20" s="18" t="s">
        <v>4</v>
      </c>
      <c r="D20" s="19" t="s">
        <v>103</v>
      </c>
      <c r="E20" s="70" t="s">
        <v>108</v>
      </c>
      <c r="F20" s="25" t="s">
        <v>187</v>
      </c>
      <c r="G20" s="25" t="s">
        <v>208</v>
      </c>
      <c r="H20" s="25" t="s">
        <v>222</v>
      </c>
      <c r="I20" s="21">
        <v>18</v>
      </c>
      <c r="J20" s="22">
        <f t="shared" si="0"/>
        <v>15</v>
      </c>
      <c r="K20" s="15">
        <v>11</v>
      </c>
      <c r="L20" s="22">
        <f t="shared" si="1"/>
        <v>18.333333333333332</v>
      </c>
      <c r="M20" s="15">
        <v>7</v>
      </c>
      <c r="N20" s="55">
        <f t="shared" si="2"/>
        <v>11.666666666666666</v>
      </c>
    </row>
    <row r="21" spans="1:14" ht="120.75" thickBot="1" x14ac:dyDescent="0.3">
      <c r="A21" s="57">
        <v>42</v>
      </c>
      <c r="B21" s="41" t="s">
        <v>59</v>
      </c>
      <c r="C21" s="42" t="s">
        <v>9</v>
      </c>
      <c r="D21" s="43" t="s">
        <v>105</v>
      </c>
      <c r="E21" s="71" t="s">
        <v>110</v>
      </c>
      <c r="F21" s="44" t="s">
        <v>187</v>
      </c>
      <c r="G21" s="44" t="s">
        <v>208</v>
      </c>
      <c r="H21" s="44" t="s">
        <v>223</v>
      </c>
      <c r="I21" s="45">
        <v>28</v>
      </c>
      <c r="J21" s="110">
        <f t="shared" si="0"/>
        <v>23.333333333333332</v>
      </c>
      <c r="K21" s="40">
        <v>21</v>
      </c>
      <c r="L21" s="111">
        <f t="shared" si="1"/>
        <v>35</v>
      </c>
      <c r="M21" s="40">
        <v>7</v>
      </c>
      <c r="N21" s="112">
        <f t="shared" si="2"/>
        <v>11.666666666666666</v>
      </c>
    </row>
    <row r="22" spans="1:14" x14ac:dyDescent="0.25">
      <c r="A22" s="27" t="s">
        <v>184</v>
      </c>
      <c r="B22" s="123" t="s">
        <v>187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1:14" ht="15.75" thickBot="1" x14ac:dyDescent="0.3">
      <c r="A23" s="47" t="s">
        <v>205</v>
      </c>
      <c r="B23" s="127" t="s">
        <v>213</v>
      </c>
      <c r="C23" s="127"/>
      <c r="D23" s="127"/>
      <c r="E23" s="127"/>
      <c r="F23" s="127"/>
      <c r="G23" s="127"/>
      <c r="H23" s="127"/>
      <c r="I23" s="128"/>
      <c r="J23" s="128"/>
      <c r="K23" s="128"/>
      <c r="L23" s="128"/>
      <c r="M23" s="128"/>
      <c r="N23" s="129"/>
    </row>
    <row r="24" spans="1:14" s="9" customFormat="1" ht="48.75" customHeight="1" thickBot="1" x14ac:dyDescent="0.3">
      <c r="A24" s="48" t="s">
        <v>164</v>
      </c>
      <c r="B24" s="49" t="s">
        <v>165</v>
      </c>
      <c r="C24" s="49" t="s">
        <v>0</v>
      </c>
      <c r="D24" s="49" t="s">
        <v>1</v>
      </c>
      <c r="E24" s="49" t="s">
        <v>2</v>
      </c>
      <c r="F24" s="49" t="s">
        <v>184</v>
      </c>
      <c r="G24" s="96" t="s">
        <v>205</v>
      </c>
      <c r="H24" s="96" t="s">
        <v>185</v>
      </c>
      <c r="I24" s="106" t="s">
        <v>166</v>
      </c>
      <c r="J24" s="106" t="s">
        <v>159</v>
      </c>
      <c r="K24" s="106" t="s">
        <v>157</v>
      </c>
      <c r="L24" s="106" t="s">
        <v>160</v>
      </c>
      <c r="M24" s="106" t="s">
        <v>158</v>
      </c>
      <c r="N24" s="106" t="s">
        <v>161</v>
      </c>
    </row>
    <row r="25" spans="1:14" ht="61.5" x14ac:dyDescent="0.25">
      <c r="A25" s="52">
        <v>32</v>
      </c>
      <c r="B25" s="30" t="s">
        <v>82</v>
      </c>
      <c r="C25" s="31" t="s">
        <v>32</v>
      </c>
      <c r="D25" s="32" t="s">
        <v>103</v>
      </c>
      <c r="E25" s="33" t="s">
        <v>150</v>
      </c>
      <c r="F25" s="34" t="s">
        <v>187</v>
      </c>
      <c r="G25" s="35" t="s">
        <v>213</v>
      </c>
      <c r="H25" s="35" t="s">
        <v>192</v>
      </c>
      <c r="I25" s="109">
        <v>57</v>
      </c>
      <c r="J25" s="36">
        <f t="shared" si="0"/>
        <v>47.5</v>
      </c>
      <c r="K25" s="29">
        <v>32</v>
      </c>
      <c r="L25" s="36">
        <f t="shared" si="1"/>
        <v>53.333333333333336</v>
      </c>
      <c r="M25" s="29">
        <v>25</v>
      </c>
      <c r="N25" s="53">
        <f t="shared" si="2"/>
        <v>41.666666666666664</v>
      </c>
    </row>
    <row r="26" spans="1:14" ht="45.75" thickBot="1" x14ac:dyDescent="0.3">
      <c r="A26" s="59">
        <v>47</v>
      </c>
      <c r="B26" s="60" t="s">
        <v>64</v>
      </c>
      <c r="C26" s="61" t="s">
        <v>14</v>
      </c>
      <c r="D26" s="62" t="s">
        <v>104</v>
      </c>
      <c r="E26" s="63" t="s">
        <v>109</v>
      </c>
      <c r="F26" s="64" t="s">
        <v>187</v>
      </c>
      <c r="G26" s="65" t="s">
        <v>213</v>
      </c>
      <c r="H26" s="65" t="s">
        <v>224</v>
      </c>
      <c r="I26" s="66">
        <v>40</v>
      </c>
      <c r="J26" s="67">
        <f t="shared" si="0"/>
        <v>33.333333333333336</v>
      </c>
      <c r="K26" s="66">
        <v>21</v>
      </c>
      <c r="L26" s="67">
        <f t="shared" si="1"/>
        <v>35</v>
      </c>
      <c r="M26" s="66">
        <v>19</v>
      </c>
      <c r="N26" s="68">
        <f t="shared" si="2"/>
        <v>31.666666666666668</v>
      </c>
    </row>
    <row r="27" spans="1:14" x14ac:dyDescent="0.25">
      <c r="A27" s="122" t="s">
        <v>107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mergeCells count="7">
    <mergeCell ref="A27:N27"/>
    <mergeCell ref="B1:N1"/>
    <mergeCell ref="B2:N2"/>
    <mergeCell ref="B8:N8"/>
    <mergeCell ref="B9:N9"/>
    <mergeCell ref="B22:N22"/>
    <mergeCell ref="B23:N23"/>
  </mergeCells>
  <conditionalFormatting sqref="J3:J4 J11:J18 J25:J26">
    <cfRule type="cellIs" dxfId="415" priority="122" operator="lessThan">
      <formula>30.1</formula>
    </cfRule>
    <cfRule type="cellIs" dxfId="414" priority="132" operator="between">
      <formula>30.9</formula>
      <formula>70.9</formula>
    </cfRule>
    <cfRule type="cellIs" dxfId="413" priority="133" operator="lessThan">
      <formula>30.9</formula>
    </cfRule>
    <cfRule type="cellIs" dxfId="412" priority="134" operator="lessThan">
      <formula>31</formula>
    </cfRule>
    <cfRule type="cellIs" dxfId="411" priority="135" operator="greaterThan">
      <formula>69.9</formula>
    </cfRule>
    <cfRule type="cellIs" dxfId="410" priority="136" operator="greaterThan">
      <formula>70</formula>
    </cfRule>
    <cfRule type="cellIs" dxfId="409" priority="137" operator="between">
      <formula>31</formula>
      <formula>69</formula>
    </cfRule>
    <cfRule type="cellIs" dxfId="408" priority="138" operator="lessThan">
      <formula>30</formula>
    </cfRule>
    <cfRule type="cellIs" dxfId="407" priority="139" operator="greaterThan">
      <formula>70</formula>
    </cfRule>
  </conditionalFormatting>
  <conditionalFormatting sqref="L3:L4 L11:L18 L25:L26">
    <cfRule type="cellIs" dxfId="406" priority="123" operator="lessThan">
      <formula>30.1</formula>
    </cfRule>
    <cfRule type="cellIs" dxfId="405" priority="129" operator="between">
      <formula>30.9</formula>
      <formula>69.9</formula>
    </cfRule>
    <cfRule type="cellIs" dxfId="404" priority="130" operator="lessThan">
      <formula>30</formula>
    </cfRule>
    <cfRule type="cellIs" dxfId="403" priority="131" operator="greaterThan">
      <formula>69.9</formula>
    </cfRule>
  </conditionalFormatting>
  <conditionalFormatting sqref="N3:N4 N11:N18 N25:N26">
    <cfRule type="cellIs" dxfId="402" priority="125" operator="lessThan">
      <formula>30.1</formula>
    </cfRule>
    <cfRule type="cellIs" dxfId="401" priority="126" operator="between">
      <formula>30.9</formula>
      <formula>70</formula>
    </cfRule>
    <cfRule type="cellIs" dxfId="400" priority="127" operator="lessThan">
      <formula>30</formula>
    </cfRule>
    <cfRule type="cellIs" dxfId="399" priority="128" operator="greaterThan">
      <formula>69.9</formula>
    </cfRule>
  </conditionalFormatting>
  <conditionalFormatting sqref="L3">
    <cfRule type="cellIs" dxfId="398" priority="124" operator="lessThan">
      <formula>30.1</formula>
    </cfRule>
  </conditionalFormatting>
  <conditionalFormatting sqref="J10">
    <cfRule type="cellIs" dxfId="397" priority="104" operator="lessThan">
      <formula>30.1</formula>
    </cfRule>
    <cfRule type="cellIs" dxfId="396" priority="114" operator="between">
      <formula>30.9</formula>
      <formula>70.9</formula>
    </cfRule>
    <cfRule type="cellIs" dxfId="395" priority="115" operator="lessThan">
      <formula>30.9</formula>
    </cfRule>
    <cfRule type="cellIs" dxfId="394" priority="116" operator="lessThan">
      <formula>31</formula>
    </cfRule>
    <cfRule type="cellIs" dxfId="393" priority="117" operator="greaterThan">
      <formula>69.9</formula>
    </cfRule>
    <cfRule type="cellIs" dxfId="392" priority="118" operator="greaterThan">
      <formula>70</formula>
    </cfRule>
    <cfRule type="cellIs" dxfId="391" priority="119" operator="between">
      <formula>31</formula>
      <formula>69</formula>
    </cfRule>
    <cfRule type="cellIs" dxfId="390" priority="120" operator="lessThan">
      <formula>30</formula>
    </cfRule>
    <cfRule type="cellIs" dxfId="389" priority="121" operator="greaterThan">
      <formula>70</formula>
    </cfRule>
  </conditionalFormatting>
  <conditionalFormatting sqref="L10">
    <cfRule type="cellIs" dxfId="388" priority="105" operator="lessThan">
      <formula>30.1</formula>
    </cfRule>
    <cfRule type="cellIs" dxfId="387" priority="111" operator="between">
      <formula>30.9</formula>
      <formula>69.9</formula>
    </cfRule>
    <cfRule type="cellIs" dxfId="386" priority="112" operator="lessThan">
      <formula>30</formula>
    </cfRule>
    <cfRule type="cellIs" dxfId="385" priority="113" operator="greaterThan">
      <formula>69.9</formula>
    </cfRule>
  </conditionalFormatting>
  <conditionalFormatting sqref="N10">
    <cfRule type="cellIs" dxfId="384" priority="107" operator="lessThan">
      <formula>30.1</formula>
    </cfRule>
    <cfRule type="cellIs" dxfId="383" priority="108" operator="between">
      <formula>30.9</formula>
      <formula>70</formula>
    </cfRule>
    <cfRule type="cellIs" dxfId="382" priority="109" operator="lessThan">
      <formula>30</formula>
    </cfRule>
    <cfRule type="cellIs" dxfId="381" priority="110" operator="greaterThan">
      <formula>69.9</formula>
    </cfRule>
  </conditionalFormatting>
  <conditionalFormatting sqref="L10">
    <cfRule type="cellIs" dxfId="380" priority="106" operator="lessThan">
      <formula>30.1</formula>
    </cfRule>
  </conditionalFormatting>
  <conditionalFormatting sqref="J5">
    <cfRule type="cellIs" dxfId="379" priority="87" operator="lessThan">
      <formula>30.1</formula>
    </cfRule>
    <cfRule type="cellIs" dxfId="378" priority="96" operator="between">
      <formula>30.9</formula>
      <formula>70.9</formula>
    </cfRule>
    <cfRule type="cellIs" dxfId="377" priority="97" operator="lessThan">
      <formula>30.9</formula>
    </cfRule>
    <cfRule type="cellIs" dxfId="376" priority="98" operator="lessThan">
      <formula>31</formula>
    </cfRule>
    <cfRule type="cellIs" dxfId="375" priority="99" operator="greaterThan">
      <formula>69.9</formula>
    </cfRule>
    <cfRule type="cellIs" dxfId="374" priority="100" operator="greaterThan">
      <formula>70</formula>
    </cfRule>
    <cfRule type="cellIs" dxfId="373" priority="101" operator="between">
      <formula>31</formula>
      <formula>69</formula>
    </cfRule>
    <cfRule type="cellIs" dxfId="372" priority="102" operator="lessThan">
      <formula>30</formula>
    </cfRule>
    <cfRule type="cellIs" dxfId="371" priority="103" operator="greaterThan">
      <formula>70</formula>
    </cfRule>
  </conditionalFormatting>
  <conditionalFormatting sqref="L5">
    <cfRule type="cellIs" dxfId="370" priority="88" operator="lessThan">
      <formula>30.1</formula>
    </cfRule>
    <cfRule type="cellIs" dxfId="369" priority="93" operator="between">
      <formula>30.9</formula>
      <formula>69.9</formula>
    </cfRule>
    <cfRule type="cellIs" dxfId="368" priority="94" operator="lessThan">
      <formula>30</formula>
    </cfRule>
    <cfRule type="cellIs" dxfId="367" priority="95" operator="greaterThan">
      <formula>69.9</formula>
    </cfRule>
  </conditionalFormatting>
  <conditionalFormatting sqref="N5">
    <cfRule type="cellIs" dxfId="366" priority="89" operator="lessThan">
      <formula>30.1</formula>
    </cfRule>
    <cfRule type="cellIs" dxfId="365" priority="90" operator="between">
      <formula>30.9</formula>
      <formula>70</formula>
    </cfRule>
    <cfRule type="cellIs" dxfId="364" priority="91" operator="lessThan">
      <formula>30</formula>
    </cfRule>
    <cfRule type="cellIs" dxfId="363" priority="92" operator="greaterThan">
      <formula>69.9</formula>
    </cfRule>
  </conditionalFormatting>
  <conditionalFormatting sqref="J6:J7">
    <cfRule type="cellIs" dxfId="362" priority="70" operator="lessThan">
      <formula>30.1</formula>
    </cfRule>
    <cfRule type="cellIs" dxfId="361" priority="79" operator="between">
      <formula>30.9</formula>
      <formula>70.9</formula>
    </cfRule>
    <cfRule type="cellIs" dxfId="360" priority="80" operator="lessThan">
      <formula>30.9</formula>
    </cfRule>
    <cfRule type="cellIs" dxfId="359" priority="81" operator="lessThan">
      <formula>31</formula>
    </cfRule>
    <cfRule type="cellIs" dxfId="358" priority="82" operator="greaterThan">
      <formula>69.9</formula>
    </cfRule>
    <cfRule type="cellIs" dxfId="357" priority="83" operator="greaterThan">
      <formula>70</formula>
    </cfRule>
    <cfRule type="cellIs" dxfId="356" priority="84" operator="between">
      <formula>31</formula>
      <formula>69</formula>
    </cfRule>
    <cfRule type="cellIs" dxfId="355" priority="85" operator="lessThan">
      <formula>30</formula>
    </cfRule>
    <cfRule type="cellIs" dxfId="354" priority="86" operator="greaterThan">
      <formula>70</formula>
    </cfRule>
  </conditionalFormatting>
  <conditionalFormatting sqref="L6:L7">
    <cfRule type="cellIs" dxfId="353" priority="71" operator="lessThan">
      <formula>30.1</formula>
    </cfRule>
    <cfRule type="cellIs" dxfId="352" priority="76" operator="between">
      <formula>30.9</formula>
      <formula>69.9</formula>
    </cfRule>
    <cfRule type="cellIs" dxfId="351" priority="77" operator="lessThan">
      <formula>30</formula>
    </cfRule>
    <cfRule type="cellIs" dxfId="350" priority="78" operator="greaterThan">
      <formula>69.9</formula>
    </cfRule>
  </conditionalFormatting>
  <conditionalFormatting sqref="N6:N7">
    <cfRule type="cellIs" dxfId="349" priority="72" operator="lessThan">
      <formula>30.1</formula>
    </cfRule>
    <cfRule type="cellIs" dxfId="348" priority="73" operator="between">
      <formula>30.9</formula>
      <formula>70</formula>
    </cfRule>
    <cfRule type="cellIs" dxfId="347" priority="74" operator="lessThan">
      <formula>30</formula>
    </cfRule>
    <cfRule type="cellIs" dxfId="346" priority="75" operator="greaterThan">
      <formula>69.9</formula>
    </cfRule>
  </conditionalFormatting>
  <conditionalFormatting sqref="J19">
    <cfRule type="cellIs" dxfId="345" priority="53" operator="lessThan">
      <formula>30.1</formula>
    </cfRule>
    <cfRule type="cellIs" dxfId="344" priority="62" operator="between">
      <formula>30.9</formula>
      <formula>70.9</formula>
    </cfRule>
    <cfRule type="cellIs" dxfId="343" priority="63" operator="lessThan">
      <formula>30.9</formula>
    </cfRule>
    <cfRule type="cellIs" dxfId="342" priority="64" operator="lessThan">
      <formula>31</formula>
    </cfRule>
    <cfRule type="cellIs" dxfId="341" priority="65" operator="greaterThan">
      <formula>69.9</formula>
    </cfRule>
    <cfRule type="cellIs" dxfId="340" priority="66" operator="greaterThan">
      <formula>70</formula>
    </cfRule>
    <cfRule type="cellIs" dxfId="339" priority="67" operator="between">
      <formula>31</formula>
      <formula>69</formula>
    </cfRule>
    <cfRule type="cellIs" dxfId="338" priority="68" operator="lessThan">
      <formula>30</formula>
    </cfRule>
    <cfRule type="cellIs" dxfId="337" priority="69" operator="greaterThan">
      <formula>70</formula>
    </cfRule>
  </conditionalFormatting>
  <conditionalFormatting sqref="L19">
    <cfRule type="cellIs" dxfId="336" priority="54" operator="lessThan">
      <formula>30.1</formula>
    </cfRule>
    <cfRule type="cellIs" dxfId="335" priority="59" operator="between">
      <formula>30.9</formula>
      <formula>69.9</formula>
    </cfRule>
    <cfRule type="cellIs" dxfId="334" priority="60" operator="lessThan">
      <formula>30</formula>
    </cfRule>
    <cfRule type="cellIs" dxfId="333" priority="61" operator="greaterThan">
      <formula>69.9</formula>
    </cfRule>
  </conditionalFormatting>
  <conditionalFormatting sqref="N19">
    <cfRule type="cellIs" dxfId="332" priority="55" operator="lessThan">
      <formula>30.1</formula>
    </cfRule>
    <cfRule type="cellIs" dxfId="331" priority="56" operator="between">
      <formula>30.9</formula>
      <formula>70</formula>
    </cfRule>
    <cfRule type="cellIs" dxfId="330" priority="57" operator="lessThan">
      <formula>30</formula>
    </cfRule>
    <cfRule type="cellIs" dxfId="329" priority="58" operator="greaterThan">
      <formula>69.9</formula>
    </cfRule>
  </conditionalFormatting>
  <conditionalFormatting sqref="J20">
    <cfRule type="cellIs" dxfId="328" priority="36" operator="lessThan">
      <formula>30.1</formula>
    </cfRule>
    <cfRule type="cellIs" dxfId="327" priority="45" operator="between">
      <formula>30.9</formula>
      <formula>70.9</formula>
    </cfRule>
    <cfRule type="cellIs" dxfId="326" priority="46" operator="lessThan">
      <formula>30.9</formula>
    </cfRule>
    <cfRule type="cellIs" dxfId="325" priority="47" operator="lessThan">
      <formula>31</formula>
    </cfRule>
    <cfRule type="cellIs" dxfId="324" priority="48" operator="greaterThan">
      <formula>69.9</formula>
    </cfRule>
    <cfRule type="cellIs" dxfId="323" priority="49" operator="greaterThan">
      <formula>70</formula>
    </cfRule>
    <cfRule type="cellIs" dxfId="322" priority="50" operator="between">
      <formula>31</formula>
      <formula>69</formula>
    </cfRule>
    <cfRule type="cellIs" dxfId="321" priority="51" operator="lessThan">
      <formula>30</formula>
    </cfRule>
    <cfRule type="cellIs" dxfId="320" priority="52" operator="greaterThan">
      <formula>70</formula>
    </cfRule>
  </conditionalFormatting>
  <conditionalFormatting sqref="L20">
    <cfRule type="cellIs" dxfId="319" priority="37" operator="lessThan">
      <formula>30.1</formula>
    </cfRule>
    <cfRule type="cellIs" dxfId="318" priority="42" operator="between">
      <formula>30.9</formula>
      <formula>69.9</formula>
    </cfRule>
    <cfRule type="cellIs" dxfId="317" priority="43" operator="lessThan">
      <formula>30</formula>
    </cfRule>
    <cfRule type="cellIs" dxfId="316" priority="44" operator="greaterThan">
      <formula>69.9</formula>
    </cfRule>
  </conditionalFormatting>
  <conditionalFormatting sqref="N20">
    <cfRule type="cellIs" dxfId="315" priority="38" operator="lessThan">
      <formula>30.1</formula>
    </cfRule>
    <cfRule type="cellIs" dxfId="314" priority="39" operator="between">
      <formula>30.9</formula>
      <formula>70</formula>
    </cfRule>
    <cfRule type="cellIs" dxfId="313" priority="40" operator="lessThan">
      <formula>30</formula>
    </cfRule>
    <cfRule type="cellIs" dxfId="312" priority="41" operator="greaterThan">
      <formula>69.9</formula>
    </cfRule>
  </conditionalFormatting>
  <conditionalFormatting sqref="J21">
    <cfRule type="cellIs" dxfId="311" priority="19" operator="lessThan">
      <formula>30.1</formula>
    </cfRule>
    <cfRule type="cellIs" dxfId="310" priority="28" operator="between">
      <formula>30.9</formula>
      <formula>70.9</formula>
    </cfRule>
    <cfRule type="cellIs" dxfId="309" priority="29" operator="lessThan">
      <formula>30.9</formula>
    </cfRule>
    <cfRule type="cellIs" dxfId="308" priority="30" operator="lessThan">
      <formula>31</formula>
    </cfRule>
    <cfRule type="cellIs" dxfId="307" priority="31" operator="greaterThan">
      <formula>69.9</formula>
    </cfRule>
    <cfRule type="cellIs" dxfId="306" priority="32" operator="greaterThan">
      <formula>70</formula>
    </cfRule>
    <cfRule type="cellIs" dxfId="305" priority="33" operator="between">
      <formula>31</formula>
      <formula>69</formula>
    </cfRule>
    <cfRule type="cellIs" dxfId="304" priority="34" operator="lessThan">
      <formula>30</formula>
    </cfRule>
    <cfRule type="cellIs" dxfId="303" priority="35" operator="greaterThan">
      <formula>70</formula>
    </cfRule>
  </conditionalFormatting>
  <conditionalFormatting sqref="L21">
    <cfRule type="cellIs" dxfId="302" priority="20" operator="lessThan">
      <formula>30.1</formula>
    </cfRule>
    <cfRule type="cellIs" dxfId="301" priority="25" operator="between">
      <formula>30.9</formula>
      <formula>69.9</formula>
    </cfRule>
    <cfRule type="cellIs" dxfId="300" priority="26" operator="lessThan">
      <formula>30</formula>
    </cfRule>
    <cfRule type="cellIs" dxfId="299" priority="27" operator="greaterThan">
      <formula>69.9</formula>
    </cfRule>
  </conditionalFormatting>
  <conditionalFormatting sqref="N21">
    <cfRule type="cellIs" dxfId="298" priority="21" operator="lessThan">
      <formula>30.1</formula>
    </cfRule>
    <cfRule type="cellIs" dxfId="297" priority="22" operator="between">
      <formula>30.9</formula>
      <formula>70</formula>
    </cfRule>
    <cfRule type="cellIs" dxfId="296" priority="23" operator="lessThan">
      <formula>30</formula>
    </cfRule>
    <cfRule type="cellIs" dxfId="295" priority="24" operator="greaterThan">
      <formula>69.9</formula>
    </cfRule>
  </conditionalFormatting>
  <conditionalFormatting sqref="J24">
    <cfRule type="cellIs" dxfId="294" priority="1" operator="lessThan">
      <formula>30.1</formula>
    </cfRule>
    <cfRule type="cellIs" dxfId="293" priority="11" operator="between">
      <formula>30.9</formula>
      <formula>70.9</formula>
    </cfRule>
    <cfRule type="cellIs" dxfId="292" priority="12" operator="lessThan">
      <formula>30.9</formula>
    </cfRule>
    <cfRule type="cellIs" dxfId="291" priority="13" operator="lessThan">
      <formula>31</formula>
    </cfRule>
    <cfRule type="cellIs" dxfId="290" priority="14" operator="greaterThan">
      <formula>69.9</formula>
    </cfRule>
    <cfRule type="cellIs" dxfId="289" priority="15" operator="greaterThan">
      <formula>70</formula>
    </cfRule>
    <cfRule type="cellIs" dxfId="288" priority="16" operator="between">
      <formula>31</formula>
      <formula>69</formula>
    </cfRule>
    <cfRule type="cellIs" dxfId="287" priority="17" operator="lessThan">
      <formula>30</formula>
    </cfRule>
    <cfRule type="cellIs" dxfId="286" priority="18" operator="greaterThan">
      <formula>70</formula>
    </cfRule>
  </conditionalFormatting>
  <conditionalFormatting sqref="L24">
    <cfRule type="cellIs" dxfId="285" priority="2" operator="lessThan">
      <formula>30.1</formula>
    </cfRule>
    <cfRule type="cellIs" dxfId="284" priority="8" operator="between">
      <formula>30.9</formula>
      <formula>69.9</formula>
    </cfRule>
    <cfRule type="cellIs" dxfId="283" priority="9" operator="lessThan">
      <formula>30</formula>
    </cfRule>
    <cfRule type="cellIs" dxfId="282" priority="10" operator="greaterThan">
      <formula>69.9</formula>
    </cfRule>
  </conditionalFormatting>
  <conditionalFormatting sqref="N24">
    <cfRule type="cellIs" dxfId="281" priority="4" operator="lessThan">
      <formula>30.1</formula>
    </cfRule>
    <cfRule type="cellIs" dxfId="280" priority="5" operator="between">
      <formula>30.9</formula>
      <formula>70</formula>
    </cfRule>
    <cfRule type="cellIs" dxfId="279" priority="6" operator="lessThan">
      <formula>30</formula>
    </cfRule>
    <cfRule type="cellIs" dxfId="278" priority="7" operator="greaterThan">
      <formula>69.9</formula>
    </cfRule>
  </conditionalFormatting>
  <conditionalFormatting sqref="L24">
    <cfRule type="cellIs" dxfId="277" priority="3" operator="lessThan">
      <formula>30.1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G1" zoomScale="90" zoomScaleNormal="90" workbookViewId="0">
      <selection activeCell="H5" sqref="H5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  <col min="11" max="11" width="20" customWidth="1"/>
    <col min="12" max="12" width="11.28515625" customWidth="1"/>
    <col min="13" max="13" width="17.85546875" customWidth="1"/>
  </cols>
  <sheetData>
    <row r="1" spans="1:14" x14ac:dyDescent="0.25">
      <c r="A1" s="27" t="s">
        <v>184</v>
      </c>
      <c r="B1" s="123" t="s">
        <v>188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107" t="s">
        <v>205</v>
      </c>
      <c r="B2" s="128" t="s">
        <v>209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ht="55.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108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96" customHeight="1" x14ac:dyDescent="0.25">
      <c r="A4" s="52">
        <v>6</v>
      </c>
      <c r="B4" s="87" t="s">
        <v>88</v>
      </c>
      <c r="C4" s="88" t="s">
        <v>38</v>
      </c>
      <c r="D4" s="89" t="s">
        <v>104</v>
      </c>
      <c r="E4" s="90" t="s">
        <v>214</v>
      </c>
      <c r="F4" s="91" t="s">
        <v>188</v>
      </c>
      <c r="G4" s="91" t="s">
        <v>209</v>
      </c>
      <c r="H4" s="92" t="s">
        <v>219</v>
      </c>
      <c r="I4" s="93">
        <v>81</v>
      </c>
      <c r="J4" s="94">
        <f t="shared" ref="J4:J17" si="0">I4*100/120</f>
        <v>67.5</v>
      </c>
      <c r="K4" s="93">
        <v>48</v>
      </c>
      <c r="L4" s="94">
        <f t="shared" ref="L4:L17" si="1">K4*100/60</f>
        <v>80</v>
      </c>
      <c r="M4" s="93">
        <v>33</v>
      </c>
      <c r="N4" s="95">
        <f t="shared" ref="N4:N17" si="2">M4*100/60</f>
        <v>55</v>
      </c>
    </row>
    <row r="5" spans="1:14" ht="129" customHeight="1" x14ac:dyDescent="0.25">
      <c r="A5" s="54">
        <v>9</v>
      </c>
      <c r="B5" s="7" t="s">
        <v>91</v>
      </c>
      <c r="C5" s="1" t="s">
        <v>41</v>
      </c>
      <c r="D5" s="5" t="s">
        <v>106</v>
      </c>
      <c r="E5" s="72" t="s">
        <v>119</v>
      </c>
      <c r="F5" s="24" t="s">
        <v>188</v>
      </c>
      <c r="G5" s="24" t="s">
        <v>209</v>
      </c>
      <c r="H5" s="2" t="s">
        <v>172</v>
      </c>
      <c r="I5" s="8">
        <v>82</v>
      </c>
      <c r="J5" s="11">
        <f t="shared" si="0"/>
        <v>68.333333333333329</v>
      </c>
      <c r="K5" s="8">
        <v>45</v>
      </c>
      <c r="L5" s="11">
        <f t="shared" si="1"/>
        <v>75</v>
      </c>
      <c r="M5" s="8">
        <v>37</v>
      </c>
      <c r="N5" s="75">
        <f t="shared" si="2"/>
        <v>61.666666666666664</v>
      </c>
    </row>
    <row r="6" spans="1:14" ht="99.75" customHeight="1" x14ac:dyDescent="0.25">
      <c r="A6" s="54">
        <v>19</v>
      </c>
      <c r="B6" s="7" t="s">
        <v>69</v>
      </c>
      <c r="C6" s="1" t="s">
        <v>19</v>
      </c>
      <c r="D6" s="5" t="s">
        <v>105</v>
      </c>
      <c r="E6" s="73" t="s">
        <v>147</v>
      </c>
      <c r="F6" s="24" t="s">
        <v>188</v>
      </c>
      <c r="G6" s="24" t="s">
        <v>209</v>
      </c>
      <c r="H6" s="2" t="s">
        <v>179</v>
      </c>
      <c r="I6" s="12">
        <v>43</v>
      </c>
      <c r="J6" s="11">
        <f t="shared" si="0"/>
        <v>35.833333333333336</v>
      </c>
      <c r="K6" s="8">
        <v>21</v>
      </c>
      <c r="L6" s="11">
        <f t="shared" si="1"/>
        <v>35</v>
      </c>
      <c r="M6" s="8">
        <v>22</v>
      </c>
      <c r="N6" s="75">
        <f t="shared" si="2"/>
        <v>36.666666666666664</v>
      </c>
    </row>
    <row r="7" spans="1:14" ht="132.75" customHeight="1" x14ac:dyDescent="0.25">
      <c r="A7" s="54">
        <v>27</v>
      </c>
      <c r="B7" s="7" t="s">
        <v>77</v>
      </c>
      <c r="C7" s="1" t="s">
        <v>27</v>
      </c>
      <c r="D7" s="5" t="s">
        <v>105</v>
      </c>
      <c r="E7" s="73" t="s">
        <v>118</v>
      </c>
      <c r="F7" s="24" t="s">
        <v>188</v>
      </c>
      <c r="G7" s="24" t="s">
        <v>209</v>
      </c>
      <c r="H7" s="2" t="s">
        <v>172</v>
      </c>
      <c r="I7" s="12">
        <v>61</v>
      </c>
      <c r="J7" s="11">
        <f t="shared" si="0"/>
        <v>50.833333333333336</v>
      </c>
      <c r="K7" s="8">
        <v>38</v>
      </c>
      <c r="L7" s="11">
        <f t="shared" si="1"/>
        <v>63.333333333333336</v>
      </c>
      <c r="M7" s="8">
        <v>23</v>
      </c>
      <c r="N7" s="75">
        <f t="shared" si="2"/>
        <v>38.333333333333336</v>
      </c>
    </row>
    <row r="8" spans="1:14" ht="99" customHeight="1" x14ac:dyDescent="0.25">
      <c r="A8" s="54">
        <v>30</v>
      </c>
      <c r="B8" s="7" t="s">
        <v>80</v>
      </c>
      <c r="C8" s="1" t="s">
        <v>30</v>
      </c>
      <c r="D8" s="5" t="s">
        <v>103</v>
      </c>
      <c r="E8" s="72" t="s">
        <v>146</v>
      </c>
      <c r="F8" s="24" t="s">
        <v>188</v>
      </c>
      <c r="G8" s="24" t="s">
        <v>209</v>
      </c>
      <c r="H8" s="2" t="s">
        <v>190</v>
      </c>
      <c r="I8" s="12">
        <v>61</v>
      </c>
      <c r="J8" s="11">
        <f t="shared" si="0"/>
        <v>50.833333333333336</v>
      </c>
      <c r="K8" s="8">
        <v>33</v>
      </c>
      <c r="L8" s="11">
        <f t="shared" si="1"/>
        <v>55</v>
      </c>
      <c r="M8" s="8">
        <v>28</v>
      </c>
      <c r="N8" s="75">
        <f t="shared" si="2"/>
        <v>46.666666666666664</v>
      </c>
    </row>
    <row r="9" spans="1:14" ht="129" customHeight="1" x14ac:dyDescent="0.25">
      <c r="A9" s="54">
        <v>31</v>
      </c>
      <c r="B9" s="7" t="s">
        <v>81</v>
      </c>
      <c r="C9" s="1" t="s">
        <v>31</v>
      </c>
      <c r="D9" s="5" t="s">
        <v>104</v>
      </c>
      <c r="E9" s="73" t="s">
        <v>145</v>
      </c>
      <c r="F9" s="24" t="s">
        <v>188</v>
      </c>
      <c r="G9" s="24" t="s">
        <v>209</v>
      </c>
      <c r="H9" s="2" t="s">
        <v>191</v>
      </c>
      <c r="I9" s="12">
        <v>62</v>
      </c>
      <c r="J9" s="11">
        <f t="shared" si="0"/>
        <v>51.666666666666664</v>
      </c>
      <c r="K9" s="8">
        <v>34</v>
      </c>
      <c r="L9" s="11">
        <f t="shared" si="1"/>
        <v>56.666666666666664</v>
      </c>
      <c r="M9" s="8">
        <v>28</v>
      </c>
      <c r="N9" s="75">
        <f t="shared" si="2"/>
        <v>46.666666666666664</v>
      </c>
    </row>
    <row r="10" spans="1:14" ht="144" customHeight="1" thickBot="1" x14ac:dyDescent="0.3">
      <c r="A10" s="57">
        <v>50</v>
      </c>
      <c r="B10" s="97" t="s">
        <v>67</v>
      </c>
      <c r="C10" s="98" t="s">
        <v>17</v>
      </c>
      <c r="D10" s="99" t="s">
        <v>106</v>
      </c>
      <c r="E10" s="100" t="s">
        <v>117</v>
      </c>
      <c r="F10" s="101" t="s">
        <v>188</v>
      </c>
      <c r="G10" s="101" t="s">
        <v>209</v>
      </c>
      <c r="H10" s="102" t="s">
        <v>204</v>
      </c>
      <c r="I10" s="103">
        <v>55</v>
      </c>
      <c r="J10" s="104">
        <f t="shared" si="0"/>
        <v>45.833333333333336</v>
      </c>
      <c r="K10" s="103">
        <v>30</v>
      </c>
      <c r="L10" s="104">
        <f t="shared" si="1"/>
        <v>50</v>
      </c>
      <c r="M10" s="103">
        <v>25</v>
      </c>
      <c r="N10" s="105">
        <f t="shared" si="2"/>
        <v>41.666666666666664</v>
      </c>
    </row>
    <row r="11" spans="1:14" x14ac:dyDescent="0.25">
      <c r="A11" s="27" t="s">
        <v>184</v>
      </c>
      <c r="B11" s="130" t="s">
        <v>188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</row>
    <row r="12" spans="1:14" ht="15" customHeight="1" thickBot="1" x14ac:dyDescent="0.3">
      <c r="A12" s="107" t="s">
        <v>205</v>
      </c>
      <c r="B12" s="133" t="s">
        <v>210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</row>
    <row r="13" spans="1:14" ht="55.5" customHeight="1" thickBot="1" x14ac:dyDescent="0.3">
      <c r="A13" s="37" t="s">
        <v>164</v>
      </c>
      <c r="B13" s="38" t="s">
        <v>165</v>
      </c>
      <c r="C13" s="38" t="s">
        <v>0</v>
      </c>
      <c r="D13" s="38" t="s">
        <v>1</v>
      </c>
      <c r="E13" s="38" t="s">
        <v>2</v>
      </c>
      <c r="F13" s="38" t="s">
        <v>184</v>
      </c>
      <c r="G13" s="39" t="s">
        <v>205</v>
      </c>
      <c r="H13" s="108" t="s">
        <v>185</v>
      </c>
      <c r="I13" s="106" t="s">
        <v>166</v>
      </c>
      <c r="J13" s="106" t="s">
        <v>159</v>
      </c>
      <c r="K13" s="106" t="s">
        <v>157</v>
      </c>
      <c r="L13" s="106" t="s">
        <v>160</v>
      </c>
      <c r="M13" s="106" t="s">
        <v>158</v>
      </c>
      <c r="N13" s="106" t="s">
        <v>161</v>
      </c>
    </row>
    <row r="14" spans="1:14" ht="92.25" x14ac:dyDescent="0.25">
      <c r="A14" s="52">
        <v>7</v>
      </c>
      <c r="B14" s="87" t="s">
        <v>89</v>
      </c>
      <c r="C14" s="88" t="s">
        <v>39</v>
      </c>
      <c r="D14" s="89" t="s">
        <v>105</v>
      </c>
      <c r="E14" s="90" t="s">
        <v>120</v>
      </c>
      <c r="F14" s="91" t="s">
        <v>188</v>
      </c>
      <c r="G14" s="92" t="s">
        <v>210</v>
      </c>
      <c r="H14" s="92" t="s">
        <v>169</v>
      </c>
      <c r="I14" s="93">
        <v>95</v>
      </c>
      <c r="J14" s="94">
        <f t="shared" si="0"/>
        <v>79.166666666666671</v>
      </c>
      <c r="K14" s="93">
        <v>52</v>
      </c>
      <c r="L14" s="94">
        <f t="shared" si="1"/>
        <v>86.666666666666671</v>
      </c>
      <c r="M14" s="93">
        <v>43</v>
      </c>
      <c r="N14" s="95">
        <f t="shared" si="2"/>
        <v>71.666666666666671</v>
      </c>
    </row>
    <row r="15" spans="1:14" ht="78.75" customHeight="1" x14ac:dyDescent="0.25">
      <c r="A15" s="54">
        <v>13</v>
      </c>
      <c r="B15" s="7" t="s">
        <v>95</v>
      </c>
      <c r="C15" s="1" t="s">
        <v>45</v>
      </c>
      <c r="D15" s="5" t="s">
        <v>104</v>
      </c>
      <c r="E15" s="72" t="s">
        <v>144</v>
      </c>
      <c r="F15" s="24" t="s">
        <v>188</v>
      </c>
      <c r="G15" s="2" t="s">
        <v>210</v>
      </c>
      <c r="H15" s="2" t="s">
        <v>176</v>
      </c>
      <c r="I15" s="8">
        <v>83</v>
      </c>
      <c r="J15" s="11">
        <f t="shared" si="0"/>
        <v>69.166666666666671</v>
      </c>
      <c r="K15" s="8">
        <v>43</v>
      </c>
      <c r="L15" s="11">
        <f t="shared" si="1"/>
        <v>71.666666666666671</v>
      </c>
      <c r="M15" s="8">
        <v>40</v>
      </c>
      <c r="N15" s="75">
        <f t="shared" si="2"/>
        <v>66.666666666666671</v>
      </c>
    </row>
    <row r="16" spans="1:14" ht="96.75" customHeight="1" x14ac:dyDescent="0.25">
      <c r="A16" s="54">
        <v>39</v>
      </c>
      <c r="B16" s="7" t="s">
        <v>56</v>
      </c>
      <c r="C16" s="1" t="s">
        <v>6</v>
      </c>
      <c r="D16" s="5" t="s">
        <v>104</v>
      </c>
      <c r="E16" s="74" t="s">
        <v>116</v>
      </c>
      <c r="F16" s="24" t="s">
        <v>188</v>
      </c>
      <c r="G16" s="3" t="s">
        <v>210</v>
      </c>
      <c r="H16" s="3" t="s">
        <v>198</v>
      </c>
      <c r="I16" s="12">
        <v>21</v>
      </c>
      <c r="J16" s="10">
        <f t="shared" si="0"/>
        <v>17.5</v>
      </c>
      <c r="K16" s="8">
        <v>12</v>
      </c>
      <c r="L16" s="10">
        <f t="shared" si="1"/>
        <v>20</v>
      </c>
      <c r="M16" s="8">
        <v>9</v>
      </c>
      <c r="N16" s="76">
        <f t="shared" si="2"/>
        <v>15</v>
      </c>
    </row>
    <row r="17" spans="1:14" ht="93.75" customHeight="1" thickBot="1" x14ac:dyDescent="0.3">
      <c r="A17" s="59">
        <v>41</v>
      </c>
      <c r="B17" s="77" t="s">
        <v>58</v>
      </c>
      <c r="C17" s="78" t="s">
        <v>8</v>
      </c>
      <c r="D17" s="79" t="s">
        <v>103</v>
      </c>
      <c r="E17" s="80" t="s">
        <v>148</v>
      </c>
      <c r="F17" s="81" t="s">
        <v>188</v>
      </c>
      <c r="G17" s="82" t="s">
        <v>210</v>
      </c>
      <c r="H17" s="82" t="s">
        <v>179</v>
      </c>
      <c r="I17" s="83">
        <v>32</v>
      </c>
      <c r="J17" s="84">
        <f t="shared" si="0"/>
        <v>26.666666666666668</v>
      </c>
      <c r="K17" s="85">
        <v>17</v>
      </c>
      <c r="L17" s="84">
        <f t="shared" si="1"/>
        <v>28.333333333333332</v>
      </c>
      <c r="M17" s="85">
        <v>15</v>
      </c>
      <c r="N17" s="86">
        <f t="shared" si="2"/>
        <v>25</v>
      </c>
    </row>
    <row r="18" spans="1:14" x14ac:dyDescent="0.25">
      <c r="A18" s="122" t="s">
        <v>107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</row>
  </sheetData>
  <mergeCells count="5">
    <mergeCell ref="A18:N18"/>
    <mergeCell ref="B1:N1"/>
    <mergeCell ref="B2:N2"/>
    <mergeCell ref="B11:N11"/>
    <mergeCell ref="B12:N12"/>
  </mergeCells>
  <conditionalFormatting sqref="J3:J4 J14:J17">
    <cfRule type="cellIs" dxfId="276" priority="70" operator="lessThan">
      <formula>30.1</formula>
    </cfRule>
    <cfRule type="cellIs" dxfId="275" priority="80" operator="between">
      <formula>30.9</formula>
      <formula>70.9</formula>
    </cfRule>
    <cfRule type="cellIs" dxfId="274" priority="81" operator="lessThan">
      <formula>30.9</formula>
    </cfRule>
    <cfRule type="cellIs" dxfId="273" priority="82" operator="lessThan">
      <formula>31</formula>
    </cfRule>
    <cfRule type="cellIs" dxfId="272" priority="83" operator="greaterThan">
      <formula>69.9</formula>
    </cfRule>
    <cfRule type="cellIs" dxfId="271" priority="84" operator="greaterThan">
      <formula>70</formula>
    </cfRule>
    <cfRule type="cellIs" dxfId="270" priority="85" operator="between">
      <formula>31</formula>
      <formula>69</formula>
    </cfRule>
    <cfRule type="cellIs" dxfId="269" priority="86" operator="lessThan">
      <formula>30</formula>
    </cfRule>
    <cfRule type="cellIs" dxfId="268" priority="87" operator="greaterThan">
      <formula>70</formula>
    </cfRule>
  </conditionalFormatting>
  <conditionalFormatting sqref="L3:L4 L14:L17">
    <cfRule type="cellIs" dxfId="267" priority="71" operator="lessThan">
      <formula>30.1</formula>
    </cfRule>
    <cfRule type="cellIs" dxfId="266" priority="77" operator="between">
      <formula>30.9</formula>
      <formula>69.9</formula>
    </cfRule>
    <cfRule type="cellIs" dxfId="265" priority="78" operator="lessThan">
      <formula>30</formula>
    </cfRule>
    <cfRule type="cellIs" dxfId="264" priority="79" operator="greaterThan">
      <formula>69.9</formula>
    </cfRule>
  </conditionalFormatting>
  <conditionalFormatting sqref="N3:N4 N14:N17">
    <cfRule type="cellIs" dxfId="263" priority="73" operator="lessThan">
      <formula>30.1</formula>
    </cfRule>
    <cfRule type="cellIs" dxfId="262" priority="74" operator="between">
      <formula>30.9</formula>
      <formula>70</formula>
    </cfRule>
    <cfRule type="cellIs" dxfId="261" priority="75" operator="lessThan">
      <formula>30</formula>
    </cfRule>
    <cfRule type="cellIs" dxfId="260" priority="76" operator="greaterThan">
      <formula>69.9</formula>
    </cfRule>
  </conditionalFormatting>
  <conditionalFormatting sqref="L3">
    <cfRule type="cellIs" dxfId="259" priority="72" operator="lessThan">
      <formula>30.1</formula>
    </cfRule>
  </conditionalFormatting>
  <conditionalFormatting sqref="J5">
    <cfRule type="cellIs" dxfId="258" priority="53" operator="lessThan">
      <formula>30.1</formula>
    </cfRule>
    <cfRule type="cellIs" dxfId="257" priority="62" operator="between">
      <formula>30.9</formula>
      <formula>70.9</formula>
    </cfRule>
    <cfRule type="cellIs" dxfId="256" priority="63" operator="lessThan">
      <formula>30.9</formula>
    </cfRule>
    <cfRule type="cellIs" dxfId="255" priority="64" operator="lessThan">
      <formula>31</formula>
    </cfRule>
    <cfRule type="cellIs" dxfId="254" priority="65" operator="greaterThan">
      <formula>69.9</formula>
    </cfRule>
    <cfRule type="cellIs" dxfId="253" priority="66" operator="greaterThan">
      <formula>70</formula>
    </cfRule>
    <cfRule type="cellIs" dxfId="252" priority="67" operator="between">
      <formula>31</formula>
      <formula>69</formula>
    </cfRule>
    <cfRule type="cellIs" dxfId="251" priority="68" operator="lessThan">
      <formula>30</formula>
    </cfRule>
    <cfRule type="cellIs" dxfId="250" priority="69" operator="greaterThan">
      <formula>70</formula>
    </cfRule>
  </conditionalFormatting>
  <conditionalFormatting sqref="L5">
    <cfRule type="cellIs" dxfId="249" priority="54" operator="lessThan">
      <formula>30.1</formula>
    </cfRule>
    <cfRule type="cellIs" dxfId="248" priority="59" operator="between">
      <formula>30.9</formula>
      <formula>69.9</formula>
    </cfRule>
    <cfRule type="cellIs" dxfId="247" priority="60" operator="lessThan">
      <formula>30</formula>
    </cfRule>
    <cfRule type="cellIs" dxfId="246" priority="61" operator="greaterThan">
      <formula>69.9</formula>
    </cfRule>
  </conditionalFormatting>
  <conditionalFormatting sqref="N5">
    <cfRule type="cellIs" dxfId="245" priority="55" operator="lessThan">
      <formula>30.1</formula>
    </cfRule>
    <cfRule type="cellIs" dxfId="244" priority="56" operator="between">
      <formula>30.9</formula>
      <formula>70</formula>
    </cfRule>
    <cfRule type="cellIs" dxfId="243" priority="57" operator="lessThan">
      <formula>30</formula>
    </cfRule>
    <cfRule type="cellIs" dxfId="242" priority="58" operator="greaterThan">
      <formula>69.9</formula>
    </cfRule>
  </conditionalFormatting>
  <conditionalFormatting sqref="J6:J9">
    <cfRule type="cellIs" dxfId="241" priority="36" operator="lessThan">
      <formula>30.1</formula>
    </cfRule>
    <cfRule type="cellIs" dxfId="240" priority="45" operator="between">
      <formula>30.9</formula>
      <formula>70.9</formula>
    </cfRule>
    <cfRule type="cellIs" dxfId="239" priority="46" operator="lessThan">
      <formula>30.9</formula>
    </cfRule>
    <cfRule type="cellIs" dxfId="238" priority="47" operator="lessThan">
      <formula>31</formula>
    </cfRule>
    <cfRule type="cellIs" dxfId="237" priority="48" operator="greaterThan">
      <formula>69.9</formula>
    </cfRule>
    <cfRule type="cellIs" dxfId="236" priority="49" operator="greaterThan">
      <formula>70</formula>
    </cfRule>
    <cfRule type="cellIs" dxfId="235" priority="50" operator="between">
      <formula>31</formula>
      <formula>69</formula>
    </cfRule>
    <cfRule type="cellIs" dxfId="234" priority="51" operator="lessThan">
      <formula>30</formula>
    </cfRule>
    <cfRule type="cellIs" dxfId="233" priority="52" operator="greaterThan">
      <formula>70</formula>
    </cfRule>
  </conditionalFormatting>
  <conditionalFormatting sqref="L6:L9">
    <cfRule type="cellIs" dxfId="232" priority="37" operator="lessThan">
      <formula>30.1</formula>
    </cfRule>
    <cfRule type="cellIs" dxfId="231" priority="42" operator="between">
      <formula>30.9</formula>
      <formula>69.9</formula>
    </cfRule>
    <cfRule type="cellIs" dxfId="230" priority="43" operator="lessThan">
      <formula>30</formula>
    </cfRule>
    <cfRule type="cellIs" dxfId="229" priority="44" operator="greaterThan">
      <formula>69.9</formula>
    </cfRule>
  </conditionalFormatting>
  <conditionalFormatting sqref="N6:N9">
    <cfRule type="cellIs" dxfId="228" priority="38" operator="lessThan">
      <formula>30.1</formula>
    </cfRule>
    <cfRule type="cellIs" dxfId="227" priority="39" operator="between">
      <formula>30.9</formula>
      <formula>70</formula>
    </cfRule>
    <cfRule type="cellIs" dxfId="226" priority="40" operator="lessThan">
      <formula>30</formula>
    </cfRule>
    <cfRule type="cellIs" dxfId="225" priority="41" operator="greaterThan">
      <formula>69.9</formula>
    </cfRule>
  </conditionalFormatting>
  <conditionalFormatting sqref="J10">
    <cfRule type="cellIs" dxfId="224" priority="19" operator="lessThan">
      <formula>30.1</formula>
    </cfRule>
    <cfRule type="cellIs" dxfId="223" priority="28" operator="between">
      <formula>30.9</formula>
      <formula>70.9</formula>
    </cfRule>
    <cfRule type="cellIs" dxfId="222" priority="29" operator="lessThan">
      <formula>30.9</formula>
    </cfRule>
    <cfRule type="cellIs" dxfId="221" priority="30" operator="lessThan">
      <formula>31</formula>
    </cfRule>
    <cfRule type="cellIs" dxfId="220" priority="31" operator="greaterThan">
      <formula>69.9</formula>
    </cfRule>
    <cfRule type="cellIs" dxfId="219" priority="32" operator="greaterThan">
      <formula>70</formula>
    </cfRule>
    <cfRule type="cellIs" dxfId="218" priority="33" operator="between">
      <formula>31</formula>
      <formula>69</formula>
    </cfRule>
    <cfRule type="cellIs" dxfId="217" priority="34" operator="lessThan">
      <formula>30</formula>
    </cfRule>
    <cfRule type="cellIs" dxfId="216" priority="35" operator="greaterThan">
      <formula>70</formula>
    </cfRule>
  </conditionalFormatting>
  <conditionalFormatting sqref="L10">
    <cfRule type="cellIs" dxfId="215" priority="20" operator="lessThan">
      <formula>30.1</formula>
    </cfRule>
    <cfRule type="cellIs" dxfId="214" priority="25" operator="between">
      <formula>30.9</formula>
      <formula>69.9</formula>
    </cfRule>
    <cfRule type="cellIs" dxfId="213" priority="26" operator="lessThan">
      <formula>30</formula>
    </cfRule>
    <cfRule type="cellIs" dxfId="212" priority="27" operator="greaterThan">
      <formula>69.9</formula>
    </cfRule>
  </conditionalFormatting>
  <conditionalFormatting sqref="N10">
    <cfRule type="cellIs" dxfId="211" priority="21" operator="lessThan">
      <formula>30.1</formula>
    </cfRule>
    <cfRule type="cellIs" dxfId="210" priority="22" operator="between">
      <formula>30.9</formula>
      <formula>70</formula>
    </cfRule>
    <cfRule type="cellIs" dxfId="209" priority="23" operator="lessThan">
      <formula>30</formula>
    </cfRule>
    <cfRule type="cellIs" dxfId="208" priority="24" operator="greaterThan">
      <formula>69.9</formula>
    </cfRule>
  </conditionalFormatting>
  <conditionalFormatting sqref="J13">
    <cfRule type="cellIs" dxfId="207" priority="1" operator="lessThan">
      <formula>30.1</formula>
    </cfRule>
    <cfRule type="cellIs" dxfId="206" priority="11" operator="between">
      <formula>30.9</formula>
      <formula>70.9</formula>
    </cfRule>
    <cfRule type="cellIs" dxfId="205" priority="12" operator="lessThan">
      <formula>30.9</formula>
    </cfRule>
    <cfRule type="cellIs" dxfId="204" priority="13" operator="lessThan">
      <formula>31</formula>
    </cfRule>
    <cfRule type="cellIs" dxfId="203" priority="14" operator="greaterThan">
      <formula>69.9</formula>
    </cfRule>
    <cfRule type="cellIs" dxfId="202" priority="15" operator="greaterThan">
      <formula>70</formula>
    </cfRule>
    <cfRule type="cellIs" dxfId="201" priority="16" operator="between">
      <formula>31</formula>
      <formula>69</formula>
    </cfRule>
    <cfRule type="cellIs" dxfId="200" priority="17" operator="lessThan">
      <formula>30</formula>
    </cfRule>
    <cfRule type="cellIs" dxfId="199" priority="18" operator="greaterThan">
      <formula>70</formula>
    </cfRule>
  </conditionalFormatting>
  <conditionalFormatting sqref="L13">
    <cfRule type="cellIs" dxfId="198" priority="2" operator="lessThan">
      <formula>30.1</formula>
    </cfRule>
    <cfRule type="cellIs" dxfId="197" priority="8" operator="between">
      <formula>30.9</formula>
      <formula>69.9</formula>
    </cfRule>
    <cfRule type="cellIs" dxfId="196" priority="9" operator="lessThan">
      <formula>30</formula>
    </cfRule>
    <cfRule type="cellIs" dxfId="195" priority="10" operator="greaterThan">
      <formula>69.9</formula>
    </cfRule>
  </conditionalFormatting>
  <conditionalFormatting sqref="N13">
    <cfRule type="cellIs" dxfId="194" priority="4" operator="lessThan">
      <formula>30.1</formula>
    </cfRule>
    <cfRule type="cellIs" dxfId="193" priority="5" operator="between">
      <formula>30.9</formula>
      <formula>70</formula>
    </cfRule>
    <cfRule type="cellIs" dxfId="192" priority="6" operator="lessThan">
      <formula>30</formula>
    </cfRule>
    <cfRule type="cellIs" dxfId="191" priority="7" operator="greaterThan">
      <formula>69.9</formula>
    </cfRule>
  </conditionalFormatting>
  <conditionalFormatting sqref="L13">
    <cfRule type="cellIs" dxfId="190" priority="3" operator="lessThan">
      <formula>30.1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" zoomScale="90" zoomScaleNormal="90" workbookViewId="0">
      <selection activeCell="H6" sqref="H6"/>
    </sheetView>
  </sheetViews>
  <sheetFormatPr baseColWidth="10" defaultRowHeight="15" x14ac:dyDescent="0.25"/>
  <cols>
    <col min="1" max="1" width="12.28515625" style="13" customWidth="1"/>
    <col min="2" max="2" width="10.85546875" style="13" customWidth="1"/>
    <col min="3" max="3" width="19.42578125" style="13" customWidth="1"/>
    <col min="4" max="4" width="12.42578125" style="13" customWidth="1"/>
    <col min="5" max="5" width="28.28515625" style="13" customWidth="1"/>
    <col min="6" max="6" width="14.7109375" style="13" customWidth="1"/>
    <col min="7" max="7" width="17.5703125" style="13" customWidth="1"/>
    <col min="8" max="8" width="50.7109375" style="13" customWidth="1"/>
    <col min="9" max="9" width="19.7109375" customWidth="1"/>
    <col min="10" max="10" width="10.85546875" customWidth="1"/>
    <col min="11" max="11" width="20.140625" customWidth="1"/>
    <col min="13" max="13" width="17.7109375" customWidth="1"/>
  </cols>
  <sheetData>
    <row r="1" spans="1:14" x14ac:dyDescent="0.25">
      <c r="A1" s="27" t="s">
        <v>184</v>
      </c>
      <c r="B1" s="123" t="s">
        <v>186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47" t="s">
        <v>205</v>
      </c>
      <c r="B2" s="127" t="s">
        <v>206</v>
      </c>
      <c r="C2" s="127"/>
      <c r="D2" s="127"/>
      <c r="E2" s="127"/>
      <c r="F2" s="127"/>
      <c r="G2" s="127"/>
      <c r="H2" s="127"/>
      <c r="I2" s="128"/>
      <c r="J2" s="128"/>
      <c r="K2" s="128"/>
      <c r="L2" s="128"/>
      <c r="M2" s="128"/>
      <c r="N2" s="129"/>
    </row>
    <row r="3" spans="1:14" ht="48" customHeight="1" thickBot="1" x14ac:dyDescent="0.3">
      <c r="A3" s="48" t="s">
        <v>164</v>
      </c>
      <c r="B3" s="49" t="s">
        <v>165</v>
      </c>
      <c r="C3" s="49" t="s">
        <v>0</v>
      </c>
      <c r="D3" s="49" t="s">
        <v>1</v>
      </c>
      <c r="E3" s="49" t="s">
        <v>2</v>
      </c>
      <c r="F3" s="49" t="s">
        <v>184</v>
      </c>
      <c r="G3" s="96" t="s">
        <v>205</v>
      </c>
      <c r="H3" s="96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8.25" customHeight="1" x14ac:dyDescent="0.25">
      <c r="A4" s="52">
        <v>1</v>
      </c>
      <c r="B4" s="87" t="s">
        <v>100</v>
      </c>
      <c r="C4" s="88" t="s">
        <v>50</v>
      </c>
      <c r="D4" s="89" t="s">
        <v>103</v>
      </c>
      <c r="E4" s="90" t="s">
        <v>131</v>
      </c>
      <c r="F4" s="91" t="s">
        <v>186</v>
      </c>
      <c r="G4" s="91" t="s">
        <v>206</v>
      </c>
      <c r="H4" s="91" t="s">
        <v>171</v>
      </c>
      <c r="I4" s="93">
        <v>109</v>
      </c>
      <c r="J4" s="94">
        <f t="shared" ref="J4:J31" si="0">I4*100/120</f>
        <v>90.833333333333329</v>
      </c>
      <c r="K4" s="93">
        <v>55</v>
      </c>
      <c r="L4" s="94">
        <f t="shared" ref="L4:L31" si="1">K4*100/60</f>
        <v>91.666666666666671</v>
      </c>
      <c r="M4" s="93">
        <v>54</v>
      </c>
      <c r="N4" s="95">
        <f t="shared" ref="N4:N31" si="2">M4*100/60</f>
        <v>90</v>
      </c>
    </row>
    <row r="5" spans="1:14" ht="68.25" customHeight="1" x14ac:dyDescent="0.25">
      <c r="A5" s="54">
        <v>2</v>
      </c>
      <c r="B5" s="16" t="s">
        <v>101</v>
      </c>
      <c r="C5" s="4" t="s">
        <v>51</v>
      </c>
      <c r="D5" s="5" t="s">
        <v>106</v>
      </c>
      <c r="E5" s="72" t="s">
        <v>133</v>
      </c>
      <c r="F5" s="24" t="s">
        <v>186</v>
      </c>
      <c r="G5" s="24" t="s">
        <v>206</v>
      </c>
      <c r="H5" s="24" t="s">
        <v>162</v>
      </c>
      <c r="I5" s="8">
        <v>109</v>
      </c>
      <c r="J5" s="11">
        <f t="shared" si="0"/>
        <v>90.833333333333329</v>
      </c>
      <c r="K5" s="8">
        <v>57</v>
      </c>
      <c r="L5" s="11">
        <f t="shared" si="1"/>
        <v>95</v>
      </c>
      <c r="M5" s="8">
        <v>52</v>
      </c>
      <c r="N5" s="75">
        <f t="shared" si="2"/>
        <v>86.666666666666671</v>
      </c>
    </row>
    <row r="6" spans="1:14" ht="142.5" customHeight="1" x14ac:dyDescent="0.25">
      <c r="A6" s="54">
        <v>5</v>
      </c>
      <c r="B6" s="7" t="s">
        <v>87</v>
      </c>
      <c r="C6" s="1" t="s">
        <v>37</v>
      </c>
      <c r="D6" s="5" t="s">
        <v>104</v>
      </c>
      <c r="E6" s="72" t="s">
        <v>128</v>
      </c>
      <c r="F6" s="24" t="s">
        <v>186</v>
      </c>
      <c r="G6" s="24" t="s">
        <v>206</v>
      </c>
      <c r="H6" s="24" t="s">
        <v>168</v>
      </c>
      <c r="I6" s="8">
        <v>106</v>
      </c>
      <c r="J6" s="11">
        <f t="shared" si="0"/>
        <v>88.333333333333329</v>
      </c>
      <c r="K6" s="8">
        <v>57</v>
      </c>
      <c r="L6" s="11">
        <f t="shared" si="1"/>
        <v>95</v>
      </c>
      <c r="M6" s="8">
        <v>49</v>
      </c>
      <c r="N6" s="75">
        <f t="shared" si="2"/>
        <v>81.666666666666671</v>
      </c>
    </row>
    <row r="7" spans="1:14" ht="78.75" customHeight="1" x14ac:dyDescent="0.25">
      <c r="A7" s="54">
        <v>12</v>
      </c>
      <c r="B7" s="16" t="s">
        <v>94</v>
      </c>
      <c r="C7" s="4" t="s">
        <v>44</v>
      </c>
      <c r="D7" s="5" t="s">
        <v>104</v>
      </c>
      <c r="E7" s="72" t="s">
        <v>134</v>
      </c>
      <c r="F7" s="24" t="s">
        <v>186</v>
      </c>
      <c r="G7" s="24" t="s">
        <v>206</v>
      </c>
      <c r="H7" s="24" t="s">
        <v>175</v>
      </c>
      <c r="I7" s="8">
        <v>86</v>
      </c>
      <c r="J7" s="11">
        <f t="shared" si="0"/>
        <v>71.666666666666671</v>
      </c>
      <c r="K7" s="8">
        <v>45</v>
      </c>
      <c r="L7" s="11">
        <f t="shared" si="1"/>
        <v>75</v>
      </c>
      <c r="M7" s="8">
        <v>41</v>
      </c>
      <c r="N7" s="75">
        <f t="shared" si="2"/>
        <v>68.333333333333329</v>
      </c>
    </row>
    <row r="8" spans="1:14" ht="61.5" x14ac:dyDescent="0.25">
      <c r="A8" s="54">
        <v>20</v>
      </c>
      <c r="B8" s="7" t="s">
        <v>70</v>
      </c>
      <c r="C8" s="1" t="s">
        <v>20</v>
      </c>
      <c r="D8" s="5" t="s">
        <v>103</v>
      </c>
      <c r="E8" s="73" t="s">
        <v>126</v>
      </c>
      <c r="F8" s="24" t="s">
        <v>186</v>
      </c>
      <c r="G8" s="24" t="s">
        <v>206</v>
      </c>
      <c r="H8" s="24" t="s">
        <v>180</v>
      </c>
      <c r="I8" s="12">
        <v>69</v>
      </c>
      <c r="J8" s="11">
        <f t="shared" si="0"/>
        <v>57.5</v>
      </c>
      <c r="K8" s="8">
        <v>21</v>
      </c>
      <c r="L8" s="11">
        <f t="shared" si="1"/>
        <v>35</v>
      </c>
      <c r="M8" s="8">
        <v>48</v>
      </c>
      <c r="N8" s="75">
        <f t="shared" si="2"/>
        <v>80</v>
      </c>
    </row>
    <row r="9" spans="1:14" ht="77.25" x14ac:dyDescent="0.25">
      <c r="A9" s="54">
        <v>26</v>
      </c>
      <c r="B9" s="7" t="s">
        <v>76</v>
      </c>
      <c r="C9" s="1" t="s">
        <v>26</v>
      </c>
      <c r="D9" s="5" t="s">
        <v>104</v>
      </c>
      <c r="E9" s="72" t="s">
        <v>127</v>
      </c>
      <c r="F9" s="24" t="s">
        <v>186</v>
      </c>
      <c r="G9" s="24" t="s">
        <v>206</v>
      </c>
      <c r="H9" s="24" t="s">
        <v>189</v>
      </c>
      <c r="I9" s="12">
        <v>72</v>
      </c>
      <c r="J9" s="11">
        <f t="shared" si="0"/>
        <v>60</v>
      </c>
      <c r="K9" s="8">
        <v>41</v>
      </c>
      <c r="L9" s="11">
        <f t="shared" si="1"/>
        <v>68.333333333333329</v>
      </c>
      <c r="M9" s="8">
        <v>31</v>
      </c>
      <c r="N9" s="75">
        <f t="shared" si="2"/>
        <v>51.666666666666664</v>
      </c>
    </row>
    <row r="10" spans="1:14" ht="61.5" x14ac:dyDescent="0.25">
      <c r="A10" s="54">
        <v>40</v>
      </c>
      <c r="B10" s="7" t="s">
        <v>57</v>
      </c>
      <c r="C10" s="1" t="s">
        <v>7</v>
      </c>
      <c r="D10" s="5" t="s">
        <v>105</v>
      </c>
      <c r="E10" s="73" t="s">
        <v>141</v>
      </c>
      <c r="F10" s="24" t="s">
        <v>186</v>
      </c>
      <c r="G10" s="24" t="s">
        <v>206</v>
      </c>
      <c r="H10" s="24" t="s">
        <v>199</v>
      </c>
      <c r="I10" s="12">
        <v>50</v>
      </c>
      <c r="J10" s="11">
        <f t="shared" si="0"/>
        <v>41.666666666666664</v>
      </c>
      <c r="K10" s="8">
        <v>17</v>
      </c>
      <c r="L10" s="11">
        <f t="shared" si="1"/>
        <v>28.333333333333332</v>
      </c>
      <c r="M10" s="8">
        <v>33</v>
      </c>
      <c r="N10" s="75">
        <f t="shared" si="2"/>
        <v>55</v>
      </c>
    </row>
    <row r="11" spans="1:14" ht="92.25" x14ac:dyDescent="0.25">
      <c r="A11" s="54">
        <v>43</v>
      </c>
      <c r="B11" s="7" t="s">
        <v>60</v>
      </c>
      <c r="C11" s="1" t="s">
        <v>10</v>
      </c>
      <c r="D11" s="5" t="s">
        <v>106</v>
      </c>
      <c r="E11" s="72" t="s">
        <v>142</v>
      </c>
      <c r="F11" s="24" t="s">
        <v>186</v>
      </c>
      <c r="G11" s="24" t="s">
        <v>206</v>
      </c>
      <c r="H11" s="24" t="s">
        <v>200</v>
      </c>
      <c r="I11" s="8">
        <v>53</v>
      </c>
      <c r="J11" s="11">
        <f t="shared" si="0"/>
        <v>44.166666666666664</v>
      </c>
      <c r="K11" s="8">
        <v>30</v>
      </c>
      <c r="L11" s="11">
        <f t="shared" si="1"/>
        <v>50</v>
      </c>
      <c r="M11" s="8">
        <v>23</v>
      </c>
      <c r="N11" s="75">
        <f t="shared" si="2"/>
        <v>38.333333333333336</v>
      </c>
    </row>
    <row r="12" spans="1:14" ht="123.75" thickBot="1" x14ac:dyDescent="0.3">
      <c r="A12" s="57">
        <v>49</v>
      </c>
      <c r="B12" s="97" t="s">
        <v>66</v>
      </c>
      <c r="C12" s="98" t="s">
        <v>16</v>
      </c>
      <c r="D12" s="99" t="s">
        <v>105</v>
      </c>
      <c r="E12" s="100" t="s">
        <v>139</v>
      </c>
      <c r="F12" s="101" t="s">
        <v>186</v>
      </c>
      <c r="G12" s="101" t="s">
        <v>206</v>
      </c>
      <c r="H12" s="101" t="s">
        <v>203</v>
      </c>
      <c r="I12" s="103">
        <v>57</v>
      </c>
      <c r="J12" s="104">
        <f t="shared" si="0"/>
        <v>47.5</v>
      </c>
      <c r="K12" s="103">
        <v>35</v>
      </c>
      <c r="L12" s="104">
        <f t="shared" si="1"/>
        <v>58.333333333333336</v>
      </c>
      <c r="M12" s="103">
        <v>22</v>
      </c>
      <c r="N12" s="105">
        <f t="shared" si="2"/>
        <v>36.666666666666664</v>
      </c>
    </row>
    <row r="13" spans="1:14" x14ac:dyDescent="0.25">
      <c r="A13" s="27" t="s">
        <v>184</v>
      </c>
      <c r="B13" s="123" t="s">
        <v>186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4"/>
    </row>
    <row r="14" spans="1:14" ht="15.75" thickBot="1" x14ac:dyDescent="0.3">
      <c r="A14" s="47" t="s">
        <v>205</v>
      </c>
      <c r="B14" s="127" t="s">
        <v>211</v>
      </c>
      <c r="C14" s="127"/>
      <c r="D14" s="127"/>
      <c r="E14" s="127"/>
      <c r="F14" s="127"/>
      <c r="G14" s="127"/>
      <c r="H14" s="127"/>
      <c r="I14" s="128"/>
      <c r="J14" s="128"/>
      <c r="K14" s="128"/>
      <c r="L14" s="128"/>
      <c r="M14" s="128"/>
      <c r="N14" s="129"/>
    </row>
    <row r="15" spans="1:14" ht="48" customHeight="1" thickBot="1" x14ac:dyDescent="0.3">
      <c r="A15" s="48" t="s">
        <v>164</v>
      </c>
      <c r="B15" s="49" t="s">
        <v>165</v>
      </c>
      <c r="C15" s="49" t="s">
        <v>0</v>
      </c>
      <c r="D15" s="49" t="s">
        <v>1</v>
      </c>
      <c r="E15" s="49" t="s">
        <v>2</v>
      </c>
      <c r="F15" s="49" t="s">
        <v>184</v>
      </c>
      <c r="G15" s="96" t="s">
        <v>205</v>
      </c>
      <c r="H15" s="96" t="s">
        <v>185</v>
      </c>
      <c r="I15" s="106" t="s">
        <v>166</v>
      </c>
      <c r="J15" s="106" t="s">
        <v>159</v>
      </c>
      <c r="K15" s="106" t="s">
        <v>157</v>
      </c>
      <c r="L15" s="106" t="s">
        <v>160</v>
      </c>
      <c r="M15" s="106" t="s">
        <v>158</v>
      </c>
      <c r="N15" s="106" t="s">
        <v>161</v>
      </c>
    </row>
    <row r="16" spans="1:14" ht="141.75" x14ac:dyDescent="0.25">
      <c r="A16" s="52">
        <v>21</v>
      </c>
      <c r="B16" s="119" t="s">
        <v>71</v>
      </c>
      <c r="C16" s="120" t="s">
        <v>21</v>
      </c>
      <c r="D16" s="89" t="s">
        <v>106</v>
      </c>
      <c r="E16" s="121" t="s">
        <v>136</v>
      </c>
      <c r="F16" s="91" t="s">
        <v>186</v>
      </c>
      <c r="G16" s="91" t="s">
        <v>212</v>
      </c>
      <c r="H16" s="91" t="s">
        <v>215</v>
      </c>
      <c r="I16" s="114">
        <v>77</v>
      </c>
      <c r="J16" s="94">
        <f t="shared" si="0"/>
        <v>64.166666666666671</v>
      </c>
      <c r="K16" s="93">
        <v>40</v>
      </c>
      <c r="L16" s="94">
        <f t="shared" si="1"/>
        <v>66.666666666666671</v>
      </c>
      <c r="M16" s="93">
        <v>37</v>
      </c>
      <c r="N16" s="95">
        <f t="shared" si="2"/>
        <v>61.666666666666664</v>
      </c>
    </row>
    <row r="17" spans="1:14" ht="123" x14ac:dyDescent="0.25">
      <c r="A17" s="54">
        <v>23</v>
      </c>
      <c r="B17" s="7" t="s">
        <v>73</v>
      </c>
      <c r="C17" s="1" t="s">
        <v>23</v>
      </c>
      <c r="D17" s="5" t="s">
        <v>106</v>
      </c>
      <c r="E17" s="72" t="s">
        <v>130</v>
      </c>
      <c r="F17" s="24" t="s">
        <v>186</v>
      </c>
      <c r="G17" s="24" t="s">
        <v>212</v>
      </c>
      <c r="H17" s="24" t="s">
        <v>182</v>
      </c>
      <c r="I17" s="12">
        <v>62</v>
      </c>
      <c r="J17" s="11">
        <f t="shared" si="0"/>
        <v>51.666666666666664</v>
      </c>
      <c r="K17" s="8">
        <v>30</v>
      </c>
      <c r="L17" s="11">
        <f t="shared" si="1"/>
        <v>50</v>
      </c>
      <c r="M17" s="8">
        <v>32</v>
      </c>
      <c r="N17" s="75">
        <f t="shared" si="2"/>
        <v>53.333333333333336</v>
      </c>
    </row>
    <row r="18" spans="1:14" ht="123" x14ac:dyDescent="0.25">
      <c r="A18" s="54">
        <v>28</v>
      </c>
      <c r="B18" s="7" t="s">
        <v>78</v>
      </c>
      <c r="C18" s="1" t="s">
        <v>28</v>
      </c>
      <c r="D18" s="5" t="s">
        <v>106</v>
      </c>
      <c r="E18" s="73" t="s">
        <v>129</v>
      </c>
      <c r="F18" s="24" t="s">
        <v>186</v>
      </c>
      <c r="G18" s="24" t="s">
        <v>212</v>
      </c>
      <c r="H18" s="24" t="s">
        <v>182</v>
      </c>
      <c r="I18" s="12">
        <v>78</v>
      </c>
      <c r="J18" s="11">
        <f t="shared" si="0"/>
        <v>65</v>
      </c>
      <c r="K18" s="8">
        <v>41</v>
      </c>
      <c r="L18" s="11">
        <f t="shared" si="1"/>
        <v>68.333333333333329</v>
      </c>
      <c r="M18" s="8">
        <v>37</v>
      </c>
      <c r="N18" s="75">
        <f t="shared" si="2"/>
        <v>61.666666666666664</v>
      </c>
    </row>
    <row r="19" spans="1:14" ht="108" x14ac:dyDescent="0.25">
      <c r="A19" s="54">
        <v>38</v>
      </c>
      <c r="B19" s="7" t="s">
        <v>55</v>
      </c>
      <c r="C19" s="1" t="s">
        <v>5</v>
      </c>
      <c r="D19" s="5" t="s">
        <v>105</v>
      </c>
      <c r="E19" s="73" t="s">
        <v>121</v>
      </c>
      <c r="F19" s="24" t="s">
        <v>186</v>
      </c>
      <c r="G19" s="24" t="s">
        <v>212</v>
      </c>
      <c r="H19" s="24" t="s">
        <v>197</v>
      </c>
      <c r="I19" s="12">
        <v>47</v>
      </c>
      <c r="J19" s="11">
        <f t="shared" si="0"/>
        <v>39.166666666666664</v>
      </c>
      <c r="K19" s="8">
        <v>22</v>
      </c>
      <c r="L19" s="11">
        <f t="shared" si="1"/>
        <v>36.666666666666664</v>
      </c>
      <c r="M19" s="8">
        <v>25</v>
      </c>
      <c r="N19" s="75">
        <f t="shared" si="2"/>
        <v>41.666666666666664</v>
      </c>
    </row>
    <row r="20" spans="1:14" ht="174" thickBot="1" x14ac:dyDescent="0.3">
      <c r="A20" s="57">
        <v>48</v>
      </c>
      <c r="B20" s="97" t="s">
        <v>65</v>
      </c>
      <c r="C20" s="98" t="s">
        <v>15</v>
      </c>
      <c r="D20" s="99" t="s">
        <v>103</v>
      </c>
      <c r="E20" s="100" t="s">
        <v>124</v>
      </c>
      <c r="F20" s="101" t="s">
        <v>186</v>
      </c>
      <c r="G20" s="101" t="s">
        <v>212</v>
      </c>
      <c r="H20" s="101" t="s">
        <v>218</v>
      </c>
      <c r="I20" s="103">
        <v>59</v>
      </c>
      <c r="J20" s="104">
        <f t="shared" si="0"/>
        <v>49.166666666666664</v>
      </c>
      <c r="K20" s="103">
        <v>35</v>
      </c>
      <c r="L20" s="104">
        <f t="shared" si="1"/>
        <v>58.333333333333336</v>
      </c>
      <c r="M20" s="103">
        <v>24</v>
      </c>
      <c r="N20" s="105">
        <f t="shared" si="2"/>
        <v>40</v>
      </c>
    </row>
    <row r="21" spans="1:14" x14ac:dyDescent="0.25">
      <c r="A21" s="27" t="s">
        <v>184</v>
      </c>
      <c r="B21" s="123" t="s">
        <v>186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4"/>
    </row>
    <row r="22" spans="1:14" ht="15.75" thickBot="1" x14ac:dyDescent="0.3">
      <c r="A22" s="47" t="s">
        <v>205</v>
      </c>
      <c r="B22" s="127" t="s">
        <v>211</v>
      </c>
      <c r="C22" s="127"/>
      <c r="D22" s="127"/>
      <c r="E22" s="127"/>
      <c r="F22" s="127"/>
      <c r="G22" s="127"/>
      <c r="H22" s="127"/>
      <c r="I22" s="128"/>
      <c r="J22" s="128"/>
      <c r="K22" s="128"/>
      <c r="L22" s="128"/>
      <c r="M22" s="128"/>
      <c r="N22" s="129"/>
    </row>
    <row r="23" spans="1:14" ht="48" customHeight="1" thickBot="1" x14ac:dyDescent="0.3">
      <c r="A23" s="48" t="s">
        <v>164</v>
      </c>
      <c r="B23" s="49" t="s">
        <v>165</v>
      </c>
      <c r="C23" s="49" t="s">
        <v>0</v>
      </c>
      <c r="D23" s="49" t="s">
        <v>1</v>
      </c>
      <c r="E23" s="49" t="s">
        <v>2</v>
      </c>
      <c r="F23" s="49" t="s">
        <v>184</v>
      </c>
      <c r="G23" s="96" t="s">
        <v>205</v>
      </c>
      <c r="H23" s="96" t="s">
        <v>185</v>
      </c>
      <c r="I23" s="106" t="s">
        <v>166</v>
      </c>
      <c r="J23" s="106" t="s">
        <v>159</v>
      </c>
      <c r="K23" s="106" t="s">
        <v>157</v>
      </c>
      <c r="L23" s="106" t="s">
        <v>160</v>
      </c>
      <c r="M23" s="106" t="s">
        <v>158</v>
      </c>
      <c r="N23" s="106" t="s">
        <v>161</v>
      </c>
    </row>
    <row r="24" spans="1:14" ht="61.5" x14ac:dyDescent="0.25">
      <c r="A24" s="52">
        <v>14</v>
      </c>
      <c r="B24" s="87" t="s">
        <v>96</v>
      </c>
      <c r="C24" s="88" t="s">
        <v>46</v>
      </c>
      <c r="D24" s="89" t="s">
        <v>105</v>
      </c>
      <c r="E24" s="90" t="s">
        <v>125</v>
      </c>
      <c r="F24" s="91" t="s">
        <v>186</v>
      </c>
      <c r="G24" s="91" t="s">
        <v>211</v>
      </c>
      <c r="H24" s="91" t="s">
        <v>177</v>
      </c>
      <c r="I24" s="114">
        <v>108</v>
      </c>
      <c r="J24" s="94">
        <f t="shared" si="0"/>
        <v>90</v>
      </c>
      <c r="K24" s="93">
        <v>53</v>
      </c>
      <c r="L24" s="94">
        <f t="shared" si="1"/>
        <v>88.333333333333329</v>
      </c>
      <c r="M24" s="93">
        <v>55</v>
      </c>
      <c r="N24" s="95">
        <f t="shared" si="2"/>
        <v>91.666666666666671</v>
      </c>
    </row>
    <row r="25" spans="1:14" ht="92.25" x14ac:dyDescent="0.25">
      <c r="A25" s="54">
        <v>18</v>
      </c>
      <c r="B25" s="7" t="s">
        <v>68</v>
      </c>
      <c r="C25" s="1" t="s">
        <v>18</v>
      </c>
      <c r="D25" s="5" t="s">
        <v>105</v>
      </c>
      <c r="E25" s="72" t="s">
        <v>123</v>
      </c>
      <c r="F25" s="24" t="s">
        <v>186</v>
      </c>
      <c r="G25" s="24" t="s">
        <v>211</v>
      </c>
      <c r="H25" s="24" t="s">
        <v>178</v>
      </c>
      <c r="I25" s="12">
        <v>78</v>
      </c>
      <c r="J25" s="11">
        <f t="shared" si="0"/>
        <v>65</v>
      </c>
      <c r="K25" s="8">
        <v>38</v>
      </c>
      <c r="L25" s="11">
        <f t="shared" si="1"/>
        <v>63.333333333333336</v>
      </c>
      <c r="M25" s="8">
        <v>40</v>
      </c>
      <c r="N25" s="75">
        <f t="shared" si="2"/>
        <v>66.666666666666671</v>
      </c>
    </row>
    <row r="26" spans="1:14" ht="61.5" x14ac:dyDescent="0.25">
      <c r="A26" s="54">
        <v>24</v>
      </c>
      <c r="B26" s="7" t="s">
        <v>74</v>
      </c>
      <c r="C26" s="1" t="s">
        <v>24</v>
      </c>
      <c r="D26" s="5" t="s">
        <v>105</v>
      </c>
      <c r="E26" s="73" t="s">
        <v>138</v>
      </c>
      <c r="F26" s="24" t="s">
        <v>186</v>
      </c>
      <c r="G26" s="24" t="s">
        <v>211</v>
      </c>
      <c r="H26" s="24" t="s">
        <v>183</v>
      </c>
      <c r="I26" s="12">
        <v>65</v>
      </c>
      <c r="J26" s="11">
        <f t="shared" si="0"/>
        <v>54.166666666666664</v>
      </c>
      <c r="K26" s="8">
        <v>35</v>
      </c>
      <c r="L26" s="11">
        <f t="shared" si="1"/>
        <v>58.333333333333336</v>
      </c>
      <c r="M26" s="8">
        <v>30</v>
      </c>
      <c r="N26" s="75">
        <f t="shared" si="2"/>
        <v>50</v>
      </c>
    </row>
    <row r="27" spans="1:14" ht="126" x14ac:dyDescent="0.25">
      <c r="A27" s="54">
        <v>25</v>
      </c>
      <c r="B27" s="16" t="s">
        <v>75</v>
      </c>
      <c r="C27" s="4" t="s">
        <v>25</v>
      </c>
      <c r="D27" s="5" t="s">
        <v>103</v>
      </c>
      <c r="E27" s="73" t="s">
        <v>135</v>
      </c>
      <c r="F27" s="24" t="s">
        <v>186</v>
      </c>
      <c r="G27" s="24" t="s">
        <v>211</v>
      </c>
      <c r="H27" s="115" t="s">
        <v>216</v>
      </c>
      <c r="I27" s="12">
        <v>39</v>
      </c>
      <c r="J27" s="11">
        <f t="shared" si="0"/>
        <v>32.5</v>
      </c>
      <c r="K27" s="8">
        <v>20</v>
      </c>
      <c r="L27" s="11">
        <f t="shared" si="1"/>
        <v>33.333333333333336</v>
      </c>
      <c r="M27" s="8">
        <v>19</v>
      </c>
      <c r="N27" s="75">
        <f t="shared" si="2"/>
        <v>31.666666666666668</v>
      </c>
    </row>
    <row r="28" spans="1:14" ht="153.75" x14ac:dyDescent="0.25">
      <c r="A28" s="54">
        <v>35</v>
      </c>
      <c r="B28" s="7" t="s">
        <v>85</v>
      </c>
      <c r="C28" s="1" t="s">
        <v>35</v>
      </c>
      <c r="D28" s="5" t="s">
        <v>103</v>
      </c>
      <c r="E28" s="73" t="s">
        <v>137</v>
      </c>
      <c r="F28" s="24" t="s">
        <v>186</v>
      </c>
      <c r="G28" s="24" t="s">
        <v>211</v>
      </c>
      <c r="H28" s="24" t="s">
        <v>195</v>
      </c>
      <c r="I28" s="12">
        <v>79</v>
      </c>
      <c r="J28" s="11">
        <f t="shared" si="0"/>
        <v>65.833333333333329</v>
      </c>
      <c r="K28" s="8">
        <v>45</v>
      </c>
      <c r="L28" s="11">
        <f t="shared" si="1"/>
        <v>75</v>
      </c>
      <c r="M28" s="8">
        <v>34</v>
      </c>
      <c r="N28" s="75">
        <f t="shared" si="2"/>
        <v>56.666666666666664</v>
      </c>
    </row>
    <row r="29" spans="1:14" ht="157.5" x14ac:dyDescent="0.25">
      <c r="A29" s="54">
        <v>44</v>
      </c>
      <c r="B29" s="6" t="s">
        <v>61</v>
      </c>
      <c r="C29" s="1" t="s">
        <v>11</v>
      </c>
      <c r="D29" s="5" t="s">
        <v>104</v>
      </c>
      <c r="E29" s="72" t="s">
        <v>140</v>
      </c>
      <c r="F29" s="24" t="s">
        <v>186</v>
      </c>
      <c r="G29" s="24" t="s">
        <v>211</v>
      </c>
      <c r="H29" s="24" t="s">
        <v>217</v>
      </c>
      <c r="I29" s="8">
        <v>37</v>
      </c>
      <c r="J29" s="11">
        <f t="shared" si="0"/>
        <v>30.833333333333332</v>
      </c>
      <c r="K29" s="8">
        <v>20</v>
      </c>
      <c r="L29" s="11">
        <f t="shared" si="1"/>
        <v>33.333333333333336</v>
      </c>
      <c r="M29" s="8">
        <v>17</v>
      </c>
      <c r="N29" s="75">
        <f t="shared" si="2"/>
        <v>28.333333333333332</v>
      </c>
    </row>
    <row r="30" spans="1:14" ht="108" x14ac:dyDescent="0.25">
      <c r="A30" s="54">
        <v>45</v>
      </c>
      <c r="B30" s="7" t="s">
        <v>62</v>
      </c>
      <c r="C30" s="1" t="s">
        <v>12</v>
      </c>
      <c r="D30" s="5" t="s">
        <v>106</v>
      </c>
      <c r="E30" s="73" t="s">
        <v>122</v>
      </c>
      <c r="F30" s="24" t="s">
        <v>186</v>
      </c>
      <c r="G30" s="24" t="s">
        <v>211</v>
      </c>
      <c r="H30" s="24" t="s">
        <v>201</v>
      </c>
      <c r="I30" s="8">
        <v>45</v>
      </c>
      <c r="J30" s="11">
        <f t="shared" si="0"/>
        <v>37.5</v>
      </c>
      <c r="K30" s="8">
        <v>23</v>
      </c>
      <c r="L30" s="11">
        <f t="shared" si="1"/>
        <v>38.333333333333336</v>
      </c>
      <c r="M30" s="8">
        <v>22</v>
      </c>
      <c r="N30" s="75">
        <f t="shared" si="2"/>
        <v>36.666666666666664</v>
      </c>
    </row>
    <row r="31" spans="1:14" ht="139.5" thickBot="1" x14ac:dyDescent="0.3">
      <c r="A31" s="59">
        <v>46</v>
      </c>
      <c r="B31" s="77" t="s">
        <v>63</v>
      </c>
      <c r="C31" s="78" t="s">
        <v>13</v>
      </c>
      <c r="D31" s="79" t="s">
        <v>106</v>
      </c>
      <c r="E31" s="116" t="s">
        <v>143</v>
      </c>
      <c r="F31" s="81" t="s">
        <v>186</v>
      </c>
      <c r="G31" s="81" t="s">
        <v>211</v>
      </c>
      <c r="H31" s="81" t="s">
        <v>202</v>
      </c>
      <c r="I31" s="85">
        <v>39</v>
      </c>
      <c r="J31" s="117">
        <f t="shared" si="0"/>
        <v>32.5</v>
      </c>
      <c r="K31" s="85">
        <v>21</v>
      </c>
      <c r="L31" s="117">
        <f t="shared" si="1"/>
        <v>35</v>
      </c>
      <c r="M31" s="85">
        <v>18</v>
      </c>
      <c r="N31" s="118">
        <f t="shared" si="2"/>
        <v>30</v>
      </c>
    </row>
    <row r="32" spans="1:14" x14ac:dyDescent="0.25">
      <c r="A32" s="122" t="s">
        <v>107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</row>
  </sheetData>
  <mergeCells count="7">
    <mergeCell ref="A32:N32"/>
    <mergeCell ref="B1:N1"/>
    <mergeCell ref="B2:N2"/>
    <mergeCell ref="B21:N21"/>
    <mergeCell ref="B22:N22"/>
    <mergeCell ref="B13:N13"/>
    <mergeCell ref="B14:N14"/>
  </mergeCells>
  <conditionalFormatting sqref="J3:J7 J24:J31">
    <cfRule type="cellIs" dxfId="189" priority="190" operator="lessThan">
      <formula>30.1</formula>
    </cfRule>
    <cfRule type="cellIs" dxfId="188" priority="200" operator="between">
      <formula>30.9</formula>
      <formula>70.9</formula>
    </cfRule>
    <cfRule type="cellIs" dxfId="187" priority="201" operator="lessThan">
      <formula>30.9</formula>
    </cfRule>
    <cfRule type="cellIs" dxfId="186" priority="202" operator="lessThan">
      <formula>31</formula>
    </cfRule>
    <cfRule type="cellIs" dxfId="185" priority="203" operator="greaterThan">
      <formula>69.9</formula>
    </cfRule>
    <cfRule type="cellIs" dxfId="184" priority="204" operator="greaterThan">
      <formula>70</formula>
    </cfRule>
    <cfRule type="cellIs" dxfId="183" priority="205" operator="between">
      <formula>31</formula>
      <formula>69</formula>
    </cfRule>
    <cfRule type="cellIs" dxfId="182" priority="206" operator="lessThan">
      <formula>30</formula>
    </cfRule>
    <cfRule type="cellIs" dxfId="181" priority="207" operator="greaterThan">
      <formula>70</formula>
    </cfRule>
  </conditionalFormatting>
  <conditionalFormatting sqref="L3:L7 L24:L31">
    <cfRule type="cellIs" dxfId="180" priority="191" operator="lessThan">
      <formula>30.1</formula>
    </cfRule>
    <cfRule type="cellIs" dxfId="179" priority="197" operator="between">
      <formula>30.9</formula>
      <formula>69.9</formula>
    </cfRule>
    <cfRule type="cellIs" dxfId="178" priority="198" operator="lessThan">
      <formula>30</formula>
    </cfRule>
    <cfRule type="cellIs" dxfId="177" priority="199" operator="greaterThan">
      <formula>69.9</formula>
    </cfRule>
  </conditionalFormatting>
  <conditionalFormatting sqref="N3:N7 N24:N31">
    <cfRule type="cellIs" dxfId="176" priority="193" operator="lessThan">
      <formula>30.1</formula>
    </cfRule>
    <cfRule type="cellIs" dxfId="175" priority="194" operator="between">
      <formula>30.9</formula>
      <formula>70</formula>
    </cfRule>
    <cfRule type="cellIs" dxfId="174" priority="195" operator="lessThan">
      <formula>30</formula>
    </cfRule>
    <cfRule type="cellIs" dxfId="173" priority="196" operator="greaterThan">
      <formula>69.9</formula>
    </cfRule>
  </conditionalFormatting>
  <conditionalFormatting sqref="L3">
    <cfRule type="cellIs" dxfId="172" priority="192" operator="lessThan">
      <formula>30.1</formula>
    </cfRule>
  </conditionalFormatting>
  <conditionalFormatting sqref="J23">
    <cfRule type="cellIs" dxfId="171" priority="172" operator="lessThan">
      <formula>30.1</formula>
    </cfRule>
    <cfRule type="cellIs" dxfId="170" priority="182" operator="between">
      <formula>30.9</formula>
      <formula>70.9</formula>
    </cfRule>
    <cfRule type="cellIs" dxfId="169" priority="183" operator="lessThan">
      <formula>30.9</formula>
    </cfRule>
    <cfRule type="cellIs" dxfId="168" priority="184" operator="lessThan">
      <formula>31</formula>
    </cfRule>
    <cfRule type="cellIs" dxfId="167" priority="185" operator="greaterThan">
      <formula>69.9</formula>
    </cfRule>
    <cfRule type="cellIs" dxfId="166" priority="186" operator="greaterThan">
      <formula>70</formula>
    </cfRule>
    <cfRule type="cellIs" dxfId="165" priority="187" operator="between">
      <formula>31</formula>
      <formula>69</formula>
    </cfRule>
    <cfRule type="cellIs" dxfId="164" priority="188" operator="lessThan">
      <formula>30</formula>
    </cfRule>
    <cfRule type="cellIs" dxfId="163" priority="189" operator="greaterThan">
      <formula>70</formula>
    </cfRule>
  </conditionalFormatting>
  <conditionalFormatting sqref="L23">
    <cfRule type="cellIs" dxfId="162" priority="173" operator="lessThan">
      <formula>30.1</formula>
    </cfRule>
    <cfRule type="cellIs" dxfId="161" priority="179" operator="between">
      <formula>30.9</formula>
      <formula>69.9</formula>
    </cfRule>
    <cfRule type="cellIs" dxfId="160" priority="180" operator="lessThan">
      <formula>30</formula>
    </cfRule>
    <cfRule type="cellIs" dxfId="159" priority="181" operator="greaterThan">
      <formula>69.9</formula>
    </cfRule>
  </conditionalFormatting>
  <conditionalFormatting sqref="N23">
    <cfRule type="cellIs" dxfId="158" priority="175" operator="lessThan">
      <formula>30.1</formula>
    </cfRule>
    <cfRule type="cellIs" dxfId="157" priority="176" operator="between">
      <formula>30.9</formula>
      <formula>70</formula>
    </cfRule>
    <cfRule type="cellIs" dxfId="156" priority="177" operator="lessThan">
      <formula>30</formula>
    </cfRule>
    <cfRule type="cellIs" dxfId="155" priority="178" operator="greaterThan">
      <formula>69.9</formula>
    </cfRule>
  </conditionalFormatting>
  <conditionalFormatting sqref="L23">
    <cfRule type="cellIs" dxfId="154" priority="174" operator="lessThan">
      <formula>30.1</formula>
    </cfRule>
  </conditionalFormatting>
  <conditionalFormatting sqref="N15">
    <cfRule type="cellIs" dxfId="153" priority="140" operator="lessThan">
      <formula>30.1</formula>
    </cfRule>
    <cfRule type="cellIs" dxfId="152" priority="141" operator="between">
      <formula>30.9</formula>
      <formula>70</formula>
    </cfRule>
    <cfRule type="cellIs" dxfId="151" priority="142" operator="lessThan">
      <formula>30</formula>
    </cfRule>
    <cfRule type="cellIs" dxfId="150" priority="143" operator="greaterThan">
      <formula>69.9</formula>
    </cfRule>
  </conditionalFormatting>
  <conditionalFormatting sqref="J15">
    <cfRule type="cellIs" dxfId="149" priority="137" operator="lessThan">
      <formula>30.1</formula>
    </cfRule>
    <cfRule type="cellIs" dxfId="148" priority="147" operator="between">
      <formula>30.9</formula>
      <formula>70.9</formula>
    </cfRule>
    <cfRule type="cellIs" dxfId="147" priority="148" operator="lessThan">
      <formula>30.9</formula>
    </cfRule>
    <cfRule type="cellIs" dxfId="146" priority="149" operator="lessThan">
      <formula>31</formula>
    </cfRule>
    <cfRule type="cellIs" dxfId="145" priority="150" operator="greaterThan">
      <formula>69.9</formula>
    </cfRule>
    <cfRule type="cellIs" dxfId="144" priority="151" operator="greaterThan">
      <formula>70</formula>
    </cfRule>
    <cfRule type="cellIs" dxfId="143" priority="152" operator="between">
      <formula>31</formula>
      <formula>69</formula>
    </cfRule>
    <cfRule type="cellIs" dxfId="142" priority="153" operator="lessThan">
      <formula>30</formula>
    </cfRule>
    <cfRule type="cellIs" dxfId="141" priority="154" operator="greaterThan">
      <formula>70</formula>
    </cfRule>
  </conditionalFormatting>
  <conditionalFormatting sqref="L15">
    <cfRule type="cellIs" dxfId="140" priority="138" operator="lessThan">
      <formula>30.1</formula>
    </cfRule>
    <cfRule type="cellIs" dxfId="139" priority="144" operator="between">
      <formula>30.9</formula>
      <formula>69.9</formula>
    </cfRule>
    <cfRule type="cellIs" dxfId="138" priority="145" operator="lessThan">
      <formula>30</formula>
    </cfRule>
    <cfRule type="cellIs" dxfId="137" priority="146" operator="greaterThan">
      <formula>69.9</formula>
    </cfRule>
  </conditionalFormatting>
  <conditionalFormatting sqref="L15">
    <cfRule type="cellIs" dxfId="136" priority="139" operator="lessThan">
      <formula>30.1</formula>
    </cfRule>
  </conditionalFormatting>
  <conditionalFormatting sqref="J8">
    <cfRule type="cellIs" dxfId="135" priority="120" operator="lessThan">
      <formula>30.1</formula>
    </cfRule>
    <cfRule type="cellIs" dxfId="134" priority="129" operator="between">
      <formula>30.9</formula>
      <formula>70.9</formula>
    </cfRule>
    <cfRule type="cellIs" dxfId="133" priority="130" operator="lessThan">
      <formula>30.9</formula>
    </cfRule>
    <cfRule type="cellIs" dxfId="132" priority="131" operator="lessThan">
      <formula>31</formula>
    </cfRule>
    <cfRule type="cellIs" dxfId="131" priority="132" operator="greaterThan">
      <formula>69.9</formula>
    </cfRule>
    <cfRule type="cellIs" dxfId="130" priority="133" operator="greaterThan">
      <formula>70</formula>
    </cfRule>
    <cfRule type="cellIs" dxfId="129" priority="134" operator="between">
      <formula>31</formula>
      <formula>69</formula>
    </cfRule>
    <cfRule type="cellIs" dxfId="128" priority="135" operator="lessThan">
      <formula>30</formula>
    </cfRule>
    <cfRule type="cellIs" dxfId="127" priority="136" operator="greaterThan">
      <formula>70</formula>
    </cfRule>
  </conditionalFormatting>
  <conditionalFormatting sqref="L8">
    <cfRule type="cellIs" dxfId="126" priority="121" operator="lessThan">
      <formula>30.1</formula>
    </cfRule>
    <cfRule type="cellIs" dxfId="125" priority="126" operator="between">
      <formula>30.9</formula>
      <formula>69.9</formula>
    </cfRule>
    <cfRule type="cellIs" dxfId="124" priority="127" operator="lessThan">
      <formula>30</formula>
    </cfRule>
    <cfRule type="cellIs" dxfId="123" priority="128" operator="greaterThan">
      <formula>69.9</formula>
    </cfRule>
  </conditionalFormatting>
  <conditionalFormatting sqref="N8">
    <cfRule type="cellIs" dxfId="122" priority="122" operator="lessThan">
      <formula>30.1</formula>
    </cfRule>
    <cfRule type="cellIs" dxfId="121" priority="123" operator="between">
      <formula>30.9</formula>
      <formula>70</formula>
    </cfRule>
    <cfRule type="cellIs" dxfId="120" priority="124" operator="lessThan">
      <formula>30</formula>
    </cfRule>
    <cfRule type="cellIs" dxfId="119" priority="125" operator="greaterThan">
      <formula>69.9</formula>
    </cfRule>
  </conditionalFormatting>
  <conditionalFormatting sqref="J16:J17">
    <cfRule type="cellIs" dxfId="118" priority="103" operator="lessThan">
      <formula>30.1</formula>
    </cfRule>
    <cfRule type="cellIs" dxfId="117" priority="112" operator="between">
      <formula>30.9</formula>
      <formula>70.9</formula>
    </cfRule>
    <cfRule type="cellIs" dxfId="116" priority="113" operator="lessThan">
      <formula>30.9</formula>
    </cfRule>
    <cfRule type="cellIs" dxfId="115" priority="114" operator="lessThan">
      <formula>31</formula>
    </cfRule>
    <cfRule type="cellIs" dxfId="114" priority="115" operator="greaterThan">
      <formula>69.9</formula>
    </cfRule>
    <cfRule type="cellIs" dxfId="113" priority="116" operator="greaterThan">
      <formula>70</formula>
    </cfRule>
    <cfRule type="cellIs" dxfId="112" priority="117" operator="between">
      <formula>31</formula>
      <formula>69</formula>
    </cfRule>
    <cfRule type="cellIs" dxfId="111" priority="118" operator="lessThan">
      <formula>30</formula>
    </cfRule>
    <cfRule type="cellIs" dxfId="110" priority="119" operator="greaterThan">
      <formula>70</formula>
    </cfRule>
  </conditionalFormatting>
  <conditionalFormatting sqref="L16:L17">
    <cfRule type="cellIs" dxfId="109" priority="104" operator="lessThan">
      <formula>30.1</formula>
    </cfRule>
    <cfRule type="cellIs" dxfId="108" priority="109" operator="between">
      <formula>30.9</formula>
      <formula>69.9</formula>
    </cfRule>
    <cfRule type="cellIs" dxfId="107" priority="110" operator="lessThan">
      <formula>30</formula>
    </cfRule>
    <cfRule type="cellIs" dxfId="106" priority="111" operator="greaterThan">
      <formula>69.9</formula>
    </cfRule>
  </conditionalFormatting>
  <conditionalFormatting sqref="N16:N17">
    <cfRule type="cellIs" dxfId="105" priority="105" operator="lessThan">
      <formula>30.1</formula>
    </cfRule>
    <cfRule type="cellIs" dxfId="104" priority="106" operator="between">
      <formula>30.9</formula>
      <formula>70</formula>
    </cfRule>
    <cfRule type="cellIs" dxfId="103" priority="107" operator="lessThan">
      <formula>30</formula>
    </cfRule>
    <cfRule type="cellIs" dxfId="102" priority="108" operator="greaterThan">
      <formula>69.9</formula>
    </cfRule>
  </conditionalFormatting>
  <conditionalFormatting sqref="J9">
    <cfRule type="cellIs" dxfId="101" priority="86" operator="lessThan">
      <formula>30.1</formula>
    </cfRule>
    <cfRule type="cellIs" dxfId="100" priority="95" operator="between">
      <formula>30.9</formula>
      <formula>70.9</formula>
    </cfRule>
    <cfRule type="cellIs" dxfId="99" priority="96" operator="lessThan">
      <formula>30.9</formula>
    </cfRule>
    <cfRule type="cellIs" dxfId="98" priority="97" operator="lessThan">
      <formula>31</formula>
    </cfRule>
    <cfRule type="cellIs" dxfId="97" priority="98" operator="greaterThan">
      <formula>69.9</formula>
    </cfRule>
    <cfRule type="cellIs" dxfId="96" priority="99" operator="greaterThan">
      <formula>70</formula>
    </cfRule>
    <cfRule type="cellIs" dxfId="95" priority="100" operator="between">
      <formula>31</formula>
      <formula>69</formula>
    </cfRule>
    <cfRule type="cellIs" dxfId="94" priority="101" operator="lessThan">
      <formula>30</formula>
    </cfRule>
    <cfRule type="cellIs" dxfId="93" priority="102" operator="greaterThan">
      <formula>70</formula>
    </cfRule>
  </conditionalFormatting>
  <conditionalFormatting sqref="L9">
    <cfRule type="cellIs" dxfId="92" priority="87" operator="lessThan">
      <formula>30.1</formula>
    </cfRule>
    <cfRule type="cellIs" dxfId="91" priority="92" operator="between">
      <formula>30.9</formula>
      <formula>69.9</formula>
    </cfRule>
    <cfRule type="cellIs" dxfId="90" priority="93" operator="lessThan">
      <formula>30</formula>
    </cfRule>
    <cfRule type="cellIs" dxfId="89" priority="94" operator="greaterThan">
      <formula>69.9</formula>
    </cfRule>
  </conditionalFormatting>
  <conditionalFormatting sqref="N9">
    <cfRule type="cellIs" dxfId="88" priority="88" operator="lessThan">
      <formula>30.1</formula>
    </cfRule>
    <cfRule type="cellIs" dxfId="87" priority="89" operator="between">
      <formula>30.9</formula>
      <formula>70</formula>
    </cfRule>
    <cfRule type="cellIs" dxfId="86" priority="90" operator="lessThan">
      <formula>30</formula>
    </cfRule>
    <cfRule type="cellIs" dxfId="85" priority="91" operator="greaterThan">
      <formula>69.9</formula>
    </cfRule>
  </conditionalFormatting>
  <conditionalFormatting sqref="J18">
    <cfRule type="cellIs" dxfId="84" priority="69" operator="lessThan">
      <formula>30.1</formula>
    </cfRule>
    <cfRule type="cellIs" dxfId="83" priority="78" operator="between">
      <formula>30.9</formula>
      <formula>70.9</formula>
    </cfRule>
    <cfRule type="cellIs" dxfId="82" priority="79" operator="lessThan">
      <formula>30.9</formula>
    </cfRule>
    <cfRule type="cellIs" dxfId="81" priority="80" operator="lessThan">
      <formula>31</formula>
    </cfRule>
    <cfRule type="cellIs" dxfId="80" priority="81" operator="greaterThan">
      <formula>69.9</formula>
    </cfRule>
    <cfRule type="cellIs" dxfId="79" priority="82" operator="greaterThan">
      <formula>70</formula>
    </cfRule>
    <cfRule type="cellIs" dxfId="78" priority="83" operator="between">
      <formula>31</formula>
      <formula>69</formula>
    </cfRule>
    <cfRule type="cellIs" dxfId="77" priority="84" operator="lessThan">
      <formula>30</formula>
    </cfRule>
    <cfRule type="cellIs" dxfId="76" priority="85" operator="greaterThan">
      <formula>70</formula>
    </cfRule>
  </conditionalFormatting>
  <conditionalFormatting sqref="L18">
    <cfRule type="cellIs" dxfId="75" priority="70" operator="lessThan">
      <formula>30.1</formula>
    </cfRule>
    <cfRule type="cellIs" dxfId="74" priority="75" operator="between">
      <formula>30.9</formula>
      <formula>69.9</formula>
    </cfRule>
    <cfRule type="cellIs" dxfId="73" priority="76" operator="lessThan">
      <formula>30</formula>
    </cfRule>
    <cfRule type="cellIs" dxfId="72" priority="77" operator="greaterThan">
      <formula>69.9</formula>
    </cfRule>
  </conditionalFormatting>
  <conditionalFormatting sqref="N18">
    <cfRule type="cellIs" dxfId="71" priority="71" operator="lessThan">
      <formula>30.1</formula>
    </cfRule>
    <cfRule type="cellIs" dxfId="70" priority="72" operator="between">
      <formula>30.9</formula>
      <formula>70</formula>
    </cfRule>
    <cfRule type="cellIs" dxfId="69" priority="73" operator="lessThan">
      <formula>30</formula>
    </cfRule>
    <cfRule type="cellIs" dxfId="68" priority="74" operator="greaterThan">
      <formula>69.9</formula>
    </cfRule>
  </conditionalFormatting>
  <conditionalFormatting sqref="J19">
    <cfRule type="cellIs" dxfId="67" priority="52" operator="lessThan">
      <formula>30.1</formula>
    </cfRule>
    <cfRule type="cellIs" dxfId="66" priority="61" operator="between">
      <formula>30.9</formula>
      <formula>70.9</formula>
    </cfRule>
    <cfRule type="cellIs" dxfId="65" priority="62" operator="lessThan">
      <formula>30.9</formula>
    </cfRule>
    <cfRule type="cellIs" dxfId="64" priority="63" operator="lessThan">
      <formula>31</formula>
    </cfRule>
    <cfRule type="cellIs" dxfId="63" priority="64" operator="greaterThan">
      <formula>69.9</formula>
    </cfRule>
    <cfRule type="cellIs" dxfId="62" priority="65" operator="greaterThan">
      <formula>70</formula>
    </cfRule>
    <cfRule type="cellIs" dxfId="61" priority="66" operator="between">
      <formula>31</formula>
      <formula>69</formula>
    </cfRule>
    <cfRule type="cellIs" dxfId="60" priority="67" operator="lessThan">
      <formula>30</formula>
    </cfRule>
    <cfRule type="cellIs" dxfId="59" priority="68" operator="greaterThan">
      <formula>70</formula>
    </cfRule>
  </conditionalFormatting>
  <conditionalFormatting sqref="L19">
    <cfRule type="cellIs" dxfId="58" priority="53" operator="lessThan">
      <formula>30.1</formula>
    </cfRule>
    <cfRule type="cellIs" dxfId="57" priority="58" operator="between">
      <formula>30.9</formula>
      <formula>69.9</formula>
    </cfRule>
    <cfRule type="cellIs" dxfId="56" priority="59" operator="lessThan">
      <formula>30</formula>
    </cfRule>
    <cfRule type="cellIs" dxfId="55" priority="60" operator="greaterThan">
      <formula>69.9</formula>
    </cfRule>
  </conditionalFormatting>
  <conditionalFormatting sqref="N19">
    <cfRule type="cellIs" dxfId="54" priority="54" operator="lessThan">
      <formula>30.1</formula>
    </cfRule>
    <cfRule type="cellIs" dxfId="53" priority="55" operator="between">
      <formula>30.9</formula>
      <formula>70</formula>
    </cfRule>
    <cfRule type="cellIs" dxfId="52" priority="56" operator="lessThan">
      <formula>30</formula>
    </cfRule>
    <cfRule type="cellIs" dxfId="51" priority="57" operator="greaterThan">
      <formula>69.9</formula>
    </cfRule>
  </conditionalFormatting>
  <conditionalFormatting sqref="J10:J11">
    <cfRule type="cellIs" dxfId="50" priority="35" operator="lessThan">
      <formula>30.1</formula>
    </cfRule>
    <cfRule type="cellIs" dxfId="49" priority="44" operator="between">
      <formula>30.9</formula>
      <formula>70.9</formula>
    </cfRule>
    <cfRule type="cellIs" dxfId="48" priority="45" operator="lessThan">
      <formula>30.9</formula>
    </cfRule>
    <cfRule type="cellIs" dxfId="47" priority="46" operator="lessThan">
      <formula>31</formula>
    </cfRule>
    <cfRule type="cellIs" dxfId="46" priority="47" operator="greaterThan">
      <formula>69.9</formula>
    </cfRule>
    <cfRule type="cellIs" dxfId="45" priority="48" operator="greaterThan">
      <formula>70</formula>
    </cfRule>
    <cfRule type="cellIs" dxfId="44" priority="49" operator="between">
      <formula>31</formula>
      <formula>69</formula>
    </cfRule>
    <cfRule type="cellIs" dxfId="43" priority="50" operator="lessThan">
      <formula>30</formula>
    </cfRule>
    <cfRule type="cellIs" dxfId="42" priority="51" operator="greaterThan">
      <formula>70</formula>
    </cfRule>
  </conditionalFormatting>
  <conditionalFormatting sqref="L10:L11">
    <cfRule type="cellIs" dxfId="41" priority="36" operator="lessThan">
      <formula>30.1</formula>
    </cfRule>
    <cfRule type="cellIs" dxfId="40" priority="41" operator="between">
      <formula>30.9</formula>
      <formula>69.9</formula>
    </cfRule>
    <cfRule type="cellIs" dxfId="39" priority="42" operator="lessThan">
      <formula>30</formula>
    </cfRule>
    <cfRule type="cellIs" dxfId="38" priority="43" operator="greaterThan">
      <formula>69.9</formula>
    </cfRule>
  </conditionalFormatting>
  <conditionalFormatting sqref="N10:N11">
    <cfRule type="cellIs" dxfId="37" priority="37" operator="lessThan">
      <formula>30.1</formula>
    </cfRule>
    <cfRule type="cellIs" dxfId="36" priority="38" operator="between">
      <formula>30.9</formula>
      <formula>70</formula>
    </cfRule>
    <cfRule type="cellIs" dxfId="35" priority="39" operator="lessThan">
      <formula>30</formula>
    </cfRule>
    <cfRule type="cellIs" dxfId="34" priority="40" operator="greaterThan">
      <formula>69.9</formula>
    </cfRule>
  </conditionalFormatting>
  <conditionalFormatting sqref="J20">
    <cfRule type="cellIs" dxfId="33" priority="18" operator="lessThan">
      <formula>30.1</formula>
    </cfRule>
    <cfRule type="cellIs" dxfId="32" priority="27" operator="between">
      <formula>30.9</formula>
      <formula>70.9</formula>
    </cfRule>
    <cfRule type="cellIs" dxfId="31" priority="28" operator="lessThan">
      <formula>30.9</formula>
    </cfRule>
    <cfRule type="cellIs" dxfId="30" priority="29" operator="lessThan">
      <formula>31</formula>
    </cfRule>
    <cfRule type="cellIs" dxfId="29" priority="30" operator="greaterThan">
      <formula>69.9</formula>
    </cfRule>
    <cfRule type="cellIs" dxfId="28" priority="31" operator="greaterThan">
      <formula>70</formula>
    </cfRule>
    <cfRule type="cellIs" dxfId="27" priority="32" operator="between">
      <formula>31</formula>
      <formula>69</formula>
    </cfRule>
    <cfRule type="cellIs" dxfId="26" priority="33" operator="lessThan">
      <formula>30</formula>
    </cfRule>
    <cfRule type="cellIs" dxfId="25" priority="34" operator="greaterThan">
      <formula>70</formula>
    </cfRule>
  </conditionalFormatting>
  <conditionalFormatting sqref="L20">
    <cfRule type="cellIs" dxfId="24" priority="19" operator="lessThan">
      <formula>30.1</formula>
    </cfRule>
    <cfRule type="cellIs" dxfId="23" priority="24" operator="between">
      <formula>30.9</formula>
      <formula>69.9</formula>
    </cfRule>
    <cfRule type="cellIs" dxfId="22" priority="25" operator="lessThan">
      <formula>30</formula>
    </cfRule>
    <cfRule type="cellIs" dxfId="21" priority="26" operator="greaterThan">
      <formula>69.9</formula>
    </cfRule>
  </conditionalFormatting>
  <conditionalFormatting sqref="N20">
    <cfRule type="cellIs" dxfId="20" priority="20" operator="lessThan">
      <formula>30.1</formula>
    </cfRule>
    <cfRule type="cellIs" dxfId="19" priority="21" operator="between">
      <formula>30.9</formula>
      <formula>70</formula>
    </cfRule>
    <cfRule type="cellIs" dxfId="18" priority="22" operator="lessThan">
      <formula>30</formula>
    </cfRule>
    <cfRule type="cellIs" dxfId="17" priority="23" operator="greaterThan">
      <formula>69.9</formula>
    </cfRule>
  </conditionalFormatting>
  <conditionalFormatting sqref="J12">
    <cfRule type="cellIs" dxfId="16" priority="1" operator="lessThan">
      <formula>30.1</formula>
    </cfRule>
    <cfRule type="cellIs" dxfId="15" priority="10" operator="between">
      <formula>30.9</formula>
      <formula>70.9</formula>
    </cfRule>
    <cfRule type="cellIs" dxfId="14" priority="11" operator="lessThan">
      <formula>30.9</formula>
    </cfRule>
    <cfRule type="cellIs" dxfId="13" priority="12" operator="lessThan">
      <formula>31</formula>
    </cfRule>
    <cfRule type="cellIs" dxfId="12" priority="13" operator="greaterThan">
      <formula>69.9</formula>
    </cfRule>
    <cfRule type="cellIs" dxfId="11" priority="14" operator="greaterThan">
      <formula>70</formula>
    </cfRule>
    <cfRule type="cellIs" dxfId="10" priority="15" operator="between">
      <formula>31</formula>
      <formula>69</formula>
    </cfRule>
    <cfRule type="cellIs" dxfId="9" priority="16" operator="lessThan">
      <formula>30</formula>
    </cfRule>
    <cfRule type="cellIs" dxfId="8" priority="17" operator="greaterThan">
      <formula>70</formula>
    </cfRule>
  </conditionalFormatting>
  <conditionalFormatting sqref="L12">
    <cfRule type="cellIs" dxfId="7" priority="2" operator="lessThan">
      <formula>30.1</formula>
    </cfRule>
    <cfRule type="cellIs" dxfId="6" priority="7" operator="between">
      <formula>30.9</formula>
      <formula>69.9</formula>
    </cfRule>
    <cfRule type="cellIs" dxfId="5" priority="8" operator="lessThan">
      <formula>30</formula>
    </cfRule>
    <cfRule type="cellIs" dxfId="4" priority="9" operator="greaterThan">
      <formula>69.9</formula>
    </cfRule>
  </conditionalFormatting>
  <conditionalFormatting sqref="N12">
    <cfRule type="cellIs" dxfId="3" priority="3" operator="lessThan">
      <formula>30.1</formula>
    </cfRule>
    <cfRule type="cellIs" dxfId="2" priority="4" operator="between">
      <formula>30.9</formula>
      <formula>70</formula>
    </cfRule>
    <cfRule type="cellIs" dxfId="1" priority="5" operator="lessThan">
      <formula>30</formula>
    </cfRule>
    <cfRule type="cellIs" dxfId="0" priority="6" operator="greaterThan">
      <formula>69.9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sandra de la peña</cp:lastModifiedBy>
  <dcterms:created xsi:type="dcterms:W3CDTF">2016-12-08T20:00:10Z</dcterms:created>
  <dcterms:modified xsi:type="dcterms:W3CDTF">2019-03-15T04:46:29Z</dcterms:modified>
</cp:coreProperties>
</file>