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6B9B57BF-B2DF-46F2-8679-38C441FA49C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5" i="2" l="1"/>
  <c r="U15" i="2" s="1"/>
  <c r="T13" i="2"/>
  <c r="U13" i="2" s="1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<sst xmlns="http://schemas.openxmlformats.org/spreadsheetml/2006/main" count="234" uniqueCount="126">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</sst>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3" fillId="0" borderId="41" xfId="0" applyFont="1" applyBorder="1"/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6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3" fillId="0" borderId="35" xfId="0" applyFont="1" applyBorder="1"/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06"/>
      <c r="B1" s="207"/>
      <c r="C1" s="5"/>
      <c r="D1" s="231" t="s">
        <v>0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3"/>
      <c r="S1" s="212"/>
      <c r="T1" s="213"/>
      <c r="U1" s="213"/>
      <c r="V1" s="214"/>
    </row>
    <row r="2" spans="1:25" ht="15" customHeight="1" x14ac:dyDescent="0.25">
      <c r="A2" s="208"/>
      <c r="B2" s="209"/>
      <c r="C2" s="6"/>
      <c r="D2" s="234" t="s">
        <v>1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30"/>
      <c r="S2" s="215"/>
      <c r="T2" s="216"/>
      <c r="U2" s="216"/>
      <c r="V2" s="217"/>
    </row>
    <row r="3" spans="1:25" ht="18" customHeight="1" x14ac:dyDescent="0.25">
      <c r="A3" s="208"/>
      <c r="B3" s="209"/>
      <c r="C3" s="6"/>
      <c r="D3" s="228" t="s">
        <v>2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30"/>
      <c r="S3" s="215"/>
      <c r="T3" s="216"/>
      <c r="U3" s="216"/>
      <c r="V3" s="217"/>
    </row>
    <row r="4" spans="1:25" ht="15.75" customHeight="1" x14ac:dyDescent="0.25">
      <c r="A4" s="208"/>
      <c r="B4" s="209"/>
      <c r="C4" s="6"/>
      <c r="D4" s="235" t="s">
        <v>3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6"/>
      <c r="S4" s="218"/>
      <c r="T4" s="219"/>
      <c r="U4" s="219"/>
      <c r="V4" s="220"/>
    </row>
    <row r="5" spans="1:25" ht="24" customHeight="1" x14ac:dyDescent="0.2">
      <c r="A5" s="210"/>
      <c r="B5" s="211"/>
      <c r="C5" s="8"/>
      <c r="D5" s="236" t="s">
        <v>6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37"/>
    </row>
    <row r="6" spans="1:25" ht="13.5" customHeight="1" x14ac:dyDescent="0.2">
      <c r="A6" s="223" t="s">
        <v>7</v>
      </c>
      <c r="B6" s="221" t="s">
        <v>9</v>
      </c>
      <c r="C6" s="11"/>
      <c r="D6" s="224" t="s">
        <v>11</v>
      </c>
      <c r="E6" s="225"/>
      <c r="F6" s="225"/>
      <c r="G6" s="225"/>
      <c r="H6" s="225"/>
      <c r="I6" s="225"/>
      <c r="J6" s="225"/>
      <c r="K6" s="225"/>
      <c r="L6" s="225"/>
      <c r="M6" s="226"/>
      <c r="N6" s="238"/>
      <c r="O6" s="239"/>
      <c r="P6" s="240"/>
      <c r="Q6" s="242" t="s">
        <v>15</v>
      </c>
      <c r="R6" s="239"/>
      <c r="S6" s="240"/>
      <c r="T6" s="241" t="s">
        <v>16</v>
      </c>
      <c r="U6" s="226"/>
      <c r="V6" s="243" t="s">
        <v>17</v>
      </c>
      <c r="W6" s="227" t="s">
        <v>18</v>
      </c>
      <c r="X6" s="227" t="s">
        <v>19</v>
      </c>
      <c r="Y6" s="227" t="s">
        <v>20</v>
      </c>
    </row>
    <row r="7" spans="1:25" ht="24.75" customHeight="1" x14ac:dyDescent="0.2">
      <c r="A7" s="208"/>
      <c r="B7" s="222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22"/>
      <c r="W7" s="222"/>
      <c r="X7" s="222"/>
      <c r="Y7" s="222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R26" sqref="R26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3"/>
      <c r="B1" s="252"/>
      <c r="C1" s="1"/>
      <c r="D1" s="231" t="s">
        <v>0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56"/>
      <c r="P1" s="2"/>
      <c r="Q1" s="250"/>
      <c r="R1" s="251"/>
      <c r="S1" s="251"/>
      <c r="T1" s="251"/>
      <c r="U1" s="252"/>
      <c r="V1" s="3"/>
      <c r="W1" s="3"/>
      <c r="X1" s="3"/>
      <c r="Y1" s="3"/>
    </row>
    <row r="2" spans="1:25" ht="15" customHeight="1" x14ac:dyDescent="0.25">
      <c r="A2" s="215"/>
      <c r="B2" s="209"/>
      <c r="C2" s="4"/>
      <c r="D2" s="234" t="s">
        <v>1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57"/>
      <c r="P2" s="2"/>
      <c r="Q2" s="215"/>
      <c r="R2" s="216"/>
      <c r="S2" s="216"/>
      <c r="T2" s="216"/>
      <c r="U2" s="209"/>
      <c r="V2" s="3"/>
      <c r="W2" s="3"/>
      <c r="X2" s="3"/>
      <c r="Y2" s="3"/>
    </row>
    <row r="3" spans="1:25" ht="18" customHeight="1" x14ac:dyDescent="0.25">
      <c r="A3" s="215"/>
      <c r="B3" s="209"/>
      <c r="C3" s="4"/>
      <c r="D3" s="228" t="s">
        <v>4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57"/>
      <c r="P3" s="7"/>
      <c r="Q3" s="215"/>
      <c r="R3" s="216"/>
      <c r="S3" s="216"/>
      <c r="T3" s="216"/>
      <c r="U3" s="209"/>
      <c r="V3" s="3"/>
      <c r="W3" s="3"/>
      <c r="X3" s="3"/>
      <c r="Y3" s="3"/>
    </row>
    <row r="4" spans="1:25" ht="15.75" customHeight="1" thickBot="1" x14ac:dyDescent="0.3">
      <c r="A4" s="215"/>
      <c r="B4" s="209"/>
      <c r="C4" s="4"/>
      <c r="D4" s="235" t="s">
        <v>5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37"/>
      <c r="P4" s="9"/>
      <c r="Q4" s="218"/>
      <c r="R4" s="219"/>
      <c r="S4" s="219"/>
      <c r="T4" s="219"/>
      <c r="U4" s="211"/>
      <c r="V4" s="3"/>
      <c r="W4" s="3"/>
      <c r="X4" s="3"/>
      <c r="Y4" s="3"/>
    </row>
    <row r="5" spans="1:25" ht="38.25" customHeight="1" thickBot="1" x14ac:dyDescent="0.25">
      <c r="A5" s="218"/>
      <c r="B5" s="211"/>
      <c r="C5" s="10" t="s">
        <v>8</v>
      </c>
      <c r="D5" s="244" t="s">
        <v>10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6"/>
      <c r="U5" s="247" t="s">
        <v>12</v>
      </c>
      <c r="V5" s="3"/>
      <c r="W5" s="3"/>
      <c r="X5" s="3"/>
      <c r="Y5" s="3"/>
    </row>
    <row r="6" spans="1:25" ht="26.25" customHeight="1" thickBot="1" x14ac:dyDescent="0.25">
      <c r="A6" s="254" t="s">
        <v>7</v>
      </c>
      <c r="B6" s="221" t="s">
        <v>9</v>
      </c>
      <c r="C6" s="255" t="s">
        <v>13</v>
      </c>
      <c r="D6" s="224" t="s">
        <v>11</v>
      </c>
      <c r="E6" s="225"/>
      <c r="F6" s="225"/>
      <c r="G6" s="225"/>
      <c r="H6" s="225"/>
      <c r="I6" s="225"/>
      <c r="J6" s="225"/>
      <c r="K6" s="225"/>
      <c r="L6" s="226"/>
      <c r="M6" s="242" t="s">
        <v>90</v>
      </c>
      <c r="N6" s="240"/>
      <c r="O6" s="242" t="s">
        <v>88</v>
      </c>
      <c r="P6" s="239"/>
      <c r="Q6" s="240"/>
      <c r="R6" s="241" t="s">
        <v>16</v>
      </c>
      <c r="S6" s="226"/>
      <c r="T6" s="243" t="s">
        <v>17</v>
      </c>
      <c r="U6" s="248"/>
      <c r="V6" s="3"/>
      <c r="W6" s="3"/>
      <c r="X6" s="3"/>
      <c r="Y6" s="3"/>
    </row>
    <row r="7" spans="1:25" ht="24.75" customHeight="1" thickBot="1" x14ac:dyDescent="0.25">
      <c r="A7" s="230"/>
      <c r="B7" s="249"/>
      <c r="C7" s="249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49"/>
      <c r="U7" s="249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0</v>
      </c>
      <c r="Q8" s="130">
        <f t="shared" ref="Q8:Q31" si="1">(AVERAGE(O8,P8))*0.4</f>
        <v>2</v>
      </c>
      <c r="R8" s="142">
        <v>8.5</v>
      </c>
      <c r="S8" s="137">
        <f t="shared" ref="S8:S31" si="2">R8*0.5</f>
        <v>4.25</v>
      </c>
      <c r="T8" s="130">
        <f t="shared" ref="T8:T31" si="3">SUM(N8,Q8,S8)</f>
        <v>7.05</v>
      </c>
      <c r="U8" s="151">
        <f t="shared" ref="U8:U31" si="4">AVERAGE(T8,C8)</f>
        <v>8.3249999999999993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63">
        <v>0</v>
      </c>
      <c r="Q9" s="49">
        <f t="shared" si="1"/>
        <v>2</v>
      </c>
      <c r="R9" s="63"/>
      <c r="S9" s="75">
        <f t="shared" si="2"/>
        <v>0</v>
      </c>
      <c r="T9" s="49">
        <f t="shared" si="3"/>
        <v>2.9</v>
      </c>
      <c r="U9" s="138">
        <f t="shared" si="4"/>
        <v>6.2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6</v>
      </c>
      <c r="N10" s="49">
        <f t="shared" si="0"/>
        <v>0.60000000000000009</v>
      </c>
      <c r="O10" s="63">
        <v>9</v>
      </c>
      <c r="P10" s="63">
        <v>0</v>
      </c>
      <c r="Q10" s="49">
        <f t="shared" si="1"/>
        <v>1.8</v>
      </c>
      <c r="R10" s="63">
        <v>2</v>
      </c>
      <c r="S10" s="75">
        <f t="shared" si="2"/>
        <v>1</v>
      </c>
      <c r="T10" s="49">
        <f t="shared" si="3"/>
        <v>3.4000000000000004</v>
      </c>
      <c r="U10" s="138">
        <f t="shared" si="4"/>
        <v>5.7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0</v>
      </c>
      <c r="Q11" s="49">
        <f t="shared" si="1"/>
        <v>2</v>
      </c>
      <c r="R11" s="63">
        <v>6</v>
      </c>
      <c r="S11" s="75">
        <f t="shared" si="2"/>
        <v>3</v>
      </c>
      <c r="T11" s="49">
        <f t="shared" si="3"/>
        <v>6</v>
      </c>
      <c r="U11" s="138">
        <f t="shared" si="4"/>
        <v>8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>
        <v>0</v>
      </c>
      <c r="Q12" s="49">
        <f t="shared" si="1"/>
        <v>2</v>
      </c>
      <c r="R12" s="63">
        <v>10</v>
      </c>
      <c r="S12" s="75">
        <f t="shared" si="2"/>
        <v>5</v>
      </c>
      <c r="T12" s="49">
        <f t="shared" si="3"/>
        <v>7.8</v>
      </c>
      <c r="U12" s="138">
        <f t="shared" si="4"/>
        <v>8.9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63">
        <v>0</v>
      </c>
      <c r="Q13" s="49">
        <f t="shared" si="1"/>
        <v>2</v>
      </c>
      <c r="R13" s="63">
        <v>3</v>
      </c>
      <c r="S13" s="75">
        <f t="shared" si="2"/>
        <v>1.5</v>
      </c>
      <c r="T13" s="49">
        <f t="shared" si="3"/>
        <v>4.5</v>
      </c>
      <c r="U13" s="138">
        <f t="shared" si="4"/>
        <v>7.15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63">
        <v>0</v>
      </c>
      <c r="Q14" s="49">
        <f t="shared" si="1"/>
        <v>2</v>
      </c>
      <c r="R14" s="63">
        <v>10</v>
      </c>
      <c r="S14" s="75">
        <f t="shared" si="2"/>
        <v>5</v>
      </c>
      <c r="T14" s="49">
        <f t="shared" si="3"/>
        <v>7.9</v>
      </c>
      <c r="U14" s="138">
        <f t="shared" si="4"/>
        <v>8.8500000000000014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0</v>
      </c>
      <c r="Q15" s="49">
        <f t="shared" si="1"/>
        <v>2</v>
      </c>
      <c r="R15" s="63">
        <v>6</v>
      </c>
      <c r="S15" s="75">
        <f t="shared" si="2"/>
        <v>3</v>
      </c>
      <c r="T15" s="49">
        <f t="shared" si="3"/>
        <v>5.9</v>
      </c>
      <c r="U15" s="138">
        <f t="shared" si="4"/>
        <v>7.95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63">
        <v>0</v>
      </c>
      <c r="Q16" s="49">
        <f t="shared" si="1"/>
        <v>1.8</v>
      </c>
      <c r="R16" s="63">
        <v>3</v>
      </c>
      <c r="S16" s="75">
        <f t="shared" si="2"/>
        <v>1.5</v>
      </c>
      <c r="T16" s="49">
        <f t="shared" si="3"/>
        <v>4.2</v>
      </c>
      <c r="U16" s="138">
        <f t="shared" si="4"/>
        <v>7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63">
        <v>0</v>
      </c>
      <c r="Q17" s="49">
        <f t="shared" si="1"/>
        <v>2</v>
      </c>
      <c r="R17" s="63"/>
      <c r="S17" s="75">
        <f t="shared" si="2"/>
        <v>0</v>
      </c>
      <c r="T17" s="49">
        <f t="shared" si="3"/>
        <v>2.9</v>
      </c>
      <c r="U17" s="138">
        <f t="shared" si="4"/>
        <v>6.25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63">
        <v>0</v>
      </c>
      <c r="Q18" s="49">
        <f t="shared" si="1"/>
        <v>2</v>
      </c>
      <c r="R18" s="63"/>
      <c r="S18" s="75">
        <f t="shared" si="2"/>
        <v>0</v>
      </c>
      <c r="T18" s="49">
        <f t="shared" si="3"/>
        <v>3</v>
      </c>
      <c r="U18" s="138">
        <f t="shared" si="4"/>
        <v>6.5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>
        <v>0</v>
      </c>
      <c r="Q19" s="49">
        <f t="shared" si="1"/>
        <v>2</v>
      </c>
      <c r="R19" s="63">
        <v>7.5</v>
      </c>
      <c r="S19" s="75">
        <f t="shared" si="2"/>
        <v>3.75</v>
      </c>
      <c r="T19" s="49">
        <f t="shared" si="3"/>
        <v>6.55</v>
      </c>
      <c r="U19" s="138">
        <f t="shared" si="4"/>
        <v>8.0749999999999993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>
        <v>0</v>
      </c>
      <c r="Q20" s="49">
        <f t="shared" si="1"/>
        <v>2</v>
      </c>
      <c r="R20" s="63">
        <v>3</v>
      </c>
      <c r="S20" s="75">
        <f t="shared" si="2"/>
        <v>1.5</v>
      </c>
      <c r="T20" s="49">
        <f t="shared" si="3"/>
        <v>4.5</v>
      </c>
      <c r="U20" s="138">
        <f t="shared" si="4"/>
        <v>7.1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63">
        <v>0</v>
      </c>
      <c r="Q21" s="49">
        <f t="shared" si="1"/>
        <v>2</v>
      </c>
      <c r="R21" s="63"/>
      <c r="S21" s="75">
        <f t="shared" si="2"/>
        <v>0</v>
      </c>
      <c r="T21" s="49">
        <f t="shared" si="3"/>
        <v>3</v>
      </c>
      <c r="U21" s="138">
        <f t="shared" si="4"/>
        <v>6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>
        <v>0</v>
      </c>
      <c r="Q22" s="49">
        <f t="shared" si="1"/>
        <v>2</v>
      </c>
      <c r="R22" s="63"/>
      <c r="S22" s="75">
        <f t="shared" si="2"/>
        <v>0</v>
      </c>
      <c r="T22" s="49">
        <f t="shared" si="3"/>
        <v>3</v>
      </c>
      <c r="U22" s="138">
        <f t="shared" si="4"/>
        <v>6.4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6</v>
      </c>
      <c r="N23" s="49">
        <f t="shared" si="0"/>
        <v>0.60000000000000009</v>
      </c>
      <c r="O23" s="63">
        <v>9</v>
      </c>
      <c r="P23" s="63">
        <v>0</v>
      </c>
      <c r="Q23" s="49">
        <f t="shared" si="1"/>
        <v>1.8</v>
      </c>
      <c r="R23" s="63">
        <v>2</v>
      </c>
      <c r="S23" s="75">
        <f t="shared" si="2"/>
        <v>1</v>
      </c>
      <c r="T23" s="49">
        <f t="shared" si="3"/>
        <v>3.4000000000000004</v>
      </c>
      <c r="U23" s="138">
        <f t="shared" si="4"/>
        <v>5.7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0</v>
      </c>
      <c r="Q24" s="49">
        <f t="shared" si="1"/>
        <v>1.8</v>
      </c>
      <c r="R24" s="63"/>
      <c r="S24" s="75">
        <f t="shared" si="2"/>
        <v>0</v>
      </c>
      <c r="T24" s="49">
        <f t="shared" si="3"/>
        <v>2.6</v>
      </c>
      <c r="U24" s="138">
        <f t="shared" si="4"/>
        <v>5.8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0</v>
      </c>
      <c r="Q25" s="49">
        <f t="shared" si="1"/>
        <v>2</v>
      </c>
      <c r="R25" s="63">
        <v>9.5</v>
      </c>
      <c r="S25" s="75">
        <f t="shared" si="2"/>
        <v>4.75</v>
      </c>
      <c r="T25" s="49">
        <f t="shared" si="3"/>
        <v>7.75</v>
      </c>
      <c r="U25" s="138">
        <f t="shared" si="4"/>
        <v>8.875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63">
        <v>0</v>
      </c>
      <c r="Q26" s="49">
        <f t="shared" si="1"/>
        <v>1.8</v>
      </c>
      <c r="R26" s="63">
        <v>8.5</v>
      </c>
      <c r="S26" s="75">
        <f t="shared" si="2"/>
        <v>4.25</v>
      </c>
      <c r="T26" s="49">
        <f t="shared" si="3"/>
        <v>7.05</v>
      </c>
      <c r="U26" s="138">
        <f t="shared" si="4"/>
        <v>7.7750000000000004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0</v>
      </c>
      <c r="Q27" s="49">
        <f t="shared" si="1"/>
        <v>2</v>
      </c>
      <c r="R27" s="63">
        <v>10</v>
      </c>
      <c r="S27" s="75">
        <f t="shared" si="2"/>
        <v>5</v>
      </c>
      <c r="T27" s="49">
        <f t="shared" si="3"/>
        <v>8</v>
      </c>
      <c r="U27" s="138">
        <f t="shared" si="4"/>
        <v>9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63">
        <v>0</v>
      </c>
      <c r="Q28" s="49">
        <f t="shared" si="1"/>
        <v>1.8</v>
      </c>
      <c r="R28" s="63"/>
      <c r="S28" s="75">
        <f t="shared" si="2"/>
        <v>0</v>
      </c>
      <c r="T28" s="49">
        <f t="shared" si="3"/>
        <v>2.2999999999999998</v>
      </c>
      <c r="U28" s="138">
        <f t="shared" si="4"/>
        <v>5.9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63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63">
        <v>0</v>
      </c>
      <c r="Q30" s="49">
        <f t="shared" si="1"/>
        <v>2</v>
      </c>
      <c r="R30" s="63"/>
      <c r="S30" s="75">
        <f t="shared" si="2"/>
        <v>0</v>
      </c>
      <c r="T30" s="49">
        <f t="shared" si="3"/>
        <v>3</v>
      </c>
      <c r="U30" s="138">
        <f t="shared" si="4"/>
        <v>6.35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>
        <v>0</v>
      </c>
      <c r="Q31" s="131">
        <f t="shared" si="1"/>
        <v>1.8</v>
      </c>
      <c r="R31" s="136">
        <v>7</v>
      </c>
      <c r="S31" s="143">
        <f t="shared" si="2"/>
        <v>3.5</v>
      </c>
      <c r="T31" s="131">
        <f t="shared" si="3"/>
        <v>6.1</v>
      </c>
      <c r="U31" s="153">
        <f t="shared" si="4"/>
        <v>7.8</v>
      </c>
      <c r="V31" s="3"/>
      <c r="W31" s="3"/>
      <c r="X31" s="3"/>
      <c r="Y31" s="3"/>
    </row>
    <row r="32" spans="1:25" s="149" customFormat="1" ht="33" customHeight="1" x14ac:dyDescent="0.2">
      <c r="A32" s="245" t="s">
        <v>115</v>
      </c>
      <c r="B32" s="246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8.7083333333333339</v>
      </c>
      <c r="N32" s="132">
        <f t="shared" si="6"/>
        <v>0.87083333333333346</v>
      </c>
      <c r="O32" s="132">
        <f t="shared" si="6"/>
        <v>9.6666666666666661</v>
      </c>
      <c r="P32" s="132">
        <f t="shared" si="6"/>
        <v>0</v>
      </c>
      <c r="Q32" s="132">
        <f t="shared" si="6"/>
        <v>1.9333333333333329</v>
      </c>
      <c r="R32" s="132">
        <f t="shared" si="6"/>
        <v>6.625</v>
      </c>
      <c r="S32" s="132">
        <f t="shared" si="6"/>
        <v>2.2083333333333335</v>
      </c>
      <c r="T32" s="132">
        <f t="shared" si="6"/>
        <v>5.0124999999999993</v>
      </c>
      <c r="U32" s="132">
        <f t="shared" si="6"/>
        <v>7.2541666666666673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3"/>
      <c r="B1" s="252"/>
      <c r="C1" s="250"/>
      <c r="D1" s="252"/>
      <c r="E1" s="231" t="s">
        <v>0</v>
      </c>
      <c r="F1" s="232"/>
      <c r="G1" s="232"/>
      <c r="H1" s="232"/>
      <c r="I1" s="232"/>
      <c r="J1" s="232"/>
      <c r="K1" s="232"/>
      <c r="L1" s="232"/>
      <c r="M1" s="232"/>
      <c r="N1" s="232"/>
      <c r="O1" s="256"/>
      <c r="P1" s="250"/>
      <c r="Q1" s="269"/>
      <c r="R1" s="251"/>
      <c r="S1" s="251"/>
      <c r="T1" s="251"/>
      <c r="U1" s="252"/>
      <c r="V1" s="3"/>
      <c r="W1" s="3"/>
      <c r="X1" s="3"/>
      <c r="Y1" s="3"/>
      <c r="Z1" s="3"/>
      <c r="AA1" s="3"/>
    </row>
    <row r="2" spans="1:27" ht="15" customHeight="1" x14ac:dyDescent="0.25">
      <c r="A2" s="215"/>
      <c r="B2" s="209"/>
      <c r="C2" s="215"/>
      <c r="D2" s="209"/>
      <c r="E2" s="234" t="s">
        <v>1</v>
      </c>
      <c r="F2" s="229"/>
      <c r="G2" s="229"/>
      <c r="H2" s="229"/>
      <c r="I2" s="229"/>
      <c r="J2" s="229"/>
      <c r="K2" s="229"/>
      <c r="L2" s="229"/>
      <c r="M2" s="229"/>
      <c r="N2" s="229"/>
      <c r="O2" s="257"/>
      <c r="P2" s="215"/>
      <c r="Q2" s="230"/>
      <c r="R2" s="216"/>
      <c r="S2" s="216"/>
      <c r="T2" s="216"/>
      <c r="U2" s="209"/>
      <c r="V2" s="3"/>
      <c r="W2" s="3"/>
      <c r="X2" s="3"/>
      <c r="Y2" s="3"/>
      <c r="Z2" s="3"/>
      <c r="AA2" s="3"/>
    </row>
    <row r="3" spans="1:27" ht="18" customHeight="1" x14ac:dyDescent="0.25">
      <c r="A3" s="215"/>
      <c r="B3" s="209"/>
      <c r="C3" s="215"/>
      <c r="D3" s="209"/>
      <c r="E3" s="228" t="s">
        <v>2</v>
      </c>
      <c r="F3" s="229"/>
      <c r="G3" s="229"/>
      <c r="H3" s="229"/>
      <c r="I3" s="229"/>
      <c r="J3" s="229"/>
      <c r="K3" s="229"/>
      <c r="L3" s="229"/>
      <c r="M3" s="229"/>
      <c r="N3" s="229"/>
      <c r="O3" s="257"/>
      <c r="P3" s="215"/>
      <c r="Q3" s="230"/>
      <c r="R3" s="216"/>
      <c r="S3" s="216"/>
      <c r="T3" s="216"/>
      <c r="U3" s="209"/>
      <c r="V3" s="3"/>
      <c r="W3" s="3"/>
      <c r="X3" s="3"/>
      <c r="Y3" s="3"/>
      <c r="Z3" s="3"/>
      <c r="AA3" s="3"/>
    </row>
    <row r="4" spans="1:27" ht="15.75" customHeight="1" thickBot="1" x14ac:dyDescent="0.3">
      <c r="A4" s="215"/>
      <c r="B4" s="209"/>
      <c r="C4" s="218"/>
      <c r="D4" s="211"/>
      <c r="E4" s="235" t="s">
        <v>5</v>
      </c>
      <c r="F4" s="225"/>
      <c r="G4" s="225"/>
      <c r="H4" s="225"/>
      <c r="I4" s="225"/>
      <c r="J4" s="225"/>
      <c r="K4" s="225"/>
      <c r="L4" s="225"/>
      <c r="M4" s="225"/>
      <c r="N4" s="225"/>
      <c r="O4" s="237"/>
      <c r="P4" s="218"/>
      <c r="Q4" s="258"/>
      <c r="R4" s="219"/>
      <c r="S4" s="219"/>
      <c r="T4" s="219"/>
      <c r="U4" s="211"/>
      <c r="V4" s="3"/>
      <c r="W4" s="3"/>
      <c r="X4" s="3"/>
      <c r="Y4" s="3"/>
      <c r="Z4" s="3"/>
      <c r="AA4" s="3"/>
    </row>
    <row r="5" spans="1:27" ht="39.75" customHeight="1" thickBot="1" x14ac:dyDescent="0.25">
      <c r="A5" s="218"/>
      <c r="B5" s="211"/>
      <c r="C5" s="262" t="s">
        <v>8</v>
      </c>
      <c r="D5" s="263"/>
      <c r="E5" s="236" t="s">
        <v>35</v>
      </c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58"/>
      <c r="R5" s="225"/>
      <c r="S5" s="225"/>
      <c r="T5" s="230"/>
      <c r="U5" s="264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4" t="s">
        <v>7</v>
      </c>
      <c r="B6" s="221" t="s">
        <v>9</v>
      </c>
      <c r="C6" s="259" t="s">
        <v>13</v>
      </c>
      <c r="D6" s="261" t="s">
        <v>40</v>
      </c>
      <c r="E6" s="224" t="s">
        <v>11</v>
      </c>
      <c r="F6" s="225"/>
      <c r="G6" s="225"/>
      <c r="H6" s="225"/>
      <c r="I6" s="225"/>
      <c r="J6" s="225"/>
      <c r="K6" s="225"/>
      <c r="L6" s="225"/>
      <c r="M6" s="225"/>
      <c r="N6" s="230"/>
      <c r="O6" s="242" t="s">
        <v>41</v>
      </c>
      <c r="P6" s="268"/>
      <c r="Q6" s="242" t="s">
        <v>16</v>
      </c>
      <c r="R6" s="270"/>
      <c r="S6" s="271"/>
      <c r="T6" s="266" t="s">
        <v>17</v>
      </c>
      <c r="U6" s="265"/>
      <c r="V6" s="3"/>
      <c r="W6" s="3"/>
      <c r="X6" s="3"/>
      <c r="Y6" s="3"/>
      <c r="Z6" s="3"/>
      <c r="AA6" s="3"/>
    </row>
    <row r="7" spans="1:27" ht="24.75" customHeight="1" thickBot="1" x14ac:dyDescent="0.25">
      <c r="A7" s="219"/>
      <c r="B7" s="222"/>
      <c r="C7" s="260"/>
      <c r="D7" s="222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7"/>
      <c r="U7" s="265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U5:U7"/>
    <mergeCell ref="T6:T7"/>
    <mergeCell ref="E2:O2"/>
    <mergeCell ref="E1:O1"/>
    <mergeCell ref="O6:P6"/>
    <mergeCell ref="E6:N6"/>
    <mergeCell ref="E3:O3"/>
    <mergeCell ref="P1:U4"/>
    <mergeCell ref="Q6:S6"/>
    <mergeCell ref="A1:B5"/>
    <mergeCell ref="A6:A7"/>
    <mergeCell ref="B6:B7"/>
    <mergeCell ref="E5:T5"/>
    <mergeCell ref="E4:O4"/>
    <mergeCell ref="C6:C7"/>
    <mergeCell ref="D6:D7"/>
    <mergeCell ref="C1:D4"/>
    <mergeCell ref="C5:D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3"/>
      <c r="B1" s="252"/>
      <c r="C1" s="250"/>
      <c r="D1" s="251"/>
      <c r="E1" s="252"/>
      <c r="F1" s="231" t="s">
        <v>0</v>
      </c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56"/>
      <c r="R1" s="273"/>
      <c r="S1" s="213"/>
      <c r="T1" s="213"/>
      <c r="U1" s="213"/>
      <c r="V1" s="214"/>
      <c r="W1" s="92"/>
      <c r="X1" s="275" t="s">
        <v>77</v>
      </c>
      <c r="Y1" s="92"/>
      <c r="Z1" s="275" t="s">
        <v>78</v>
      </c>
      <c r="AA1" s="277" t="s">
        <v>79</v>
      </c>
      <c r="AB1" s="275" t="s">
        <v>78</v>
      </c>
    </row>
    <row r="2" spans="1:28" ht="19.5" customHeight="1" x14ac:dyDescent="0.25">
      <c r="A2" s="215"/>
      <c r="B2" s="209"/>
      <c r="C2" s="215"/>
      <c r="D2" s="216"/>
      <c r="E2" s="209"/>
      <c r="F2" s="234" t="s">
        <v>1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57"/>
      <c r="R2" s="208"/>
      <c r="S2" s="216"/>
      <c r="T2" s="216"/>
      <c r="U2" s="216"/>
      <c r="V2" s="217"/>
      <c r="W2" s="92"/>
      <c r="X2" s="248"/>
      <c r="Y2" s="92"/>
      <c r="Z2" s="248"/>
      <c r="AA2" s="217"/>
      <c r="AB2" s="248"/>
    </row>
    <row r="3" spans="1:28" ht="19.5" customHeight="1" x14ac:dyDescent="0.25">
      <c r="A3" s="215"/>
      <c r="B3" s="209"/>
      <c r="C3" s="215"/>
      <c r="D3" s="216"/>
      <c r="E3" s="209"/>
      <c r="F3" s="228" t="s">
        <v>80</v>
      </c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57"/>
      <c r="R3" s="208"/>
      <c r="S3" s="216"/>
      <c r="T3" s="216"/>
      <c r="U3" s="216"/>
      <c r="V3" s="217"/>
      <c r="W3" s="92"/>
      <c r="X3" s="248"/>
      <c r="Y3" s="92"/>
      <c r="Z3" s="248"/>
      <c r="AA3" s="217"/>
      <c r="AB3" s="248"/>
    </row>
    <row r="4" spans="1:28" ht="20.25" customHeight="1" x14ac:dyDescent="0.25">
      <c r="A4" s="215"/>
      <c r="B4" s="209"/>
      <c r="C4" s="218"/>
      <c r="D4" s="219"/>
      <c r="E4" s="211"/>
      <c r="F4" s="235" t="s">
        <v>5</v>
      </c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37"/>
      <c r="R4" s="210"/>
      <c r="S4" s="219"/>
      <c r="T4" s="219"/>
      <c r="U4" s="219"/>
      <c r="V4" s="220"/>
      <c r="W4" s="92"/>
      <c r="X4" s="248"/>
      <c r="Y4" s="92"/>
      <c r="Z4" s="248"/>
      <c r="AA4" s="217"/>
      <c r="AB4" s="248"/>
    </row>
    <row r="5" spans="1:28" ht="33" customHeight="1" x14ac:dyDescent="0.2">
      <c r="A5" s="218"/>
      <c r="B5" s="211"/>
      <c r="C5" s="272" t="s">
        <v>8</v>
      </c>
      <c r="D5" s="239"/>
      <c r="E5" s="240"/>
      <c r="F5" s="236" t="s">
        <v>81</v>
      </c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6"/>
      <c r="V5" s="264" t="s">
        <v>37</v>
      </c>
      <c r="W5" s="276" t="s">
        <v>82</v>
      </c>
      <c r="X5" s="248"/>
      <c r="Y5" s="278" t="s">
        <v>82</v>
      </c>
      <c r="Z5" s="248"/>
      <c r="AA5" s="217"/>
      <c r="AB5" s="248"/>
    </row>
    <row r="6" spans="1:28" ht="26.25" customHeight="1" x14ac:dyDescent="0.2">
      <c r="A6" s="254" t="s">
        <v>7</v>
      </c>
      <c r="B6" s="221" t="s">
        <v>9</v>
      </c>
      <c r="C6" s="259" t="s">
        <v>13</v>
      </c>
      <c r="D6" s="259" t="s">
        <v>40</v>
      </c>
      <c r="E6" s="261" t="s">
        <v>83</v>
      </c>
      <c r="F6" s="224" t="s">
        <v>11</v>
      </c>
      <c r="G6" s="225"/>
      <c r="H6" s="225"/>
      <c r="I6" s="225"/>
      <c r="J6" s="225"/>
      <c r="K6" s="225"/>
      <c r="L6" s="225"/>
      <c r="M6" s="225"/>
      <c r="N6" s="226"/>
      <c r="O6" s="242" t="s">
        <v>14</v>
      </c>
      <c r="P6" s="240"/>
      <c r="Q6" s="242" t="s">
        <v>84</v>
      </c>
      <c r="R6" s="240"/>
      <c r="S6" s="241" t="s">
        <v>16</v>
      </c>
      <c r="T6" s="226"/>
      <c r="U6" s="243" t="s">
        <v>17</v>
      </c>
      <c r="V6" s="248"/>
      <c r="W6" s="208"/>
      <c r="X6" s="248"/>
      <c r="Y6" s="216"/>
      <c r="Z6" s="248"/>
      <c r="AA6" s="217"/>
      <c r="AB6" s="248"/>
    </row>
    <row r="7" spans="1:28" ht="24.75" customHeight="1" thickBot="1" x14ac:dyDescent="0.25">
      <c r="A7" s="219"/>
      <c r="B7" s="222"/>
      <c r="C7" s="260"/>
      <c r="D7" s="260"/>
      <c r="E7" s="222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22"/>
      <c r="V7" s="274"/>
      <c r="W7" s="208"/>
      <c r="X7" s="248"/>
      <c r="Y7" s="216"/>
      <c r="Z7" s="248"/>
      <c r="AA7" s="217"/>
      <c r="AB7" s="248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2019-12-16T07:10:19Z</dcterms:modified>
</cp:coreProperties>
</file>