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4842B243-805E-492E-A3AE-84A7FEACA8C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8" i="2" l="1"/>
  <c r="U18" i="2" s="1"/>
  <c r="T30" i="2"/>
  <c r="U30" i="2" s="1"/>
  <c r="T12" i="2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<sst xmlns="http://schemas.openxmlformats.org/spreadsheetml/2006/main" count="218" uniqueCount="114">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</sst>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2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4"/>
      <c r="B1" s="175"/>
      <c r="C1" s="1"/>
      <c r="D1" s="189" t="s">
        <v>0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1"/>
      <c r="R1" s="4"/>
      <c r="S1" s="180"/>
      <c r="T1" s="181"/>
      <c r="U1" s="181"/>
      <c r="V1" s="182"/>
    </row>
    <row r="2" spans="1:22" ht="15" customHeight="1" x14ac:dyDescent="0.25">
      <c r="A2" s="176"/>
      <c r="B2" s="177"/>
      <c r="C2" s="7"/>
      <c r="D2" s="192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4"/>
      <c r="R2" s="9"/>
      <c r="S2" s="183"/>
      <c r="T2" s="184"/>
      <c r="U2" s="184"/>
      <c r="V2" s="185"/>
    </row>
    <row r="3" spans="1:22" ht="18" customHeight="1" x14ac:dyDescent="0.25">
      <c r="A3" s="176"/>
      <c r="B3" s="177"/>
      <c r="C3" s="7"/>
      <c r="D3" s="195" t="s">
        <v>4</v>
      </c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4"/>
      <c r="R3" s="11"/>
      <c r="S3" s="183"/>
      <c r="T3" s="184"/>
      <c r="U3" s="184"/>
      <c r="V3" s="185"/>
    </row>
    <row r="4" spans="1:22" ht="15.75" customHeight="1" x14ac:dyDescent="0.25">
      <c r="A4" s="176"/>
      <c r="B4" s="177"/>
      <c r="C4" s="7"/>
      <c r="D4" s="196" t="s">
        <v>6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97"/>
      <c r="R4" s="13"/>
      <c r="S4" s="186"/>
      <c r="T4" s="187"/>
      <c r="U4" s="187"/>
      <c r="V4" s="188"/>
    </row>
    <row r="5" spans="1:22" ht="24" customHeight="1" x14ac:dyDescent="0.2">
      <c r="A5" s="178"/>
      <c r="B5" s="179"/>
      <c r="C5" s="14"/>
      <c r="D5" s="171" t="s">
        <v>14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3"/>
    </row>
    <row r="6" spans="1:22" ht="13.5" customHeight="1" x14ac:dyDescent="0.2">
      <c r="A6" s="204" t="s">
        <v>11</v>
      </c>
      <c r="B6" s="205" t="s">
        <v>12</v>
      </c>
      <c r="C6" s="15"/>
      <c r="D6" s="206" t="s">
        <v>16</v>
      </c>
      <c r="E6" s="172"/>
      <c r="F6" s="172"/>
      <c r="G6" s="172"/>
      <c r="H6" s="172"/>
      <c r="I6" s="172"/>
      <c r="J6" s="172"/>
      <c r="K6" s="172"/>
      <c r="L6" s="172"/>
      <c r="M6" s="197"/>
      <c r="N6" s="198" t="s">
        <v>19</v>
      </c>
      <c r="O6" s="199"/>
      <c r="P6" s="200"/>
      <c r="Q6" s="198" t="s">
        <v>20</v>
      </c>
      <c r="R6" s="199"/>
      <c r="S6" s="200"/>
      <c r="T6" s="201" t="s">
        <v>21</v>
      </c>
      <c r="U6" s="197"/>
      <c r="V6" s="202" t="s">
        <v>22</v>
      </c>
    </row>
    <row r="7" spans="1:22" ht="24.75" customHeight="1" x14ac:dyDescent="0.2">
      <c r="A7" s="176"/>
      <c r="B7" s="203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3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4" workbookViewId="0">
      <selection activeCell="R24" sqref="R24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6"/>
      <c r="B1" s="212"/>
      <c r="C1" s="2"/>
      <c r="D1" s="189" t="s">
        <v>0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218"/>
      <c r="P1" s="3"/>
      <c r="Q1" s="210"/>
      <c r="R1" s="211"/>
      <c r="S1" s="211"/>
      <c r="T1" s="211"/>
      <c r="U1" s="212"/>
      <c r="V1" s="5"/>
      <c r="W1" s="5"/>
      <c r="X1" s="5"/>
      <c r="Y1" s="5"/>
    </row>
    <row r="2" spans="1:25" ht="15" customHeight="1" x14ac:dyDescent="0.25">
      <c r="A2" s="183"/>
      <c r="B2" s="177"/>
      <c r="C2" s="6"/>
      <c r="D2" s="192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213"/>
      <c r="P2" s="3"/>
      <c r="Q2" s="183"/>
      <c r="R2" s="184"/>
      <c r="S2" s="184"/>
      <c r="T2" s="184"/>
      <c r="U2" s="177"/>
      <c r="V2" s="5"/>
      <c r="W2" s="5"/>
      <c r="X2" s="5"/>
      <c r="Y2" s="5"/>
    </row>
    <row r="3" spans="1:25" ht="18" customHeight="1" x14ac:dyDescent="0.25">
      <c r="A3" s="183"/>
      <c r="B3" s="177"/>
      <c r="C3" s="6"/>
      <c r="D3" s="195" t="s">
        <v>2</v>
      </c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213"/>
      <c r="P3" s="8"/>
      <c r="Q3" s="183"/>
      <c r="R3" s="184"/>
      <c r="S3" s="184"/>
      <c r="T3" s="184"/>
      <c r="U3" s="177"/>
      <c r="V3" s="5"/>
      <c r="W3" s="5"/>
      <c r="X3" s="5"/>
      <c r="Y3" s="5"/>
    </row>
    <row r="4" spans="1:25" ht="15.75" customHeight="1" thickBot="1" x14ac:dyDescent="0.3">
      <c r="A4" s="183"/>
      <c r="B4" s="177"/>
      <c r="C4" s="6"/>
      <c r="D4" s="196" t="s">
        <v>3</v>
      </c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0"/>
      <c r="Q4" s="186"/>
      <c r="R4" s="187"/>
      <c r="S4" s="187"/>
      <c r="T4" s="187"/>
      <c r="U4" s="179"/>
      <c r="V4" s="5"/>
      <c r="W4" s="5"/>
      <c r="X4" s="5"/>
      <c r="Y4" s="5"/>
    </row>
    <row r="5" spans="1:25" ht="38.25" customHeight="1" thickBot="1" x14ac:dyDescent="0.25">
      <c r="A5" s="186"/>
      <c r="B5" s="179"/>
      <c r="C5" s="12" t="s">
        <v>5</v>
      </c>
      <c r="D5" s="214" t="s">
        <v>8</v>
      </c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97"/>
      <c r="U5" s="207" t="s">
        <v>9</v>
      </c>
      <c r="V5" s="5"/>
      <c r="W5" s="5"/>
      <c r="X5" s="5"/>
      <c r="Y5" s="5"/>
    </row>
    <row r="6" spans="1:25" ht="26.25" customHeight="1" thickBot="1" x14ac:dyDescent="0.25">
      <c r="A6" s="217" t="s">
        <v>11</v>
      </c>
      <c r="B6" s="205" t="s">
        <v>12</v>
      </c>
      <c r="C6" s="215" t="s">
        <v>13</v>
      </c>
      <c r="D6" s="206" t="s">
        <v>16</v>
      </c>
      <c r="E6" s="172"/>
      <c r="F6" s="172"/>
      <c r="G6" s="172"/>
      <c r="H6" s="172"/>
      <c r="I6" s="172"/>
      <c r="J6" s="172"/>
      <c r="K6" s="172"/>
      <c r="L6" s="197"/>
      <c r="M6" s="198" t="s">
        <v>18</v>
      </c>
      <c r="N6" s="200"/>
      <c r="O6" s="198" t="s">
        <v>103</v>
      </c>
      <c r="P6" s="199"/>
      <c r="Q6" s="200"/>
      <c r="R6" s="201" t="s">
        <v>21</v>
      </c>
      <c r="S6" s="197"/>
      <c r="T6" s="202" t="s">
        <v>22</v>
      </c>
      <c r="U6" s="208"/>
      <c r="V6" s="5"/>
      <c r="W6" s="5"/>
      <c r="X6" s="5"/>
      <c r="Y6" s="5"/>
    </row>
    <row r="7" spans="1:25" ht="24.75" customHeight="1" thickBot="1" x14ac:dyDescent="0.25">
      <c r="A7" s="194"/>
      <c r="B7" s="209"/>
      <c r="C7" s="209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9"/>
      <c r="U7" s="209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>
        <v>10</v>
      </c>
      <c r="Q8" s="151">
        <f t="shared" ref="Q8:Q30" si="1">(AVERAGE(O8,P8))*0.4</f>
        <v>3.8000000000000003</v>
      </c>
      <c r="R8" s="149"/>
      <c r="S8" s="149">
        <f t="shared" ref="S8:S30" si="2">R8*0.5</f>
        <v>0</v>
      </c>
      <c r="T8" s="151">
        <f t="shared" ref="T8:T30" si="3">SUM(N8,Q8,S8)</f>
        <v>4.6000000000000005</v>
      </c>
      <c r="U8" s="152">
        <f t="shared" ref="U8:U30" si="4">AVERAGE(T8,C8)</f>
        <v>6.9500000000000011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>
        <v>10</v>
      </c>
      <c r="Q9" s="143">
        <f t="shared" si="1"/>
        <v>4</v>
      </c>
      <c r="R9" s="170">
        <v>10</v>
      </c>
      <c r="S9" s="141">
        <f t="shared" si="2"/>
        <v>5</v>
      </c>
      <c r="T9" s="143">
        <f t="shared" si="3"/>
        <v>9.8000000000000007</v>
      </c>
      <c r="U9" s="154">
        <f t="shared" si="4"/>
        <v>9.75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>
        <v>10</v>
      </c>
      <c r="Q10" s="143">
        <f t="shared" si="1"/>
        <v>3.6</v>
      </c>
      <c r="R10" s="141">
        <v>7</v>
      </c>
      <c r="S10" s="141">
        <f t="shared" si="2"/>
        <v>3.5</v>
      </c>
      <c r="T10" s="143">
        <f t="shared" si="3"/>
        <v>7.9</v>
      </c>
      <c r="U10" s="154">
        <f t="shared" si="4"/>
        <v>7.8000000000000007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>
        <v>9</v>
      </c>
      <c r="Q12" s="143">
        <f t="shared" si="1"/>
        <v>3.6</v>
      </c>
      <c r="R12" s="141">
        <v>9</v>
      </c>
      <c r="S12" s="141">
        <f t="shared" si="2"/>
        <v>4.5</v>
      </c>
      <c r="T12" s="143">
        <f t="shared" si="3"/>
        <v>8.9</v>
      </c>
      <c r="U12" s="154">
        <f t="shared" si="4"/>
        <v>8.9499999999999993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70">
        <v>7</v>
      </c>
      <c r="N14" s="143">
        <f t="shared" si="0"/>
        <v>0.70000000000000007</v>
      </c>
      <c r="O14" s="141">
        <v>9</v>
      </c>
      <c r="P14" s="141">
        <v>10</v>
      </c>
      <c r="Q14" s="143">
        <f t="shared" si="1"/>
        <v>3.8000000000000003</v>
      </c>
      <c r="R14" s="141"/>
      <c r="S14" s="141">
        <f t="shared" si="2"/>
        <v>0</v>
      </c>
      <c r="T14" s="143">
        <f t="shared" si="3"/>
        <v>4.5</v>
      </c>
      <c r="U14" s="154">
        <f t="shared" si="4"/>
        <v>7.1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>
        <v>10</v>
      </c>
      <c r="Q15" s="143">
        <f t="shared" si="1"/>
        <v>4</v>
      </c>
      <c r="R15" s="170">
        <v>10</v>
      </c>
      <c r="S15" s="141">
        <f t="shared" si="2"/>
        <v>5</v>
      </c>
      <c r="T15" s="143">
        <f t="shared" si="3"/>
        <v>10</v>
      </c>
      <c r="U15" s="154">
        <f t="shared" si="4"/>
        <v>9.8000000000000007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>
        <v>0</v>
      </c>
      <c r="Q16" s="143">
        <f t="shared" si="1"/>
        <v>2</v>
      </c>
      <c r="R16" s="141"/>
      <c r="S16" s="141">
        <f t="shared" si="2"/>
        <v>0</v>
      </c>
      <c r="T16" s="143">
        <f t="shared" si="3"/>
        <v>3</v>
      </c>
      <c r="U16" s="154">
        <f t="shared" si="4"/>
        <v>6.5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>
        <v>0</v>
      </c>
      <c r="Q17" s="143">
        <f t="shared" si="1"/>
        <v>2</v>
      </c>
      <c r="R17" s="141">
        <v>10</v>
      </c>
      <c r="S17" s="141">
        <f t="shared" si="2"/>
        <v>5</v>
      </c>
      <c r="T17" s="143">
        <f t="shared" si="3"/>
        <v>8</v>
      </c>
      <c r="U17" s="154">
        <f t="shared" si="4"/>
        <v>9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9</v>
      </c>
      <c r="P19" s="141">
        <v>9</v>
      </c>
      <c r="Q19" s="143">
        <f t="shared" si="1"/>
        <v>3.6</v>
      </c>
      <c r="R19" s="141">
        <v>9</v>
      </c>
      <c r="S19" s="141">
        <f t="shared" si="2"/>
        <v>4.5</v>
      </c>
      <c r="T19" s="143">
        <f t="shared" si="3"/>
        <v>9.1</v>
      </c>
      <c r="U19" s="154">
        <f t="shared" si="4"/>
        <v>9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>
        <v>10</v>
      </c>
      <c r="Q20" s="143">
        <f t="shared" si="1"/>
        <v>3.8000000000000003</v>
      </c>
      <c r="R20" s="165">
        <v>1</v>
      </c>
      <c r="S20" s="141">
        <f t="shared" si="2"/>
        <v>0.5</v>
      </c>
      <c r="T20" s="143">
        <f t="shared" si="3"/>
        <v>5.1000000000000005</v>
      </c>
      <c r="U20" s="154">
        <f t="shared" si="4"/>
        <v>7.0500000000000007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>
        <v>0</v>
      </c>
      <c r="Q21" s="143">
        <f t="shared" si="1"/>
        <v>2</v>
      </c>
      <c r="R21" s="141">
        <v>10</v>
      </c>
      <c r="S21" s="141">
        <f t="shared" si="2"/>
        <v>5</v>
      </c>
      <c r="T21" s="143">
        <f t="shared" si="3"/>
        <v>8</v>
      </c>
      <c r="U21" s="154">
        <f t="shared" si="4"/>
        <v>9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>
        <v>0</v>
      </c>
      <c r="Q22" s="143">
        <f t="shared" si="1"/>
        <v>1.8</v>
      </c>
      <c r="R22" s="141">
        <v>9.5</v>
      </c>
      <c r="S22" s="141">
        <f t="shared" si="2"/>
        <v>4.75</v>
      </c>
      <c r="T22" s="143">
        <f t="shared" si="3"/>
        <v>7.35</v>
      </c>
      <c r="U22" s="154">
        <f t="shared" si="4"/>
        <v>8.4250000000000007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65">
        <v>0</v>
      </c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>
        <v>9</v>
      </c>
      <c r="Q25" s="143">
        <f t="shared" si="1"/>
        <v>3.8000000000000003</v>
      </c>
      <c r="R25" s="141">
        <v>10</v>
      </c>
      <c r="S25" s="141">
        <f t="shared" si="2"/>
        <v>5</v>
      </c>
      <c r="T25" s="143">
        <f t="shared" si="3"/>
        <v>9.8000000000000007</v>
      </c>
      <c r="U25" s="154">
        <f t="shared" si="4"/>
        <v>9.5500000000000007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>
        <v>10</v>
      </c>
      <c r="Q26" s="143">
        <f t="shared" si="1"/>
        <v>4</v>
      </c>
      <c r="R26" s="170">
        <v>6</v>
      </c>
      <c r="S26" s="141">
        <f t="shared" si="2"/>
        <v>3</v>
      </c>
      <c r="T26" s="143">
        <f t="shared" si="3"/>
        <v>7.8</v>
      </c>
      <c r="U26" s="154">
        <f t="shared" si="4"/>
        <v>6.9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>
        <v>9</v>
      </c>
      <c r="Q27" s="143">
        <f t="shared" si="1"/>
        <v>4.2</v>
      </c>
      <c r="R27" s="141">
        <v>6</v>
      </c>
      <c r="S27" s="141">
        <f t="shared" si="2"/>
        <v>3</v>
      </c>
      <c r="T27" s="143">
        <f t="shared" si="3"/>
        <v>8.1999999999999993</v>
      </c>
      <c r="U27" s="154">
        <f t="shared" si="4"/>
        <v>8.6499999999999986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>
        <v>9</v>
      </c>
      <c r="Q28" s="143">
        <f t="shared" si="1"/>
        <v>3.8000000000000003</v>
      </c>
      <c r="R28" s="141">
        <v>10</v>
      </c>
      <c r="S28" s="141">
        <f t="shared" si="2"/>
        <v>5</v>
      </c>
      <c r="T28" s="143">
        <f t="shared" si="3"/>
        <v>9.8000000000000007</v>
      </c>
      <c r="U28" s="154">
        <f t="shared" si="4"/>
        <v>9.5500000000000007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>
        <v>0</v>
      </c>
      <c r="Q29" s="143">
        <f t="shared" si="1"/>
        <v>2</v>
      </c>
      <c r="R29" s="141">
        <v>9.5</v>
      </c>
      <c r="S29" s="141">
        <f t="shared" si="2"/>
        <v>4.75</v>
      </c>
      <c r="T29" s="143">
        <f t="shared" si="3"/>
        <v>7.75</v>
      </c>
      <c r="U29" s="154">
        <f t="shared" si="4"/>
        <v>8.5250000000000004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10</v>
      </c>
      <c r="P30" s="157">
        <v>10</v>
      </c>
      <c r="Q30" s="159">
        <f t="shared" si="1"/>
        <v>4</v>
      </c>
      <c r="R30" s="157">
        <v>8.5</v>
      </c>
      <c r="S30" s="157">
        <f t="shared" si="2"/>
        <v>4.25</v>
      </c>
      <c r="T30" s="159">
        <f t="shared" si="3"/>
        <v>9.25</v>
      </c>
      <c r="U30" s="160">
        <f t="shared" si="4"/>
        <v>9.375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8.9565217391304355</v>
      </c>
      <c r="N31" s="132">
        <f t="shared" si="6"/>
        <v>0.89565217391304375</v>
      </c>
      <c r="O31" s="132">
        <f t="shared" si="6"/>
        <v>9.695652173913043</v>
      </c>
      <c r="P31" s="132">
        <f t="shared" si="6"/>
        <v>7.6086956521739131</v>
      </c>
      <c r="Q31" s="132">
        <f t="shared" si="6"/>
        <v>3.4608695652173909</v>
      </c>
      <c r="R31" s="132">
        <f t="shared" si="6"/>
        <v>8.0555555555555554</v>
      </c>
      <c r="S31" s="132">
        <f t="shared" si="6"/>
        <v>3.152173913043478</v>
      </c>
      <c r="T31" s="132">
        <f t="shared" si="6"/>
        <v>7.5086956521739134</v>
      </c>
      <c r="U31" s="132">
        <f t="shared" si="6"/>
        <v>8.3934782608695677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6"/>
      <c r="B1" s="212"/>
      <c r="C1" s="210"/>
      <c r="D1" s="212"/>
      <c r="E1" s="189" t="s">
        <v>0</v>
      </c>
      <c r="F1" s="190"/>
      <c r="G1" s="190"/>
      <c r="H1" s="190"/>
      <c r="I1" s="190"/>
      <c r="J1" s="190"/>
      <c r="K1" s="190"/>
      <c r="L1" s="190"/>
      <c r="M1" s="190"/>
      <c r="N1" s="190"/>
      <c r="O1" s="218"/>
      <c r="P1" s="210"/>
      <c r="Q1" s="211"/>
      <c r="R1" s="211"/>
      <c r="S1" s="211"/>
      <c r="T1" s="212"/>
      <c r="U1" s="5"/>
      <c r="V1" s="5"/>
      <c r="W1" s="5"/>
      <c r="X1" s="5"/>
      <c r="Y1" s="5"/>
      <c r="Z1" s="5"/>
    </row>
    <row r="2" spans="1:26" ht="15" customHeight="1" x14ac:dyDescent="0.25">
      <c r="A2" s="183"/>
      <c r="B2" s="177"/>
      <c r="C2" s="183"/>
      <c r="D2" s="177"/>
      <c r="E2" s="192" t="s">
        <v>1</v>
      </c>
      <c r="F2" s="193"/>
      <c r="G2" s="193"/>
      <c r="H2" s="193"/>
      <c r="I2" s="193"/>
      <c r="J2" s="193"/>
      <c r="K2" s="193"/>
      <c r="L2" s="193"/>
      <c r="M2" s="193"/>
      <c r="N2" s="193"/>
      <c r="O2" s="213"/>
      <c r="P2" s="183"/>
      <c r="Q2" s="184"/>
      <c r="R2" s="184"/>
      <c r="S2" s="184"/>
      <c r="T2" s="177"/>
      <c r="U2" s="5"/>
      <c r="V2" s="5"/>
      <c r="W2" s="5"/>
      <c r="X2" s="5"/>
      <c r="Y2" s="5"/>
      <c r="Z2" s="5"/>
    </row>
    <row r="3" spans="1:26" ht="18" customHeight="1" x14ac:dyDescent="0.25">
      <c r="A3" s="183"/>
      <c r="B3" s="177"/>
      <c r="C3" s="183"/>
      <c r="D3" s="177"/>
      <c r="E3" s="195" t="s">
        <v>2</v>
      </c>
      <c r="F3" s="193"/>
      <c r="G3" s="193"/>
      <c r="H3" s="193"/>
      <c r="I3" s="193"/>
      <c r="J3" s="193"/>
      <c r="K3" s="193"/>
      <c r="L3" s="193"/>
      <c r="M3" s="193"/>
      <c r="N3" s="193"/>
      <c r="O3" s="213"/>
      <c r="P3" s="183"/>
      <c r="Q3" s="184"/>
      <c r="R3" s="184"/>
      <c r="S3" s="184"/>
      <c r="T3" s="177"/>
      <c r="U3" s="5"/>
      <c r="V3" s="5"/>
      <c r="W3" s="5"/>
      <c r="X3" s="5"/>
      <c r="Y3" s="5"/>
      <c r="Z3" s="5"/>
    </row>
    <row r="4" spans="1:26" ht="15.75" customHeight="1" x14ac:dyDescent="0.25">
      <c r="A4" s="183"/>
      <c r="B4" s="177"/>
      <c r="C4" s="186"/>
      <c r="D4" s="179"/>
      <c r="E4" s="196" t="s">
        <v>3</v>
      </c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86"/>
      <c r="Q4" s="187"/>
      <c r="R4" s="187"/>
      <c r="S4" s="187"/>
      <c r="T4" s="179"/>
      <c r="U4" s="5"/>
      <c r="V4" s="5"/>
      <c r="W4" s="5"/>
      <c r="X4" s="5"/>
      <c r="Y4" s="5"/>
      <c r="Z4" s="5"/>
    </row>
    <row r="5" spans="1:26" ht="39.75" customHeight="1" x14ac:dyDescent="0.2">
      <c r="A5" s="186"/>
      <c r="B5" s="179"/>
      <c r="C5" s="219" t="s">
        <v>5</v>
      </c>
      <c r="D5" s="220"/>
      <c r="E5" s="171" t="s">
        <v>7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97"/>
      <c r="T5" s="221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7" t="s">
        <v>11</v>
      </c>
      <c r="B6" s="205" t="s">
        <v>12</v>
      </c>
      <c r="C6" s="223" t="s">
        <v>13</v>
      </c>
      <c r="D6" s="225" t="s">
        <v>15</v>
      </c>
      <c r="E6" s="206" t="s">
        <v>16</v>
      </c>
      <c r="F6" s="172"/>
      <c r="G6" s="172"/>
      <c r="H6" s="172"/>
      <c r="I6" s="172"/>
      <c r="J6" s="172"/>
      <c r="K6" s="172"/>
      <c r="L6" s="172"/>
      <c r="M6" s="172"/>
      <c r="N6" s="197"/>
      <c r="O6" s="198" t="s">
        <v>17</v>
      </c>
      <c r="P6" s="200"/>
      <c r="Q6" s="201" t="s">
        <v>21</v>
      </c>
      <c r="R6" s="197"/>
      <c r="S6" s="202" t="s">
        <v>22</v>
      </c>
      <c r="T6" s="208"/>
      <c r="U6" s="5"/>
      <c r="V6" s="5"/>
      <c r="W6" s="5"/>
      <c r="X6" s="5"/>
      <c r="Y6" s="5"/>
      <c r="Z6" s="5"/>
    </row>
    <row r="7" spans="1:26" ht="24.75" customHeight="1" x14ac:dyDescent="0.2">
      <c r="A7" s="187"/>
      <c r="B7" s="203"/>
      <c r="C7" s="224"/>
      <c r="D7" s="203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3"/>
      <c r="T7" s="222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6"/>
      <c r="B1" s="212"/>
      <c r="C1" s="210"/>
      <c r="D1" s="211"/>
      <c r="E1" s="212"/>
      <c r="F1" s="189" t="s">
        <v>0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218"/>
      <c r="R1" s="229"/>
      <c r="S1" s="181"/>
      <c r="T1" s="181"/>
      <c r="U1" s="181"/>
      <c r="V1" s="182"/>
      <c r="W1" s="102"/>
      <c r="X1" s="228" t="s">
        <v>69</v>
      </c>
      <c r="Y1" s="102"/>
      <c r="Z1" s="228" t="s">
        <v>70</v>
      </c>
      <c r="AA1" s="231" t="s">
        <v>71</v>
      </c>
      <c r="AB1" s="228" t="s">
        <v>70</v>
      </c>
    </row>
    <row r="2" spans="1:28" ht="19.5" customHeight="1" x14ac:dyDescent="0.25">
      <c r="A2" s="183"/>
      <c r="B2" s="177"/>
      <c r="C2" s="183"/>
      <c r="D2" s="184"/>
      <c r="E2" s="177"/>
      <c r="F2" s="192" t="s">
        <v>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213"/>
      <c r="R2" s="176"/>
      <c r="S2" s="184"/>
      <c r="T2" s="184"/>
      <c r="U2" s="184"/>
      <c r="V2" s="185"/>
      <c r="W2" s="102"/>
      <c r="X2" s="208"/>
      <c r="Y2" s="102"/>
      <c r="Z2" s="208"/>
      <c r="AA2" s="185"/>
      <c r="AB2" s="208"/>
    </row>
    <row r="3" spans="1:28" ht="19.5" customHeight="1" x14ac:dyDescent="0.25">
      <c r="A3" s="183"/>
      <c r="B3" s="177"/>
      <c r="C3" s="183"/>
      <c r="D3" s="184"/>
      <c r="E3" s="177"/>
      <c r="F3" s="195" t="s">
        <v>2</v>
      </c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213"/>
      <c r="R3" s="176"/>
      <c r="S3" s="184"/>
      <c r="T3" s="184"/>
      <c r="U3" s="184"/>
      <c r="V3" s="185"/>
      <c r="W3" s="102"/>
      <c r="X3" s="208"/>
      <c r="Y3" s="102"/>
      <c r="Z3" s="208"/>
      <c r="AA3" s="185"/>
      <c r="AB3" s="208"/>
    </row>
    <row r="4" spans="1:28" ht="20.25" customHeight="1" x14ac:dyDescent="0.25">
      <c r="A4" s="183"/>
      <c r="B4" s="177"/>
      <c r="C4" s="186"/>
      <c r="D4" s="187"/>
      <c r="E4" s="179"/>
      <c r="F4" s="196" t="s">
        <v>3</v>
      </c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3"/>
      <c r="R4" s="178"/>
      <c r="S4" s="187"/>
      <c r="T4" s="187"/>
      <c r="U4" s="187"/>
      <c r="V4" s="188"/>
      <c r="W4" s="102"/>
      <c r="X4" s="208"/>
      <c r="Y4" s="102"/>
      <c r="Z4" s="208"/>
      <c r="AA4" s="185"/>
      <c r="AB4" s="208"/>
    </row>
    <row r="5" spans="1:28" ht="33" customHeight="1" x14ac:dyDescent="0.2">
      <c r="A5" s="186"/>
      <c r="B5" s="179"/>
      <c r="C5" s="226" t="s">
        <v>5</v>
      </c>
      <c r="D5" s="199"/>
      <c r="E5" s="200"/>
      <c r="F5" s="171" t="s">
        <v>72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97"/>
      <c r="V5" s="221" t="s">
        <v>10</v>
      </c>
      <c r="W5" s="227" t="s">
        <v>73</v>
      </c>
      <c r="X5" s="208"/>
      <c r="Y5" s="230" t="s">
        <v>73</v>
      </c>
      <c r="Z5" s="208"/>
      <c r="AA5" s="185"/>
      <c r="AB5" s="208"/>
    </row>
    <row r="6" spans="1:28" ht="26.25" customHeight="1" x14ac:dyDescent="0.2">
      <c r="A6" s="217" t="s">
        <v>11</v>
      </c>
      <c r="B6" s="205" t="s">
        <v>12</v>
      </c>
      <c r="C6" s="223" t="s">
        <v>13</v>
      </c>
      <c r="D6" s="223" t="s">
        <v>15</v>
      </c>
      <c r="E6" s="225" t="s">
        <v>74</v>
      </c>
      <c r="F6" s="206" t="s">
        <v>16</v>
      </c>
      <c r="G6" s="172"/>
      <c r="H6" s="172"/>
      <c r="I6" s="172"/>
      <c r="J6" s="172"/>
      <c r="K6" s="172"/>
      <c r="L6" s="172"/>
      <c r="M6" s="172"/>
      <c r="N6" s="197"/>
      <c r="O6" s="198" t="s">
        <v>18</v>
      </c>
      <c r="P6" s="200"/>
      <c r="Q6" s="198" t="s">
        <v>75</v>
      </c>
      <c r="R6" s="200"/>
      <c r="S6" s="201" t="s">
        <v>21</v>
      </c>
      <c r="T6" s="197"/>
      <c r="U6" s="202" t="s">
        <v>22</v>
      </c>
      <c r="V6" s="208"/>
      <c r="W6" s="176"/>
      <c r="X6" s="208"/>
      <c r="Y6" s="184"/>
      <c r="Z6" s="208"/>
      <c r="AA6" s="185"/>
      <c r="AB6" s="208"/>
    </row>
    <row r="7" spans="1:28" ht="24.75" customHeight="1" x14ac:dyDescent="0.2">
      <c r="A7" s="187"/>
      <c r="B7" s="203"/>
      <c r="C7" s="224"/>
      <c r="D7" s="224"/>
      <c r="E7" s="203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3"/>
      <c r="V7" s="222"/>
      <c r="W7" s="176"/>
      <c r="X7" s="208"/>
      <c r="Y7" s="184"/>
      <c r="Z7" s="208"/>
      <c r="AA7" s="185"/>
      <c r="AB7" s="208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2019-12-26T19:10:15Z</dcterms:modified>
</cp:coreProperties>
</file>