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afchavez19\Sandy-PrácticaDocente\CelsaVirgen\"/>
    </mc:Choice>
  </mc:AlternateContent>
  <bookViews>
    <workbookView xWindow="0" yWindow="0" windowWidth="19380" windowHeight="6510"/>
  </bookViews>
  <sheets>
    <sheet name="Eje1_EFM" sheetId="5" r:id="rId1"/>
    <sheet name="Eje2_MI" sheetId="3" r:id="rId2"/>
    <sheet name="Eje3_SNPA" sheetId="4" r:id="rId3"/>
  </sheets>
  <definedNames>
    <definedName name="_xlnm._FilterDatabase" localSheetId="0" hidden="1">Eje1_EFM!$A$3:$J$27</definedName>
    <definedName name="_xlnm._FilterDatabase" localSheetId="2" hidden="1">Eje3_SNPA!$A$3:$J$32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5" l="1"/>
  <c r="J25" i="5"/>
  <c r="J12" i="5"/>
  <c r="J13" i="5"/>
  <c r="J14" i="5"/>
  <c r="J15" i="5"/>
  <c r="J16" i="5"/>
  <c r="J17" i="5"/>
  <c r="J18" i="5"/>
  <c r="J19" i="5"/>
  <c r="J20" i="5"/>
  <c r="J21" i="5"/>
  <c r="J11" i="5"/>
  <c r="J5" i="5"/>
  <c r="J6" i="5"/>
  <c r="J7" i="5"/>
  <c r="J4" i="5"/>
  <c r="J15" i="3"/>
  <c r="J16" i="3"/>
  <c r="J17" i="3"/>
  <c r="J14" i="3"/>
  <c r="J5" i="3"/>
  <c r="J6" i="3"/>
  <c r="J7" i="3"/>
  <c r="J8" i="3"/>
  <c r="J9" i="3"/>
  <c r="J10" i="3"/>
  <c r="J4" i="3"/>
  <c r="J25" i="4"/>
  <c r="J26" i="4"/>
  <c r="J27" i="4"/>
  <c r="J28" i="4"/>
  <c r="J29" i="4"/>
  <c r="J30" i="4"/>
  <c r="J31" i="4"/>
  <c r="J24" i="4"/>
  <c r="J17" i="4"/>
  <c r="J18" i="4"/>
  <c r="J19" i="4"/>
  <c r="J20" i="4"/>
  <c r="J16" i="4"/>
  <c r="J5" i="4"/>
  <c r="J6" i="4"/>
  <c r="J7" i="4"/>
  <c r="J8" i="4"/>
  <c r="J9" i="4"/>
  <c r="J10" i="4"/>
  <c r="J11" i="4"/>
  <c r="J12" i="4"/>
  <c r="J4" i="4"/>
</calcChain>
</file>

<file path=xl/sharedStrings.xml><?xml version="1.0" encoding="utf-8"?>
<sst xmlns="http://schemas.openxmlformats.org/spreadsheetml/2006/main" count="465" uniqueCount="221">
  <si>
    <t>ID reactivo</t>
  </si>
  <si>
    <t>Respuesta correcta</t>
  </si>
  <si>
    <t>Especificación</t>
  </si>
  <si>
    <t>M0615BCD077-3</t>
  </si>
  <si>
    <t>M0615BCD076-2</t>
  </si>
  <si>
    <t>M0615ABA023-5</t>
  </si>
  <si>
    <t>M0615CAB080-3</t>
  </si>
  <si>
    <t>M0615AAA012-3</t>
  </si>
  <si>
    <t>M0615CAB081-1</t>
  </si>
  <si>
    <t>M0615BCB067-6</t>
  </si>
  <si>
    <t>M0615AAA014-2</t>
  </si>
  <si>
    <t>M0615ACC044-2</t>
  </si>
  <si>
    <t>M0615ACA037-3</t>
  </si>
  <si>
    <t>M0615ACA033-2</t>
  </si>
  <si>
    <t>M0615BBA057-3</t>
  </si>
  <si>
    <t>M0615ABA025-1</t>
  </si>
  <si>
    <t>M0615AAB016-3</t>
  </si>
  <si>
    <t>M0615CBB089-2</t>
  </si>
  <si>
    <t>M0615ACA031-6</t>
  </si>
  <si>
    <t>M0615CBA087-1</t>
  </si>
  <si>
    <t>M0615AAA013-3</t>
  </si>
  <si>
    <t>M0615ABA027-2</t>
  </si>
  <si>
    <t>M0615BAC055-2</t>
  </si>
  <si>
    <t>M0615ABA020-1</t>
  </si>
  <si>
    <t>M0615ACA030-1</t>
  </si>
  <si>
    <t>M0615ACB040-1</t>
  </si>
  <si>
    <t>M0615AAA007-3</t>
  </si>
  <si>
    <t>M0615CBC092-1</t>
  </si>
  <si>
    <t>M0615ABA021-1</t>
  </si>
  <si>
    <t>M0615BCD075-2</t>
  </si>
  <si>
    <t>M0615CBB088-3</t>
  </si>
  <si>
    <t>M0615CBC093-2</t>
  </si>
  <si>
    <t>M0615BBA058-1</t>
  </si>
  <si>
    <t>M0615BAB050-2</t>
  </si>
  <si>
    <t>M0615BAB049-3</t>
  </si>
  <si>
    <t>M0615ACA039-5</t>
  </si>
  <si>
    <t>M0615BCB065-2</t>
  </si>
  <si>
    <t>M0615AAB015-1</t>
  </si>
  <si>
    <t>M0615CBC090-5</t>
  </si>
  <si>
    <t>M0615CAC083-3</t>
  </si>
  <si>
    <t>M0615BCB064-2</t>
  </si>
  <si>
    <t>M0615CBC091-3</t>
  </si>
  <si>
    <t>M0615BCD074-3</t>
  </si>
  <si>
    <t>M0615BCD078-2</t>
  </si>
  <si>
    <t>M0615AAB017-5</t>
  </si>
  <si>
    <t>M0615CAC085-3</t>
  </si>
  <si>
    <t>M0615ACB041-3</t>
  </si>
  <si>
    <t>M0615BCB069-2</t>
  </si>
  <si>
    <t>M0615BCB070-1</t>
  </si>
  <si>
    <t>M0615BCC072-5</t>
  </si>
  <si>
    <t>M0615AAA002-3</t>
  </si>
  <si>
    <t>M0615AAA003-6</t>
  </si>
  <si>
    <t>M0615BAA047-2</t>
  </si>
  <si>
    <t>PMB01</t>
  </si>
  <si>
    <t>PMA01</t>
  </si>
  <si>
    <t>PMA15</t>
  </si>
  <si>
    <t>PMA09</t>
  </si>
  <si>
    <t>PMB15</t>
  </si>
  <si>
    <t>PMB10</t>
  </si>
  <si>
    <t>PMA03</t>
  </si>
  <si>
    <t>PMB16</t>
  </si>
  <si>
    <t>PMB18</t>
  </si>
  <si>
    <t>PMA16</t>
  </si>
  <si>
    <t>PMB17</t>
  </si>
  <si>
    <t>PMA02</t>
  </si>
  <si>
    <t>PMA18</t>
  </si>
  <si>
    <t>PMB19</t>
  </si>
  <si>
    <t>PMA10</t>
  </si>
  <si>
    <t>PMA17</t>
  </si>
  <si>
    <t>PMB11</t>
  </si>
  <si>
    <t>PMA20</t>
  </si>
  <si>
    <t>PMB22</t>
  </si>
  <si>
    <t>PMB02</t>
  </si>
  <si>
    <t>PMA24</t>
  </si>
  <si>
    <t>PMB20</t>
  </si>
  <si>
    <t>PMB23</t>
  </si>
  <si>
    <t>PMA21</t>
  </si>
  <si>
    <t>PMA12</t>
  </si>
  <si>
    <t>PMA23</t>
  </si>
  <si>
    <t>PMB05</t>
  </si>
  <si>
    <t>PMB12</t>
  </si>
  <si>
    <t>PMB13</t>
  </si>
  <si>
    <t>PMB03</t>
  </si>
  <si>
    <t>PMA07</t>
  </si>
  <si>
    <t>PMB04</t>
  </si>
  <si>
    <t>PMB21</t>
  </si>
  <si>
    <t>PMA04</t>
  </si>
  <si>
    <t>PMA22</t>
  </si>
  <si>
    <t>PMA11</t>
  </si>
  <si>
    <t>PMA14</t>
  </si>
  <si>
    <t>PMA06</t>
  </si>
  <si>
    <t>PMA13</t>
  </si>
  <si>
    <t>PMB08</t>
  </si>
  <si>
    <t>PMB06</t>
  </si>
  <si>
    <t>PMB24</t>
  </si>
  <si>
    <t>PMB14</t>
  </si>
  <si>
    <t>PMA19</t>
  </si>
  <si>
    <t>PMB07</t>
  </si>
  <si>
    <t>PMB09</t>
  </si>
  <si>
    <t>PMA05</t>
  </si>
  <si>
    <t>PMA25</t>
  </si>
  <si>
    <t>PMB25</t>
  </si>
  <si>
    <t>PMA08</t>
  </si>
  <si>
    <t>B</t>
  </si>
  <si>
    <t>C</t>
  </si>
  <si>
    <t>D</t>
  </si>
  <si>
    <t>A</t>
  </si>
  <si>
    <t>Observaciones: Por problemas en el proceso de impresión, la imprenta encargada dejó fuera de la prueba los cuatro reactivos marcados en rojo.</t>
  </si>
  <si>
    <t>Calcular el área de triángulos.</t>
  </si>
  <si>
    <t>Identificar el objeto dadas las coordenadas.</t>
  </si>
  <si>
    <t xml:space="preserve">Resolver problemas que implican conversiones entre unidades de capacidad del Sistema Internacional de Medidas, de una unidad menor a una mayor.
</t>
  </si>
  <si>
    <t xml:space="preserve">Resolver problemas que implican conversiones entre unidades de peso del Sistema Internacional de Medidas, de una unidad menor a una mayor.
</t>
  </si>
  <si>
    <t>Resolver problemas que implican una conversión entre unidades de tiempo.</t>
  </si>
  <si>
    <t xml:space="preserve">Resolver problemas que implican conversiones entre unidades de longitud del Sistema Internacional de Medidas, de una unidad mayor a una menor.
</t>
  </si>
  <si>
    <t>Identificar ángulos agudos y obtusos.</t>
  </si>
  <si>
    <t>Identificar el desarrollo plano que permite construir un prisma o una pirámide.</t>
  </si>
  <si>
    <t>Calcular la media aritmética de un conjunto de datos sin agrupar.</t>
  </si>
  <si>
    <t>Resolver problemas que implican comparar dos o más razones con cantidades continuas.</t>
  </si>
  <si>
    <t>Resolver problemas de valor faltante en los que las razones internas proporcionadas impliquen dobles, triples, etc., sin dar el valor unitario.</t>
  </si>
  <si>
    <t>Resolver problemas de valor faltante en los que la razón interna o externa es un número natural, la razón interna no debe ser ni doble ni triple y se da el valor unitario.</t>
  </si>
  <si>
    <t>Leer información implícita contenida en gráficas de barras.</t>
  </si>
  <si>
    <t>Resolver problemas que impliquen sumas con números fraccionarios, en el que la incógnita es el resultado.</t>
  </si>
  <si>
    <t xml:space="preserve">Resolver problemas que implican dividir números fraccionarios entre números naturales.
</t>
  </si>
  <si>
    <t>Resolver problemas de división con números naturales.</t>
  </si>
  <si>
    <t>Resolver problemas aditivos con números decimales. La incógnita es el resultado.</t>
  </si>
  <si>
    <t>Identificar la operación que resuelve un problema tasativo.</t>
  </si>
  <si>
    <t>Leer y escribir números decimales con ceros intermedios.</t>
  </si>
  <si>
    <t>Identificar la expresión numérica de una fracción dada una representación gráfica en un modelo discreto.</t>
  </si>
  <si>
    <t>Identificar la regla verbal dada una sucesión con progresión aritmética ascendente.</t>
  </si>
  <si>
    <t>Resolver problemas aditivos que involucren más de dos operaciones con números naturales, donde la incógnita es el resultado.</t>
  </si>
  <si>
    <t>Resolver problemas que involucren restas con números naturales, donde la incógnita es el resultado.</t>
  </si>
  <si>
    <t>Leer y escribir números naturales con ceros intermedios.</t>
  </si>
  <si>
    <t>Calcular el área de cuadriláteros.</t>
  </si>
  <si>
    <t>Comparar números naturales sin ceros intermedios.</t>
  </si>
  <si>
    <t>Identificar la cantidad de elementos que tiene el término faltante o el siguiente, en una sucesión con progresión especial.</t>
  </si>
  <si>
    <t>Identificar la operación que resuelve un problema de reparto.</t>
  </si>
  <si>
    <t>Resolver problemas que impliquen sumas con números decimales donde la incógnita es el tercer sumando.</t>
  </si>
  <si>
    <t xml:space="preserve">Resolver problemas que implican dividir números decimales entre números naturales.
</t>
  </si>
  <si>
    <t xml:space="preserve">Resolver problemas de multiplicación de números naturales.
</t>
  </si>
  <si>
    <t>Identificar la sucesión con progresión geométrica ascendente dada la regla verbal.</t>
  </si>
  <si>
    <t>Resolver problemas de reparto en los que la incógnita sea el resultado del reparto.</t>
  </si>
  <si>
    <t>Leer y escribir números decimales hasta milésimos sin ceros intermedios.</t>
  </si>
  <si>
    <t>Comparar números decimales.</t>
  </si>
  <si>
    <t xml:space="preserve">Resolver problemas que implican multiplicar números fraccionarios por números naturales.
</t>
  </si>
  <si>
    <t>Identificar el conjunto de datos que representa una gráfica de barras.</t>
  </si>
  <si>
    <t>Resolver problemas de valor faltante en los que la razón externa sea un número natural, las razones internas no sean dobles, triples, etc., sin dar el valor unitario.</t>
  </si>
  <si>
    <t xml:space="preserve">Resolver problemas que implican comparar dos o más razones con cantidades discretas.
</t>
  </si>
  <si>
    <t>Identificar distintas formas de representar un porcentaje (fracción común, decimal y porcentaje)</t>
  </si>
  <si>
    <t>Calcular la mediana de un conjunto de datos sin agrupar.</t>
  </si>
  <si>
    <t>Identificar dos o tres características geométricas de un  cuadrilátero dado.</t>
  </si>
  <si>
    <t>Identificar las coordenadas dado el objeto.</t>
  </si>
  <si>
    <t>Identificar rectas paralelas en figuras.</t>
  </si>
  <si>
    <t>Distinguir entre diversas situaciones aquellas que requieren calcular área o perímetro.</t>
  </si>
  <si>
    <t>Identificar las unidades de medida de longitudes o superficies.</t>
  </si>
  <si>
    <t>Resolver problemas que implican conversiones entre medidas de longitud del Sistema Internacional de Medidas y el Sistema Inglés.</t>
  </si>
  <si>
    <t>Calcular el perímetro de triángulos o cuadriláteros.</t>
  </si>
  <si>
    <t>Resolver problemas que implican conversiones entre medidas de peso del Sistema Internacional de Medidas y el Sistema Inglés.</t>
  </si>
  <si>
    <t>% Total.</t>
  </si>
  <si>
    <r>
      <rPr>
        <b/>
        <sz val="12"/>
        <color rgb="FF000000"/>
        <rFont val="Arial"/>
        <family val="2"/>
      </rPr>
      <t>310 -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</si>
  <si>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geometría.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geométricas.</t>
    </r>
  </si>
  <si>
    <t>Orden de Aparición</t>
  </si>
  <si>
    <t>Item</t>
  </si>
  <si>
    <r>
      <t xml:space="preserve">No. estudiantes que acertaron </t>
    </r>
    <r>
      <rPr>
        <b/>
        <sz val="11"/>
        <color theme="1"/>
        <rFont val="Calibri"/>
        <family val="2"/>
        <scheme val="minor"/>
      </rPr>
      <t>(total)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</si>
  <si>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105 -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</si>
  <si>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308 –</t>
    </r>
    <r>
      <rPr>
        <sz val="12"/>
        <color rgb="FF000000"/>
        <rFont val="Arial"/>
        <family val="2"/>
      </rPr>
      <t xml:space="preserve"> Inferencia del patrón que rige una secuencia de números naturales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
</t>
    </r>
    <r>
      <rPr>
        <b/>
        <sz val="12"/>
        <color rgb="FF000000"/>
        <rFont val="Arial"/>
        <family val="2"/>
      </rPr>
      <t>312 –</t>
    </r>
    <r>
      <rPr>
        <sz val="12"/>
        <color rgb="FF000000"/>
        <rFont val="Arial"/>
        <family val="2"/>
      </rPr>
      <t xml:space="preserve"> Conversión de una regla verbal de progresión geométrica ascendente a sucesión numérica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</si>
  <si>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</si>
  <si>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</si>
  <si>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viceversa.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</si>
  <si>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</si>
  <si>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110 –</t>
    </r>
    <r>
      <rPr>
        <sz val="12"/>
        <color rgb="FF000000"/>
        <rFont val="Arial"/>
        <family val="2"/>
      </rPr>
      <t xml:space="preserve"> Representación del modelo aritmético para calcular el perímetro de una figura geométrica (triángulo o cuadrilátero)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</si>
  <si>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</si>
  <si>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 xml:space="preserve">313 – </t>
    </r>
    <r>
      <rPr>
        <sz val="12"/>
        <color rgb="FF000000"/>
        <rFont val="Arial"/>
        <family val="2"/>
      </rPr>
      <t>Deducción del patrón de una sucesión con progresión especial.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</si>
  <si>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</si>
  <si>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</si>
  <si>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</si>
  <si>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</si>
  <si>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</si>
  <si>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108 –</t>
    </r>
    <r>
      <rPr>
        <sz val="12"/>
        <color rgb="FF000000"/>
        <rFont val="Arial"/>
        <family val="2"/>
      </rPr>
      <t xml:space="preserve"> Identificación de las características geométricas de los cuadriláteros.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</si>
  <si>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</si>
  <si>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 xml:space="preserve">303 – </t>
    </r>
    <r>
      <rPr>
        <sz val="12"/>
        <color rgb="FF000000"/>
        <rFont val="Arial"/>
        <family val="2"/>
      </rPr>
      <t>Aplicación de operaciones aritméticas básicas</t>
    </r>
  </si>
  <si>
    <t>Eje temático</t>
  </si>
  <si>
    <t>Habilidades requeridas para responder el ítem</t>
  </si>
  <si>
    <t>3. Sentido Numérico y Pensamiento Algebraico</t>
  </si>
  <si>
    <t>1. Espacio, Forma y Medida</t>
  </si>
  <si>
    <t>2. Manejo de la Información</t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</si>
  <si>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</si>
  <si>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</si>
  <si>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</si>
  <si>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</si>
  <si>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</si>
  <si>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109 –</t>
    </r>
    <r>
      <rPr>
        <sz val="12"/>
        <color rgb="FF000000"/>
        <rFont val="Arial"/>
        <family val="2"/>
      </rPr>
      <t xml:space="preserve"> Identificación gráfica de tipos de líneas rectas (paralelas, perpendiculares y secantes)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</si>
  <si>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</si>
  <si>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
</t>
    </r>
    <r>
      <rPr>
        <b/>
        <sz val="12"/>
        <color rgb="FF000000"/>
        <rFont val="Arial"/>
        <family val="2"/>
      </rPr>
      <t>111 –</t>
    </r>
    <r>
      <rPr>
        <sz val="12"/>
        <color rgb="FF000000"/>
        <rFont val="Arial"/>
        <family val="2"/>
      </rPr>
      <t xml:space="preserve"> Representación del modelo aritmético para calcular el área de cuadriláteros o triángulos
</t>
    </r>
    <r>
      <rPr>
        <b/>
        <sz val="12"/>
        <color rgb="FF000000"/>
        <rFont val="Arial"/>
        <family val="2"/>
      </rPr>
      <t>112 –</t>
    </r>
    <r>
      <rPr>
        <sz val="12"/>
        <color rgb="FF000000"/>
        <rFont val="Arial"/>
        <family val="2"/>
      </rPr>
      <t xml:space="preserve"> Deducción de fórmulas para calcular el área mediante descomposición de figuras geométricas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</si>
  <si>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</si>
  <si>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theme="1"/>
        <rFont val="Arial"/>
        <family val="2"/>
      </rPr>
      <t>201 –</t>
    </r>
    <r>
      <rPr>
        <sz val="12"/>
        <color theme="1"/>
        <rFont val="Arial"/>
        <family val="2"/>
      </rPr>
      <t xml:space="preserve"> Comprensión de problemas matemáticos contextualizados
</t>
    </r>
    <r>
      <rPr>
        <b/>
        <sz val="12"/>
        <color theme="1"/>
        <rFont val="Arial"/>
        <family val="2"/>
      </rPr>
      <t>203 –</t>
    </r>
    <r>
      <rPr>
        <sz val="12"/>
        <color theme="1"/>
        <rFont val="Arial"/>
        <family val="2"/>
      </rPr>
      <t xml:space="preserve"> Representación de modelos aritméticos de la media (promedio)
</t>
    </r>
    <r>
      <rPr>
        <b/>
        <sz val="12"/>
        <color theme="1"/>
        <rFont val="Arial"/>
        <family val="2"/>
      </rPr>
      <t>205 –</t>
    </r>
    <r>
      <rPr>
        <sz val="12"/>
        <color theme="1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</si>
  <si>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 xml:space="preserve">309 – </t>
    </r>
    <r>
      <rPr>
        <sz val="12"/>
        <color rgb="FF000000"/>
        <rFont val="Arial"/>
        <family val="2"/>
      </rPr>
      <t>Conversión de texto cardinal a números naturales y viceversa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</si>
  <si>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</si>
  <si>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305 –</t>
    </r>
    <r>
      <rPr>
        <sz val="12"/>
        <color rgb="FF000000"/>
        <rFont val="Arial"/>
        <family val="2"/>
      </rPr>
      <t xml:space="preserve"> Amplificación de fracciones (Equivalencia de fracciones por amplificación)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</si>
  <si>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
</t>
    </r>
    <r>
      <rPr>
        <b/>
        <sz val="12"/>
        <color rgb="FF000000"/>
        <rFont val="Arial"/>
        <family val="2"/>
      </rPr>
      <t>311 –</t>
    </r>
    <r>
      <rPr>
        <sz val="12"/>
        <color rgb="FF000000"/>
        <rFont val="Arial"/>
        <family val="2"/>
      </rPr>
      <t xml:space="preserve">  Representación del modelo multiplicativo de números fraccionarios por naturales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</si>
  <si>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</si>
  <si>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209 –</t>
    </r>
    <r>
      <rPr>
        <sz val="12"/>
        <color rgb="FF000000"/>
        <rFont val="Arial"/>
        <family val="2"/>
      </rPr>
      <t xml:space="preserve"> Comparación de razones con cantidades discretas
</t>
    </r>
    <r>
      <rPr>
        <b/>
        <sz val="12"/>
        <color rgb="FF000000"/>
        <rFont val="Arial"/>
        <family val="2"/>
      </rPr>
      <t>210 –</t>
    </r>
    <r>
      <rPr>
        <sz val="12"/>
        <color rgb="FF000000"/>
        <rFont val="Arial"/>
        <family val="2"/>
      </rPr>
      <t xml:space="preserve"> Representación de un número fraccionario</t>
    </r>
  </si>
  <si>
    <t>Área / Tema</t>
  </si>
  <si>
    <t>3.1 Números y sistemas de numeración</t>
  </si>
  <si>
    <t>1.1 Figuras y cuerpos</t>
  </si>
  <si>
    <t>1.2 Medida</t>
  </si>
  <si>
    <t>2.1 Proporcionalidad y funciones</t>
  </si>
  <si>
    <t>2.2 Análisis y representación de datos</t>
  </si>
  <si>
    <t>3.3 Problemas multiplicativos</t>
  </si>
  <si>
    <t>3.2 Problemas aditivos</t>
  </si>
  <si>
    <t>1.3 Ubicación espacial</t>
  </si>
  <si>
    <t>Resolver problemas de valor faltante en los que las razones internas o externas impliquen dobles, triples, etc.</t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</si>
  <si>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302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310 – </t>
    </r>
    <r>
      <rPr>
        <sz val="12"/>
        <color rgb="FF000000"/>
        <rFont val="Arial"/>
        <family val="2"/>
      </rPr>
      <t>Operación de valores posicionales con números naturales o decimales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</si>
  <si>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theme="1"/>
        <rFont val="Arial"/>
        <family val="2"/>
      </rPr>
      <t xml:space="preserve">301 – </t>
    </r>
    <r>
      <rPr>
        <sz val="12"/>
        <color theme="1"/>
        <rFont val="Arial"/>
        <family val="2"/>
      </rPr>
      <t>Comprensión de problemas matemáticos contextualizados</t>
    </r>
    <r>
      <rPr>
        <b/>
        <sz val="12"/>
        <color theme="1"/>
        <rFont val="Arial"/>
        <family val="2"/>
      </rPr>
      <t xml:space="preserve">
303 – </t>
    </r>
    <r>
      <rPr>
        <sz val="12"/>
        <color theme="1"/>
        <rFont val="Arial"/>
        <family val="2"/>
      </rPr>
      <t>Aplicación de operaciones aritméticas básicas</t>
    </r>
    <r>
      <rPr>
        <b/>
        <sz val="12"/>
        <color theme="1"/>
        <rFont val="Arial"/>
        <family val="2"/>
      </rPr>
      <t xml:space="preserve">
306 – </t>
    </r>
    <r>
      <rPr>
        <sz val="12"/>
        <color theme="1"/>
        <rFont val="Arial"/>
        <family val="2"/>
      </rPr>
      <t>Representación del modelo aritmético de la división</t>
    </r>
    <r>
      <rPr>
        <b/>
        <sz val="12"/>
        <color theme="1"/>
        <rFont val="Arial"/>
        <family val="2"/>
      </rPr>
      <t xml:space="preserve">
307 – </t>
    </r>
    <r>
      <rPr>
        <sz val="12"/>
        <color theme="1"/>
        <rFont val="Arial"/>
        <family val="2"/>
      </rPr>
      <t>Representación de números fraccionarios</t>
    </r>
    <r>
      <rPr>
        <b/>
        <sz val="12"/>
        <color theme="1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</si>
  <si>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304 – </t>
    </r>
    <r>
      <rPr>
        <sz val="12"/>
        <color rgb="FF000000"/>
        <rFont val="Arial"/>
        <family val="2"/>
      </rPr>
      <t>Representación de modelos aritméticos de la mediana</t>
    </r>
    <r>
      <rPr>
        <b/>
        <sz val="12"/>
        <color rgb="FF000000"/>
        <rFont val="Arial"/>
        <family val="2"/>
      </rPr>
      <t xml:space="preserve">
306 – </t>
    </r>
    <r>
      <rPr>
        <sz val="12"/>
        <color rgb="FF000000"/>
        <rFont val="Arial"/>
        <family val="2"/>
      </rPr>
      <t>Representación del modelo aritmético de la división</t>
    </r>
    <r>
      <rPr>
        <b/>
        <sz val="12"/>
        <color rgb="FF000000"/>
        <rFont val="Arial"/>
        <family val="2"/>
      </rPr>
      <t xml:space="preserve">
307 – </t>
    </r>
    <r>
      <rPr>
        <sz val="12"/>
        <color rgb="FF000000"/>
        <rFont val="Arial"/>
        <family val="2"/>
      </rPr>
      <t>Representación de números fraccionarios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</si>
  <si>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</t>
    </r>
    <r>
      <rPr>
        <b/>
        <sz val="12"/>
        <color rgb="FF000000"/>
        <rFont val="Arial"/>
        <family val="2"/>
      </rPr>
      <t xml:space="preserve">
302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304 – </t>
    </r>
    <r>
      <rPr>
        <sz val="12"/>
        <color rgb="FF000000"/>
        <rFont val="Arial"/>
        <family val="2"/>
      </rPr>
      <t>Representación de modelos aritméticos de la mediana</t>
    </r>
    <r>
      <rPr>
        <b/>
        <sz val="12"/>
        <color rgb="FF000000"/>
        <rFont val="Arial"/>
        <family val="2"/>
      </rPr>
      <t xml:space="preserve">
310 – </t>
    </r>
    <r>
      <rPr>
        <sz val="12"/>
        <color rgb="FF000000"/>
        <rFont val="Arial"/>
        <family val="2"/>
      </rPr>
      <t>Operación de valores posicionales con números naturales o decimales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</si>
  <si>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202 – </t>
    </r>
    <r>
      <rPr>
        <sz val="12"/>
        <color rgb="FF000000"/>
        <rFont val="Arial"/>
        <family val="2"/>
      </rPr>
      <t>Comparación de la proporcionalidad de razones</t>
    </r>
    <r>
      <rPr>
        <b/>
        <sz val="12"/>
        <color rgb="FF000000"/>
        <rFont val="Arial"/>
        <family val="2"/>
      </rPr>
      <t xml:space="preserve">
205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207 – </t>
    </r>
    <r>
      <rPr>
        <sz val="12"/>
        <color rgb="FF000000"/>
        <rFont val="Arial"/>
        <family val="2"/>
      </rPr>
      <t>Representación del modelo de regla de tres simple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</si>
  <si>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102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</si>
  <si>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</t>
    </r>
    <r>
      <rPr>
        <b/>
        <sz val="12"/>
        <color rgb="FF000000"/>
        <rFont val="Arial"/>
        <family val="2"/>
      </rPr>
      <t xml:space="preserve">
110 – </t>
    </r>
    <r>
      <rPr>
        <sz val="12"/>
        <color rgb="FF000000"/>
        <rFont val="Arial"/>
        <family val="2"/>
      </rPr>
      <t>Representación del modelo aritmético para calcular el perímetro de una figura geométrica (triángulo o cuadrilátero)</t>
    </r>
    <r>
      <rPr>
        <b/>
        <sz val="12"/>
        <color rgb="FF000000"/>
        <rFont val="Arial"/>
        <family val="2"/>
      </rPr>
      <t xml:space="preserve">
111 – </t>
    </r>
    <r>
      <rPr>
        <sz val="12"/>
        <color rgb="FF000000"/>
        <rFont val="Arial"/>
        <family val="2"/>
      </rPr>
      <t>Representación del modelo aritmético para calcular el área de cuadriláteros o triángulos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</si>
  <si>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102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103 – </t>
    </r>
    <r>
      <rPr>
        <sz val="12"/>
        <color rgb="FF000000"/>
        <rFont val="Arial"/>
        <family val="2"/>
      </rPr>
      <t>Operación de valores posicionales con números naturales y decimales</t>
    </r>
    <r>
      <rPr>
        <b/>
        <sz val="12"/>
        <color rgb="FF000000"/>
        <rFont val="Arial"/>
        <family val="2"/>
      </rPr>
      <t xml:space="preserve">
105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106 – </t>
    </r>
    <r>
      <rPr>
        <sz val="12"/>
        <color rgb="FF000000"/>
        <rFont val="Arial"/>
        <family val="2"/>
      </rPr>
      <t>Definición de tecnicismos del lenguaje formal de la geometría</t>
    </r>
    <r>
      <rPr>
        <b/>
        <sz val="12"/>
        <color rgb="FF000000"/>
        <rFont val="Arial"/>
        <family val="2"/>
      </rPr>
      <t xml:space="preserve">
107 – </t>
    </r>
    <r>
      <rPr>
        <sz val="12"/>
        <color rgb="FF000000"/>
        <rFont val="Arial"/>
        <family val="2"/>
      </rPr>
      <t>Representación viso-espacial de figuras geométricas</t>
    </r>
    <r>
      <rPr>
        <b/>
        <sz val="12"/>
        <color rgb="FF000000"/>
        <rFont val="Arial"/>
        <family val="2"/>
      </rPr>
      <t xml:space="preserve">
111 – </t>
    </r>
    <r>
      <rPr>
        <sz val="12"/>
        <color rgb="FF000000"/>
        <rFont val="Arial"/>
        <family val="2"/>
      </rPr>
      <t>Representación del modelo aritmético para calcular el área de cuadriláteros o triángulos</t>
    </r>
    <r>
      <rPr>
        <b/>
        <sz val="12"/>
        <color rgb="FF000000"/>
        <rFont val="Arial"/>
        <family val="2"/>
      </rPr>
      <t xml:space="preserve">
112 – </t>
    </r>
    <r>
      <rPr>
        <sz val="12"/>
        <color rgb="FF000000"/>
        <rFont val="Arial"/>
        <family val="2"/>
      </rPr>
      <t>Deducción de fórmulas para calcular el área mediante descomposición de figuras geométricas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</si>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</sst>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C0000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2"/>
      <color rgb="FF000000"/>
      <name val="Arial"/>
      <family val="2"/>
    </font>
    <font>
      <b/>
      <sz val="12"/>
      <color rgb="FFC00000"/>
      <name val="Arial"/>
      <family val="2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F243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/>
  </cellStyleXfs>
  <cellXfs count="105">
    <xf numFmtId="0" fontId="0" fillId="0" borderId="0" xfId="0"/>
    <xf numFmtId="0" fontId="4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7" fillId="3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7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7" borderId="4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64" fontId="0" fillId="4" borderId="4" xfId="0" applyNumberForma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7" borderId="9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7" borderId="9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9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top" wrapText="1"/>
    </xf>
    <xf numFmtId="0" fontId="0" fillId="4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1" fillId="7" borderId="4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9" borderId="7" xfId="0" applyFill="1" applyBorder="1" applyAlignment="1">
      <alignment horizontal="left" vertical="center" wrapText="1"/>
    </xf>
    <xf numFmtId="0" fontId="0" fillId="9" borderId="9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0" fillId="9" borderId="2" xfId="0" applyFill="1" applyBorder="1" applyAlignment="1">
      <alignment horizontal="left" vertical="center" wrapText="1"/>
    </xf>
    <xf numFmtId="0" fontId="0" fillId="9" borderId="15" xfId="0" applyFill="1" applyBorder="1" applyAlignment="1">
      <alignment horizontal="left" vertical="center" wrapText="1"/>
    </xf>
    <xf numFmtId="0" fontId="0" fillId="9" borderId="16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</cellXfs>
  <cellStyles count="3">
    <cellStyle name="Buena" xfId="1" builtinId="26"/>
    <cellStyle name="Normal" xfId="0" builtinId="0"/>
    <cellStyle name="Normal 2 2" xfId="2"/>
  </cellStyles>
  <dxfs count="28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90" zoomScaleNormal="90" workbookViewId="0">
      <selection sqref="A1:J1048576"/>
    </sheetView>
  </sheetViews>
  <sheetFormatPr baseColWidth="10" defaultRowHeight="15" x14ac:dyDescent="0.25"/>
  <cols>
    <col min="1" max="1" width="12.42578125" style="12" customWidth="1"/>
    <col min="2" max="2" width="10.42578125" style="12" customWidth="1"/>
    <col min="3" max="3" width="19.85546875" style="12" customWidth="1"/>
    <col min="4" max="4" width="12.5703125" style="12" customWidth="1"/>
    <col min="5" max="5" width="27.42578125" style="21" customWidth="1"/>
    <col min="6" max="6" width="14.85546875" style="21" customWidth="1"/>
    <col min="7" max="7" width="11.42578125" style="21" customWidth="1"/>
    <col min="8" max="8" width="51.140625" style="21" customWidth="1"/>
    <col min="9" max="9" width="19.28515625" style="12" customWidth="1"/>
    <col min="10" max="10" width="11.140625" style="12" customWidth="1"/>
  </cols>
  <sheetData>
    <row r="1" spans="1:10" x14ac:dyDescent="0.25">
      <c r="A1" s="22" t="s">
        <v>180</v>
      </c>
      <c r="B1" s="98" t="s">
        <v>183</v>
      </c>
      <c r="C1" s="98"/>
      <c r="D1" s="98"/>
      <c r="E1" s="98"/>
      <c r="F1" s="98"/>
      <c r="G1" s="98"/>
      <c r="H1" s="98"/>
      <c r="I1" s="98"/>
      <c r="J1" s="98"/>
    </row>
    <row r="2" spans="1:10" ht="15.75" thickBot="1" x14ac:dyDescent="0.3">
      <c r="A2" s="23" t="s">
        <v>201</v>
      </c>
      <c r="B2" s="99" t="s">
        <v>203</v>
      </c>
      <c r="C2" s="99"/>
      <c r="D2" s="99"/>
      <c r="E2" s="99"/>
      <c r="F2" s="99"/>
      <c r="G2" s="99"/>
      <c r="H2" s="99"/>
      <c r="I2" s="99"/>
      <c r="J2" s="99"/>
    </row>
    <row r="3" spans="1:10" s="9" customFormat="1" ht="48.75" customHeight="1" thickBot="1" x14ac:dyDescent="0.3">
      <c r="A3" s="32" t="s">
        <v>160</v>
      </c>
      <c r="B3" s="33" t="s">
        <v>161</v>
      </c>
      <c r="C3" s="33" t="s">
        <v>0</v>
      </c>
      <c r="D3" s="33" t="s">
        <v>1</v>
      </c>
      <c r="E3" s="33" t="s">
        <v>2</v>
      </c>
      <c r="F3" s="33" t="s">
        <v>180</v>
      </c>
      <c r="G3" s="34" t="s">
        <v>201</v>
      </c>
      <c r="H3" s="34" t="s">
        <v>181</v>
      </c>
      <c r="I3" s="86" t="s">
        <v>162</v>
      </c>
      <c r="J3" s="86" t="s">
        <v>157</v>
      </c>
    </row>
    <row r="4" spans="1:10" ht="69" customHeight="1" x14ac:dyDescent="0.25">
      <c r="A4" s="45">
        <v>3</v>
      </c>
      <c r="B4" s="25" t="s">
        <v>102</v>
      </c>
      <c r="C4" s="26" t="s">
        <v>52</v>
      </c>
      <c r="D4" s="27" t="s">
        <v>106</v>
      </c>
      <c r="E4" s="90" t="s">
        <v>115</v>
      </c>
      <c r="F4" s="29" t="s">
        <v>183</v>
      </c>
      <c r="G4" s="29" t="s">
        <v>203</v>
      </c>
      <c r="H4" s="29" t="s">
        <v>159</v>
      </c>
      <c r="I4" s="24">
        <v>16</v>
      </c>
      <c r="J4" s="31">
        <f>I4*100/25</f>
        <v>64</v>
      </c>
    </row>
    <row r="5" spans="1:10" ht="63" customHeight="1" x14ac:dyDescent="0.25">
      <c r="A5" s="46">
        <v>22</v>
      </c>
      <c r="B5" s="15" t="s">
        <v>72</v>
      </c>
      <c r="C5" s="16" t="s">
        <v>22</v>
      </c>
      <c r="D5" s="17" t="s">
        <v>105</v>
      </c>
      <c r="E5" s="56" t="s">
        <v>149</v>
      </c>
      <c r="F5" s="20" t="s">
        <v>183</v>
      </c>
      <c r="G5" s="20" t="s">
        <v>203</v>
      </c>
      <c r="H5" s="20" t="s">
        <v>177</v>
      </c>
      <c r="I5" s="18">
        <v>9</v>
      </c>
      <c r="J5" s="31">
        <f t="shared" ref="J5:J7" si="0">I5*100/25</f>
        <v>36</v>
      </c>
    </row>
    <row r="6" spans="1:10" ht="53.25" customHeight="1" x14ac:dyDescent="0.25">
      <c r="A6" s="46">
        <v>33</v>
      </c>
      <c r="B6" s="15" t="s">
        <v>83</v>
      </c>
      <c r="C6" s="16" t="s">
        <v>33</v>
      </c>
      <c r="D6" s="17" t="s">
        <v>103</v>
      </c>
      <c r="E6" s="57" t="s">
        <v>114</v>
      </c>
      <c r="F6" s="20" t="s">
        <v>183</v>
      </c>
      <c r="G6" s="20" t="s">
        <v>203</v>
      </c>
      <c r="H6" s="20" t="s">
        <v>189</v>
      </c>
      <c r="I6" s="18">
        <v>10</v>
      </c>
      <c r="J6" s="31">
        <f t="shared" si="0"/>
        <v>40</v>
      </c>
    </row>
    <row r="7" spans="1:10" ht="76.5" customHeight="1" thickBot="1" x14ac:dyDescent="0.3">
      <c r="A7" s="47">
        <v>34</v>
      </c>
      <c r="B7" s="35" t="s">
        <v>84</v>
      </c>
      <c r="C7" s="36" t="s">
        <v>34</v>
      </c>
      <c r="D7" s="37" t="s">
        <v>106</v>
      </c>
      <c r="E7" s="58" t="s">
        <v>151</v>
      </c>
      <c r="F7" s="38" t="s">
        <v>183</v>
      </c>
      <c r="G7" s="38" t="s">
        <v>203</v>
      </c>
      <c r="H7" s="38" t="s">
        <v>190</v>
      </c>
      <c r="I7" s="39">
        <v>9</v>
      </c>
      <c r="J7" s="31">
        <f t="shared" si="0"/>
        <v>36</v>
      </c>
    </row>
    <row r="8" spans="1:10" ht="15" customHeight="1" x14ac:dyDescent="0.25">
      <c r="A8" s="22" t="s">
        <v>180</v>
      </c>
      <c r="B8" s="98" t="s">
        <v>183</v>
      </c>
      <c r="C8" s="98"/>
      <c r="D8" s="98"/>
      <c r="E8" s="98"/>
      <c r="F8" s="98"/>
      <c r="G8" s="98"/>
      <c r="H8" s="98"/>
      <c r="I8" s="98"/>
      <c r="J8" s="98"/>
    </row>
    <row r="9" spans="1:10" ht="15.75" thickBot="1" x14ac:dyDescent="0.3">
      <c r="A9" s="40" t="s">
        <v>201</v>
      </c>
      <c r="B9" s="100" t="s">
        <v>204</v>
      </c>
      <c r="C9" s="100"/>
      <c r="D9" s="100"/>
      <c r="E9" s="100"/>
      <c r="F9" s="100"/>
      <c r="G9" s="100"/>
      <c r="H9" s="100"/>
      <c r="I9" s="101"/>
      <c r="J9" s="101"/>
    </row>
    <row r="10" spans="1:10" ht="30.75" thickBot="1" x14ac:dyDescent="0.3">
      <c r="A10" s="41" t="s">
        <v>160</v>
      </c>
      <c r="B10" s="42" t="s">
        <v>161</v>
      </c>
      <c r="C10" s="42" t="s">
        <v>0</v>
      </c>
      <c r="D10" s="42" t="s">
        <v>1</v>
      </c>
      <c r="E10" s="43" t="s">
        <v>2</v>
      </c>
      <c r="F10" s="43" t="s">
        <v>180</v>
      </c>
      <c r="G10" s="44" t="s">
        <v>201</v>
      </c>
      <c r="H10" s="44" t="s">
        <v>181</v>
      </c>
      <c r="I10" s="86" t="s">
        <v>162</v>
      </c>
      <c r="J10" s="86" t="s">
        <v>157</v>
      </c>
    </row>
    <row r="11" spans="1:10" ht="123" x14ac:dyDescent="0.25">
      <c r="A11" s="45">
        <v>4</v>
      </c>
      <c r="B11" s="25" t="s">
        <v>86</v>
      </c>
      <c r="C11" s="26" t="s">
        <v>36</v>
      </c>
      <c r="D11" s="27" t="s">
        <v>104</v>
      </c>
      <c r="E11" s="90" t="s">
        <v>111</v>
      </c>
      <c r="F11" s="29" t="s">
        <v>183</v>
      </c>
      <c r="G11" s="29" t="s">
        <v>204</v>
      </c>
      <c r="H11" s="29" t="s">
        <v>163</v>
      </c>
      <c r="I11" s="24">
        <v>17</v>
      </c>
      <c r="J11" s="31">
        <f>I11*100/25</f>
        <v>68</v>
      </c>
    </row>
    <row r="12" spans="1:10" ht="123" x14ac:dyDescent="0.25">
      <c r="A12" s="46">
        <v>8</v>
      </c>
      <c r="B12" s="15" t="s">
        <v>90</v>
      </c>
      <c r="C12" s="16" t="s">
        <v>40</v>
      </c>
      <c r="D12" s="17" t="s">
        <v>104</v>
      </c>
      <c r="E12" s="56" t="s">
        <v>113</v>
      </c>
      <c r="F12" s="20" t="s">
        <v>183</v>
      </c>
      <c r="G12" s="20" t="s">
        <v>204</v>
      </c>
      <c r="H12" s="20" t="s">
        <v>166</v>
      </c>
      <c r="I12" s="13">
        <v>11</v>
      </c>
      <c r="J12" s="31">
        <f t="shared" ref="J12:J21" si="1">I12*100/25</f>
        <v>44</v>
      </c>
    </row>
    <row r="13" spans="1:10" ht="168.75" x14ac:dyDescent="0.25">
      <c r="A13" s="46">
        <v>10</v>
      </c>
      <c r="B13" s="15" t="s">
        <v>92</v>
      </c>
      <c r="C13" s="16" t="s">
        <v>42</v>
      </c>
      <c r="D13" s="17" t="s">
        <v>106</v>
      </c>
      <c r="E13" s="56" t="s">
        <v>155</v>
      </c>
      <c r="F13" s="20" t="s">
        <v>183</v>
      </c>
      <c r="G13" s="20" t="s">
        <v>204</v>
      </c>
      <c r="H13" s="20" t="s">
        <v>169</v>
      </c>
      <c r="I13" s="13">
        <v>14</v>
      </c>
      <c r="J13" s="31">
        <f t="shared" si="1"/>
        <v>56</v>
      </c>
    </row>
    <row r="14" spans="1:10" ht="61.5" x14ac:dyDescent="0.25">
      <c r="A14" s="46">
        <v>11</v>
      </c>
      <c r="B14" s="15" t="s">
        <v>93</v>
      </c>
      <c r="C14" s="16" t="s">
        <v>43</v>
      </c>
      <c r="D14" s="17" t="s">
        <v>104</v>
      </c>
      <c r="E14" s="56" t="s">
        <v>153</v>
      </c>
      <c r="F14" s="20" t="s">
        <v>183</v>
      </c>
      <c r="G14" s="20" t="s">
        <v>204</v>
      </c>
      <c r="H14" s="20" t="s">
        <v>170</v>
      </c>
      <c r="I14" s="13">
        <v>18</v>
      </c>
      <c r="J14" s="31">
        <f t="shared" si="1"/>
        <v>72</v>
      </c>
    </row>
    <row r="15" spans="1:10" ht="123" x14ac:dyDescent="0.25">
      <c r="A15" s="46">
        <v>15</v>
      </c>
      <c r="B15" s="15" t="s">
        <v>97</v>
      </c>
      <c r="C15" s="16" t="s">
        <v>47</v>
      </c>
      <c r="D15" s="17" t="s">
        <v>105</v>
      </c>
      <c r="E15" s="57" t="s">
        <v>154</v>
      </c>
      <c r="F15" s="20" t="s">
        <v>183</v>
      </c>
      <c r="G15" s="20" t="s">
        <v>204</v>
      </c>
      <c r="H15" s="20" t="s">
        <v>166</v>
      </c>
      <c r="I15" s="18">
        <v>12</v>
      </c>
      <c r="J15" s="31">
        <f t="shared" si="1"/>
        <v>48</v>
      </c>
    </row>
    <row r="16" spans="1:10" ht="123" x14ac:dyDescent="0.25">
      <c r="A16" s="46">
        <v>16</v>
      </c>
      <c r="B16" s="15" t="s">
        <v>98</v>
      </c>
      <c r="C16" s="16" t="s">
        <v>48</v>
      </c>
      <c r="D16" s="17" t="s">
        <v>106</v>
      </c>
      <c r="E16" s="57" t="s">
        <v>156</v>
      </c>
      <c r="F16" s="20" t="s">
        <v>183</v>
      </c>
      <c r="G16" s="20" t="s">
        <v>204</v>
      </c>
      <c r="H16" s="20" t="s">
        <v>166</v>
      </c>
      <c r="I16" s="18">
        <v>11</v>
      </c>
      <c r="J16" s="31">
        <f t="shared" si="1"/>
        <v>44</v>
      </c>
    </row>
    <row r="17" spans="1:10" ht="78.75" x14ac:dyDescent="0.25">
      <c r="A17" s="46">
        <v>17</v>
      </c>
      <c r="B17" s="15" t="s">
        <v>99</v>
      </c>
      <c r="C17" s="16" t="s">
        <v>49</v>
      </c>
      <c r="D17" s="17" t="s">
        <v>103</v>
      </c>
      <c r="E17" s="56" t="s">
        <v>112</v>
      </c>
      <c r="F17" s="20" t="s">
        <v>183</v>
      </c>
      <c r="G17" s="20" t="s">
        <v>204</v>
      </c>
      <c r="H17" s="20" t="s">
        <v>216</v>
      </c>
      <c r="I17" s="18">
        <v>15</v>
      </c>
      <c r="J17" s="31">
        <f t="shared" si="1"/>
        <v>60</v>
      </c>
    </row>
    <row r="18" spans="1:10" ht="125.25" x14ac:dyDescent="0.25">
      <c r="A18" s="46">
        <v>29</v>
      </c>
      <c r="B18" s="15" t="s">
        <v>79</v>
      </c>
      <c r="C18" s="16" t="s">
        <v>29</v>
      </c>
      <c r="D18" s="17" t="s">
        <v>104</v>
      </c>
      <c r="E18" s="57" t="s">
        <v>152</v>
      </c>
      <c r="F18" s="20" t="s">
        <v>183</v>
      </c>
      <c r="G18" s="20" t="s">
        <v>204</v>
      </c>
      <c r="H18" s="20" t="s">
        <v>217</v>
      </c>
      <c r="I18" s="18">
        <v>12</v>
      </c>
      <c r="J18" s="31">
        <f t="shared" si="1"/>
        <v>48</v>
      </c>
    </row>
    <row r="19" spans="1:10" ht="199.5" x14ac:dyDescent="0.25">
      <c r="A19" s="46">
        <v>36</v>
      </c>
      <c r="B19" s="15" t="s">
        <v>53</v>
      </c>
      <c r="C19" s="16" t="s">
        <v>3</v>
      </c>
      <c r="D19" s="17" t="s">
        <v>103</v>
      </c>
      <c r="E19" s="56" t="s">
        <v>132</v>
      </c>
      <c r="F19" s="20" t="s">
        <v>183</v>
      </c>
      <c r="G19" s="20" t="s">
        <v>204</v>
      </c>
      <c r="H19" s="20" t="s">
        <v>192</v>
      </c>
      <c r="I19" s="18">
        <v>4</v>
      </c>
      <c r="J19" s="31">
        <f t="shared" si="1"/>
        <v>16</v>
      </c>
    </row>
    <row r="20" spans="1:10" ht="282.75" x14ac:dyDescent="0.25">
      <c r="A20" s="46">
        <v>37</v>
      </c>
      <c r="B20" s="15" t="s">
        <v>54</v>
      </c>
      <c r="C20" s="16" t="s">
        <v>4</v>
      </c>
      <c r="D20" s="17" t="s">
        <v>103</v>
      </c>
      <c r="E20" s="57" t="s">
        <v>108</v>
      </c>
      <c r="F20" s="20" t="s">
        <v>183</v>
      </c>
      <c r="G20" s="20" t="s">
        <v>204</v>
      </c>
      <c r="H20" s="20" t="s">
        <v>218</v>
      </c>
      <c r="I20" s="18">
        <v>5</v>
      </c>
      <c r="J20" s="31">
        <f t="shared" si="1"/>
        <v>20</v>
      </c>
    </row>
    <row r="21" spans="1:10" ht="120.75" thickBot="1" x14ac:dyDescent="0.3">
      <c r="A21" s="47">
        <v>42</v>
      </c>
      <c r="B21" s="35" t="s">
        <v>59</v>
      </c>
      <c r="C21" s="36" t="s">
        <v>9</v>
      </c>
      <c r="D21" s="37" t="s">
        <v>105</v>
      </c>
      <c r="E21" s="58" t="s">
        <v>110</v>
      </c>
      <c r="F21" s="38" t="s">
        <v>183</v>
      </c>
      <c r="G21" s="38" t="s">
        <v>204</v>
      </c>
      <c r="H21" s="38" t="s">
        <v>219</v>
      </c>
      <c r="I21" s="39">
        <v>6</v>
      </c>
      <c r="J21" s="31">
        <f t="shared" si="1"/>
        <v>24</v>
      </c>
    </row>
    <row r="22" spans="1:10" x14ac:dyDescent="0.25">
      <c r="A22" s="22" t="s">
        <v>180</v>
      </c>
      <c r="B22" s="98" t="s">
        <v>183</v>
      </c>
      <c r="C22" s="98"/>
      <c r="D22" s="98"/>
      <c r="E22" s="98"/>
      <c r="F22" s="98"/>
      <c r="G22" s="98"/>
      <c r="H22" s="98"/>
      <c r="I22" s="98"/>
      <c r="J22" s="98"/>
    </row>
    <row r="23" spans="1:10" ht="15.75" thickBot="1" x14ac:dyDescent="0.3">
      <c r="A23" s="40" t="s">
        <v>201</v>
      </c>
      <c r="B23" s="100" t="s">
        <v>209</v>
      </c>
      <c r="C23" s="100"/>
      <c r="D23" s="100"/>
      <c r="E23" s="100"/>
      <c r="F23" s="100"/>
      <c r="G23" s="100"/>
      <c r="H23" s="100"/>
      <c r="I23" s="101"/>
      <c r="J23" s="101"/>
    </row>
    <row r="24" spans="1:10" s="9" customFormat="1" ht="48.75" customHeight="1" thickBot="1" x14ac:dyDescent="0.3">
      <c r="A24" s="41" t="s">
        <v>160</v>
      </c>
      <c r="B24" s="42" t="s">
        <v>161</v>
      </c>
      <c r="C24" s="42" t="s">
        <v>0</v>
      </c>
      <c r="D24" s="42" t="s">
        <v>1</v>
      </c>
      <c r="E24" s="42" t="s">
        <v>2</v>
      </c>
      <c r="F24" s="42" t="s">
        <v>180</v>
      </c>
      <c r="G24" s="78" t="s">
        <v>201</v>
      </c>
      <c r="H24" s="78" t="s">
        <v>181</v>
      </c>
      <c r="I24" s="86" t="s">
        <v>162</v>
      </c>
      <c r="J24" s="86" t="s">
        <v>157</v>
      </c>
    </row>
    <row r="25" spans="1:10" ht="61.5" x14ac:dyDescent="0.25">
      <c r="A25" s="45">
        <v>32</v>
      </c>
      <c r="B25" s="25" t="s">
        <v>82</v>
      </c>
      <c r="C25" s="26" t="s">
        <v>32</v>
      </c>
      <c r="D25" s="27" t="s">
        <v>103</v>
      </c>
      <c r="E25" s="28" t="s">
        <v>150</v>
      </c>
      <c r="F25" s="29" t="s">
        <v>183</v>
      </c>
      <c r="G25" s="30" t="s">
        <v>209</v>
      </c>
      <c r="H25" s="30" t="s">
        <v>188</v>
      </c>
      <c r="I25" s="89">
        <v>11</v>
      </c>
      <c r="J25" s="31">
        <f>I25*100/25</f>
        <v>44</v>
      </c>
    </row>
    <row r="26" spans="1:10" ht="45.75" thickBot="1" x14ac:dyDescent="0.3">
      <c r="A26" s="48">
        <v>47</v>
      </c>
      <c r="B26" s="49" t="s">
        <v>64</v>
      </c>
      <c r="C26" s="50" t="s">
        <v>14</v>
      </c>
      <c r="D26" s="51" t="s">
        <v>104</v>
      </c>
      <c r="E26" s="52" t="s">
        <v>109</v>
      </c>
      <c r="F26" s="53" t="s">
        <v>183</v>
      </c>
      <c r="G26" s="54" t="s">
        <v>209</v>
      </c>
      <c r="H26" s="54" t="s">
        <v>220</v>
      </c>
      <c r="I26" s="55">
        <v>13</v>
      </c>
      <c r="J26" s="31">
        <f>I26*100/25</f>
        <v>52</v>
      </c>
    </row>
    <row r="27" spans="1:10" x14ac:dyDescent="0.25">
      <c r="A27" s="97" t="s">
        <v>107</v>
      </c>
      <c r="B27" s="97"/>
      <c r="C27" s="97"/>
      <c r="D27" s="97"/>
      <c r="E27" s="97"/>
      <c r="F27" s="97"/>
      <c r="G27" s="97"/>
      <c r="H27" s="97"/>
      <c r="I27" s="97"/>
      <c r="J27" s="97"/>
    </row>
  </sheetData>
  <mergeCells count="7">
    <mergeCell ref="A27:J27"/>
    <mergeCell ref="B1:J1"/>
    <mergeCell ref="B2:J2"/>
    <mergeCell ref="B8:J8"/>
    <mergeCell ref="B9:J9"/>
    <mergeCell ref="B22:J22"/>
    <mergeCell ref="B23:J23"/>
  </mergeCells>
  <conditionalFormatting sqref="J3:J7 J11:J21 J25:J26">
    <cfRule type="cellIs" dxfId="287" priority="122" operator="lessThan">
      <formula>30.1</formula>
    </cfRule>
    <cfRule type="cellIs" dxfId="286" priority="132" operator="between">
      <formula>30.9</formula>
      <formula>70.9</formula>
    </cfRule>
    <cfRule type="cellIs" dxfId="285" priority="133" operator="lessThan">
      <formula>30.9</formula>
    </cfRule>
    <cfRule type="cellIs" dxfId="284" priority="134" operator="lessThan">
      <formula>31</formula>
    </cfRule>
    <cfRule type="cellIs" dxfId="283" priority="135" operator="greaterThan">
      <formula>69.9</formula>
    </cfRule>
    <cfRule type="cellIs" dxfId="282" priority="136" operator="greaterThan">
      <formula>70</formula>
    </cfRule>
    <cfRule type="cellIs" dxfId="281" priority="137" operator="between">
      <formula>31</formula>
      <formula>69</formula>
    </cfRule>
    <cfRule type="cellIs" dxfId="280" priority="138" operator="lessThan">
      <formula>30</formula>
    </cfRule>
    <cfRule type="cellIs" dxfId="279" priority="139" operator="greaterThan">
      <formula>70</formula>
    </cfRule>
  </conditionalFormatting>
  <conditionalFormatting sqref="J10">
    <cfRule type="cellIs" dxfId="278" priority="104" operator="lessThan">
      <formula>30.1</formula>
    </cfRule>
    <cfRule type="cellIs" dxfId="277" priority="114" operator="between">
      <formula>30.9</formula>
      <formula>70.9</formula>
    </cfRule>
    <cfRule type="cellIs" dxfId="276" priority="115" operator="lessThan">
      <formula>30.9</formula>
    </cfRule>
    <cfRule type="cellIs" dxfId="275" priority="116" operator="lessThan">
      <formula>31</formula>
    </cfRule>
    <cfRule type="cellIs" dxfId="274" priority="117" operator="greaterThan">
      <formula>69.9</formula>
    </cfRule>
    <cfRule type="cellIs" dxfId="273" priority="118" operator="greaterThan">
      <formula>70</formula>
    </cfRule>
    <cfRule type="cellIs" dxfId="272" priority="119" operator="between">
      <formula>31</formula>
      <formula>69</formula>
    </cfRule>
    <cfRule type="cellIs" dxfId="271" priority="120" operator="lessThan">
      <formula>30</formula>
    </cfRule>
    <cfRule type="cellIs" dxfId="270" priority="121" operator="greaterThan">
      <formula>70</formula>
    </cfRule>
  </conditionalFormatting>
  <conditionalFormatting sqref="J24">
    <cfRule type="cellIs" dxfId="224" priority="1" operator="lessThan">
      <formula>30.1</formula>
    </cfRule>
    <cfRule type="cellIs" dxfId="223" priority="11" operator="between">
      <formula>30.9</formula>
      <formula>70.9</formula>
    </cfRule>
    <cfRule type="cellIs" dxfId="222" priority="12" operator="lessThan">
      <formula>30.9</formula>
    </cfRule>
    <cfRule type="cellIs" dxfId="221" priority="13" operator="lessThan">
      <formula>31</formula>
    </cfRule>
    <cfRule type="cellIs" dxfId="220" priority="14" operator="greaterThan">
      <formula>69.9</formula>
    </cfRule>
    <cfRule type="cellIs" dxfId="219" priority="15" operator="greaterThan">
      <formula>70</formula>
    </cfRule>
    <cfRule type="cellIs" dxfId="218" priority="16" operator="between">
      <formula>31</formula>
      <formula>69</formula>
    </cfRule>
    <cfRule type="cellIs" dxfId="217" priority="17" operator="lessThan">
      <formula>30</formula>
    </cfRule>
    <cfRule type="cellIs" dxfId="216" priority="18" operator="greaterThan">
      <formula>70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H1" zoomScale="90" zoomScaleNormal="90" workbookViewId="0">
      <selection activeCell="J3" sqref="A1:J1048576"/>
    </sheetView>
  </sheetViews>
  <sheetFormatPr baseColWidth="10" defaultRowHeight="15" x14ac:dyDescent="0.25"/>
  <cols>
    <col min="1" max="1" width="12.42578125" customWidth="1"/>
    <col min="2" max="2" width="10.42578125" customWidth="1"/>
    <col min="3" max="3" width="19.7109375" customWidth="1"/>
    <col min="4" max="4" width="12.28515625" customWidth="1"/>
    <col min="5" max="5" width="28.28515625" customWidth="1"/>
    <col min="6" max="6" width="14.42578125" customWidth="1"/>
    <col min="7" max="7" width="11.85546875" customWidth="1"/>
    <col min="8" max="8" width="50.42578125" customWidth="1"/>
    <col min="9" max="9" width="19.85546875" customWidth="1"/>
    <col min="10" max="10" width="11" customWidth="1"/>
  </cols>
  <sheetData>
    <row r="1" spans="1:10" x14ac:dyDescent="0.25">
      <c r="A1" s="22" t="s">
        <v>180</v>
      </c>
      <c r="B1" s="98" t="s">
        <v>184</v>
      </c>
      <c r="C1" s="98"/>
      <c r="D1" s="98"/>
      <c r="E1" s="98"/>
      <c r="F1" s="98"/>
      <c r="G1" s="98"/>
      <c r="H1" s="98"/>
      <c r="I1" s="98"/>
      <c r="J1" s="98"/>
    </row>
    <row r="2" spans="1:10" ht="15.75" thickBot="1" x14ac:dyDescent="0.3">
      <c r="A2" s="87" t="s">
        <v>201</v>
      </c>
      <c r="B2" s="101" t="s">
        <v>205</v>
      </c>
      <c r="C2" s="101"/>
      <c r="D2" s="101"/>
      <c r="E2" s="101"/>
      <c r="F2" s="101"/>
      <c r="G2" s="101"/>
      <c r="H2" s="101"/>
      <c r="I2" s="101"/>
      <c r="J2" s="101"/>
    </row>
    <row r="3" spans="1:10" ht="55.5" customHeight="1" thickBot="1" x14ac:dyDescent="0.3">
      <c r="A3" s="32" t="s">
        <v>160</v>
      </c>
      <c r="B3" s="33" t="s">
        <v>161</v>
      </c>
      <c r="C3" s="33" t="s">
        <v>0</v>
      </c>
      <c r="D3" s="33" t="s">
        <v>1</v>
      </c>
      <c r="E3" s="33" t="s">
        <v>2</v>
      </c>
      <c r="F3" s="33" t="s">
        <v>180</v>
      </c>
      <c r="G3" s="34" t="s">
        <v>201</v>
      </c>
      <c r="H3" s="88" t="s">
        <v>181</v>
      </c>
      <c r="I3" s="86" t="s">
        <v>162</v>
      </c>
      <c r="J3" s="86" t="s">
        <v>157</v>
      </c>
    </row>
    <row r="4" spans="1:10" ht="96" customHeight="1" x14ac:dyDescent="0.25">
      <c r="A4" s="45">
        <v>6</v>
      </c>
      <c r="B4" s="70" t="s">
        <v>88</v>
      </c>
      <c r="C4" s="71" t="s">
        <v>38</v>
      </c>
      <c r="D4" s="72" t="s">
        <v>104</v>
      </c>
      <c r="E4" s="73" t="s">
        <v>210</v>
      </c>
      <c r="F4" s="74" t="s">
        <v>184</v>
      </c>
      <c r="G4" s="74" t="s">
        <v>205</v>
      </c>
      <c r="H4" s="75" t="s">
        <v>215</v>
      </c>
      <c r="I4" s="76">
        <v>11</v>
      </c>
      <c r="J4" s="77">
        <f>I4*100/25</f>
        <v>44</v>
      </c>
    </row>
    <row r="5" spans="1:10" ht="129" customHeight="1" x14ac:dyDescent="0.25">
      <c r="A5" s="46">
        <v>9</v>
      </c>
      <c r="B5" s="7" t="s">
        <v>91</v>
      </c>
      <c r="C5" s="1" t="s">
        <v>41</v>
      </c>
      <c r="D5" s="5" t="s">
        <v>106</v>
      </c>
      <c r="E5" s="59" t="s">
        <v>119</v>
      </c>
      <c r="F5" s="19" t="s">
        <v>184</v>
      </c>
      <c r="G5" s="19" t="s">
        <v>205</v>
      </c>
      <c r="H5" s="2" t="s">
        <v>168</v>
      </c>
      <c r="I5" s="8">
        <v>13</v>
      </c>
      <c r="J5" s="77">
        <f t="shared" ref="J5:J10" si="0">I5*100/25</f>
        <v>52</v>
      </c>
    </row>
    <row r="6" spans="1:10" ht="99.75" customHeight="1" x14ac:dyDescent="0.25">
      <c r="A6" s="46">
        <v>19</v>
      </c>
      <c r="B6" s="7" t="s">
        <v>69</v>
      </c>
      <c r="C6" s="1" t="s">
        <v>19</v>
      </c>
      <c r="D6" s="5" t="s">
        <v>105</v>
      </c>
      <c r="E6" s="60" t="s">
        <v>147</v>
      </c>
      <c r="F6" s="19" t="s">
        <v>184</v>
      </c>
      <c r="G6" s="19" t="s">
        <v>205</v>
      </c>
      <c r="H6" s="2" t="s">
        <v>175</v>
      </c>
      <c r="I6" s="10">
        <v>5</v>
      </c>
      <c r="J6" s="77">
        <f t="shared" si="0"/>
        <v>20</v>
      </c>
    </row>
    <row r="7" spans="1:10" ht="132.75" customHeight="1" x14ac:dyDescent="0.25">
      <c r="A7" s="46">
        <v>27</v>
      </c>
      <c r="B7" s="7" t="s">
        <v>77</v>
      </c>
      <c r="C7" s="1" t="s">
        <v>27</v>
      </c>
      <c r="D7" s="5" t="s">
        <v>105</v>
      </c>
      <c r="E7" s="60" t="s">
        <v>118</v>
      </c>
      <c r="F7" s="19" t="s">
        <v>184</v>
      </c>
      <c r="G7" s="19" t="s">
        <v>205</v>
      </c>
      <c r="H7" s="2" t="s">
        <v>168</v>
      </c>
      <c r="I7" s="10">
        <v>8</v>
      </c>
      <c r="J7" s="77">
        <f t="shared" si="0"/>
        <v>32</v>
      </c>
    </row>
    <row r="8" spans="1:10" ht="99" customHeight="1" x14ac:dyDescent="0.25">
      <c r="A8" s="46">
        <v>30</v>
      </c>
      <c r="B8" s="7" t="s">
        <v>80</v>
      </c>
      <c r="C8" s="1" t="s">
        <v>30</v>
      </c>
      <c r="D8" s="5" t="s">
        <v>103</v>
      </c>
      <c r="E8" s="59" t="s">
        <v>146</v>
      </c>
      <c r="F8" s="19" t="s">
        <v>184</v>
      </c>
      <c r="G8" s="19" t="s">
        <v>205</v>
      </c>
      <c r="H8" s="2" t="s">
        <v>186</v>
      </c>
      <c r="I8" s="10">
        <v>13</v>
      </c>
      <c r="J8" s="77">
        <f t="shared" si="0"/>
        <v>52</v>
      </c>
    </row>
    <row r="9" spans="1:10" ht="129" customHeight="1" x14ac:dyDescent="0.25">
      <c r="A9" s="46">
        <v>31</v>
      </c>
      <c r="B9" s="7" t="s">
        <v>81</v>
      </c>
      <c r="C9" s="1" t="s">
        <v>31</v>
      </c>
      <c r="D9" s="5" t="s">
        <v>104</v>
      </c>
      <c r="E9" s="60" t="s">
        <v>145</v>
      </c>
      <c r="F9" s="19" t="s">
        <v>184</v>
      </c>
      <c r="G9" s="19" t="s">
        <v>205</v>
      </c>
      <c r="H9" s="2" t="s">
        <v>187</v>
      </c>
      <c r="I9" s="10">
        <v>12</v>
      </c>
      <c r="J9" s="77">
        <f t="shared" si="0"/>
        <v>48</v>
      </c>
    </row>
    <row r="10" spans="1:10" ht="144" customHeight="1" thickBot="1" x14ac:dyDescent="0.3">
      <c r="A10" s="47">
        <v>50</v>
      </c>
      <c r="B10" s="79" t="s">
        <v>67</v>
      </c>
      <c r="C10" s="80" t="s">
        <v>17</v>
      </c>
      <c r="D10" s="81" t="s">
        <v>106</v>
      </c>
      <c r="E10" s="82" t="s">
        <v>117</v>
      </c>
      <c r="F10" s="83" t="s">
        <v>184</v>
      </c>
      <c r="G10" s="83" t="s">
        <v>205</v>
      </c>
      <c r="H10" s="84" t="s">
        <v>200</v>
      </c>
      <c r="I10" s="85">
        <v>3</v>
      </c>
      <c r="J10" s="77">
        <f t="shared" si="0"/>
        <v>12</v>
      </c>
    </row>
    <row r="11" spans="1:10" x14ac:dyDescent="0.25">
      <c r="A11" s="22" t="s">
        <v>180</v>
      </c>
      <c r="B11" s="102" t="s">
        <v>184</v>
      </c>
      <c r="C11" s="103"/>
      <c r="D11" s="103"/>
      <c r="E11" s="103"/>
      <c r="F11" s="103"/>
      <c r="G11" s="103"/>
      <c r="H11" s="103"/>
      <c r="I11" s="103"/>
      <c r="J11" s="103"/>
    </row>
    <row r="12" spans="1:10" ht="15" customHeight="1" thickBot="1" x14ac:dyDescent="0.3">
      <c r="A12" s="87" t="s">
        <v>201</v>
      </c>
      <c r="B12" s="104" t="s">
        <v>206</v>
      </c>
      <c r="C12" s="104"/>
      <c r="D12" s="104"/>
      <c r="E12" s="104"/>
      <c r="F12" s="104"/>
      <c r="G12" s="104"/>
      <c r="H12" s="104"/>
      <c r="I12" s="104"/>
      <c r="J12" s="104"/>
    </row>
    <row r="13" spans="1:10" ht="55.5" customHeight="1" thickBot="1" x14ac:dyDescent="0.3">
      <c r="A13" s="32" t="s">
        <v>160</v>
      </c>
      <c r="B13" s="33" t="s">
        <v>161</v>
      </c>
      <c r="C13" s="33" t="s">
        <v>0</v>
      </c>
      <c r="D13" s="33" t="s">
        <v>1</v>
      </c>
      <c r="E13" s="33" t="s">
        <v>2</v>
      </c>
      <c r="F13" s="33" t="s">
        <v>180</v>
      </c>
      <c r="G13" s="34" t="s">
        <v>201</v>
      </c>
      <c r="H13" s="88" t="s">
        <v>181</v>
      </c>
      <c r="I13" s="86" t="s">
        <v>162</v>
      </c>
      <c r="J13" s="86" t="s">
        <v>157</v>
      </c>
    </row>
    <row r="14" spans="1:10" ht="92.25" x14ac:dyDescent="0.25">
      <c r="A14" s="45">
        <v>7</v>
      </c>
      <c r="B14" s="70" t="s">
        <v>89</v>
      </c>
      <c r="C14" s="71" t="s">
        <v>39</v>
      </c>
      <c r="D14" s="72" t="s">
        <v>105</v>
      </c>
      <c r="E14" s="73" t="s">
        <v>120</v>
      </c>
      <c r="F14" s="74" t="s">
        <v>184</v>
      </c>
      <c r="G14" s="75" t="s">
        <v>206</v>
      </c>
      <c r="H14" s="75" t="s">
        <v>165</v>
      </c>
      <c r="I14" s="76">
        <v>14</v>
      </c>
      <c r="J14" s="77">
        <f>I14*100/25</f>
        <v>56</v>
      </c>
    </row>
    <row r="15" spans="1:10" ht="78.75" customHeight="1" x14ac:dyDescent="0.25">
      <c r="A15" s="46">
        <v>13</v>
      </c>
      <c r="B15" s="7" t="s">
        <v>95</v>
      </c>
      <c r="C15" s="1" t="s">
        <v>45</v>
      </c>
      <c r="D15" s="5" t="s">
        <v>104</v>
      </c>
      <c r="E15" s="59" t="s">
        <v>144</v>
      </c>
      <c r="F15" s="19" t="s">
        <v>184</v>
      </c>
      <c r="G15" s="2" t="s">
        <v>206</v>
      </c>
      <c r="H15" s="2" t="s">
        <v>172</v>
      </c>
      <c r="I15" s="8">
        <v>11</v>
      </c>
      <c r="J15" s="77">
        <f t="shared" ref="J15:J17" si="1">I15*100/25</f>
        <v>44</v>
      </c>
    </row>
    <row r="16" spans="1:10" ht="96.75" customHeight="1" x14ac:dyDescent="0.25">
      <c r="A16" s="46">
        <v>39</v>
      </c>
      <c r="B16" s="7" t="s">
        <v>56</v>
      </c>
      <c r="C16" s="1" t="s">
        <v>6</v>
      </c>
      <c r="D16" s="5" t="s">
        <v>104</v>
      </c>
      <c r="E16" s="61" t="s">
        <v>116</v>
      </c>
      <c r="F16" s="19" t="s">
        <v>184</v>
      </c>
      <c r="G16" s="3" t="s">
        <v>206</v>
      </c>
      <c r="H16" s="3" t="s">
        <v>194</v>
      </c>
      <c r="I16" s="10">
        <v>3</v>
      </c>
      <c r="J16" s="77">
        <f t="shared" si="1"/>
        <v>12</v>
      </c>
    </row>
    <row r="17" spans="1:10" ht="93.75" customHeight="1" thickBot="1" x14ac:dyDescent="0.3">
      <c r="A17" s="48">
        <v>41</v>
      </c>
      <c r="B17" s="62" t="s">
        <v>58</v>
      </c>
      <c r="C17" s="63" t="s">
        <v>8</v>
      </c>
      <c r="D17" s="64" t="s">
        <v>103</v>
      </c>
      <c r="E17" s="65" t="s">
        <v>148</v>
      </c>
      <c r="F17" s="66" t="s">
        <v>184</v>
      </c>
      <c r="G17" s="67" t="s">
        <v>206</v>
      </c>
      <c r="H17" s="67" t="s">
        <v>175</v>
      </c>
      <c r="I17" s="68">
        <v>7</v>
      </c>
      <c r="J17" s="77">
        <f t="shared" si="1"/>
        <v>28</v>
      </c>
    </row>
    <row r="18" spans="1:10" x14ac:dyDescent="0.25">
      <c r="A18" s="97" t="s">
        <v>107</v>
      </c>
      <c r="B18" s="97"/>
      <c r="C18" s="97"/>
      <c r="D18" s="97"/>
      <c r="E18" s="97"/>
      <c r="F18" s="97"/>
      <c r="G18" s="97"/>
      <c r="H18" s="97"/>
      <c r="I18" s="97"/>
      <c r="J18" s="97"/>
    </row>
  </sheetData>
  <mergeCells count="5">
    <mergeCell ref="A18:J18"/>
    <mergeCell ref="B1:J1"/>
    <mergeCell ref="B2:J2"/>
    <mergeCell ref="B11:J11"/>
    <mergeCell ref="B12:J12"/>
  </mergeCells>
  <conditionalFormatting sqref="J3:J10 J14:J17">
    <cfRule type="cellIs" dxfId="215" priority="70" operator="lessThan">
      <formula>30.1</formula>
    </cfRule>
    <cfRule type="cellIs" dxfId="214" priority="80" operator="between">
      <formula>30.9</formula>
      <formula>70.9</formula>
    </cfRule>
    <cfRule type="cellIs" dxfId="213" priority="81" operator="lessThan">
      <formula>30.9</formula>
    </cfRule>
    <cfRule type="cellIs" dxfId="212" priority="82" operator="lessThan">
      <formula>31</formula>
    </cfRule>
    <cfRule type="cellIs" dxfId="211" priority="83" operator="greaterThan">
      <formula>69.9</formula>
    </cfRule>
    <cfRule type="cellIs" dxfId="210" priority="84" operator="greaterThan">
      <formula>70</formula>
    </cfRule>
    <cfRule type="cellIs" dxfId="209" priority="85" operator="between">
      <formula>31</formula>
      <formula>69</formula>
    </cfRule>
    <cfRule type="cellIs" dxfId="208" priority="86" operator="lessThan">
      <formula>30</formula>
    </cfRule>
    <cfRule type="cellIs" dxfId="207" priority="87" operator="greaterThan">
      <formula>70</formula>
    </cfRule>
  </conditionalFormatting>
  <conditionalFormatting sqref="J13">
    <cfRule type="cellIs" dxfId="179" priority="1" operator="lessThan">
      <formula>30.1</formula>
    </cfRule>
    <cfRule type="cellIs" dxfId="178" priority="11" operator="between">
      <formula>30.9</formula>
      <formula>70.9</formula>
    </cfRule>
    <cfRule type="cellIs" dxfId="177" priority="12" operator="lessThan">
      <formula>30.9</formula>
    </cfRule>
    <cfRule type="cellIs" dxfId="176" priority="13" operator="lessThan">
      <formula>31</formula>
    </cfRule>
    <cfRule type="cellIs" dxfId="175" priority="14" operator="greaterThan">
      <formula>69.9</formula>
    </cfRule>
    <cfRule type="cellIs" dxfId="174" priority="15" operator="greaterThan">
      <formula>70</formula>
    </cfRule>
    <cfRule type="cellIs" dxfId="173" priority="16" operator="between">
      <formula>31</formula>
      <formula>69</formula>
    </cfRule>
    <cfRule type="cellIs" dxfId="172" priority="17" operator="lessThan">
      <formula>30</formula>
    </cfRule>
    <cfRule type="cellIs" dxfId="171" priority="18" operator="greaterThan"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90" zoomScaleNormal="90" workbookViewId="0">
      <selection sqref="A1:J1048576"/>
    </sheetView>
  </sheetViews>
  <sheetFormatPr baseColWidth="10" defaultRowHeight="15" x14ac:dyDescent="0.25"/>
  <cols>
    <col min="1" max="1" width="12.28515625" style="11" customWidth="1"/>
    <col min="2" max="2" width="10.85546875" style="11" customWidth="1"/>
    <col min="3" max="3" width="19.42578125" style="11" customWidth="1"/>
    <col min="4" max="4" width="12.42578125" style="11" customWidth="1"/>
    <col min="5" max="5" width="28.28515625" style="11" customWidth="1"/>
    <col min="6" max="6" width="14.7109375" style="11" customWidth="1"/>
    <col min="7" max="7" width="17.5703125" style="11" customWidth="1"/>
    <col min="8" max="8" width="50.7109375" style="11" customWidth="1"/>
    <col min="9" max="9" width="19.7109375" customWidth="1"/>
    <col min="10" max="10" width="10.85546875" customWidth="1"/>
  </cols>
  <sheetData>
    <row r="1" spans="1:10" x14ac:dyDescent="0.25">
      <c r="A1" s="22" t="s">
        <v>180</v>
      </c>
      <c r="B1" s="98" t="s">
        <v>182</v>
      </c>
      <c r="C1" s="98"/>
      <c r="D1" s="98"/>
      <c r="E1" s="98"/>
      <c r="F1" s="98"/>
      <c r="G1" s="98"/>
      <c r="H1" s="98"/>
      <c r="I1" s="98"/>
      <c r="J1" s="98"/>
    </row>
    <row r="2" spans="1:10" ht="15.75" thickBot="1" x14ac:dyDescent="0.3">
      <c r="A2" s="40" t="s">
        <v>201</v>
      </c>
      <c r="B2" s="100" t="s">
        <v>202</v>
      </c>
      <c r="C2" s="100"/>
      <c r="D2" s="100"/>
      <c r="E2" s="100"/>
      <c r="F2" s="100"/>
      <c r="G2" s="100"/>
      <c r="H2" s="100"/>
      <c r="I2" s="101"/>
      <c r="J2" s="101"/>
    </row>
    <row r="3" spans="1:10" ht="48" customHeight="1" thickBot="1" x14ac:dyDescent="0.3">
      <c r="A3" s="41" t="s">
        <v>160</v>
      </c>
      <c r="B3" s="42" t="s">
        <v>161</v>
      </c>
      <c r="C3" s="42" t="s">
        <v>0</v>
      </c>
      <c r="D3" s="42" t="s">
        <v>1</v>
      </c>
      <c r="E3" s="42" t="s">
        <v>2</v>
      </c>
      <c r="F3" s="42" t="s">
        <v>180</v>
      </c>
      <c r="G3" s="78" t="s">
        <v>201</v>
      </c>
      <c r="H3" s="78" t="s">
        <v>181</v>
      </c>
      <c r="I3" s="86" t="s">
        <v>162</v>
      </c>
      <c r="J3" s="86" t="s">
        <v>157</v>
      </c>
    </row>
    <row r="4" spans="1:10" ht="68.25" customHeight="1" x14ac:dyDescent="0.25">
      <c r="A4" s="45">
        <v>1</v>
      </c>
      <c r="B4" s="70" t="s">
        <v>100</v>
      </c>
      <c r="C4" s="71" t="s">
        <v>50</v>
      </c>
      <c r="D4" s="72" t="s">
        <v>103</v>
      </c>
      <c r="E4" s="73" t="s">
        <v>131</v>
      </c>
      <c r="F4" s="74" t="s">
        <v>182</v>
      </c>
      <c r="G4" s="74" t="s">
        <v>202</v>
      </c>
      <c r="H4" s="74" t="s">
        <v>167</v>
      </c>
      <c r="I4" s="76">
        <v>22</v>
      </c>
      <c r="J4" s="77">
        <f>I4*100/25</f>
        <v>88</v>
      </c>
    </row>
    <row r="5" spans="1:10" ht="68.25" customHeight="1" x14ac:dyDescent="0.25">
      <c r="A5" s="46">
        <v>2</v>
      </c>
      <c r="B5" s="14" t="s">
        <v>101</v>
      </c>
      <c r="C5" s="4" t="s">
        <v>51</v>
      </c>
      <c r="D5" s="5" t="s">
        <v>106</v>
      </c>
      <c r="E5" s="59" t="s">
        <v>133</v>
      </c>
      <c r="F5" s="19" t="s">
        <v>182</v>
      </c>
      <c r="G5" s="19" t="s">
        <v>202</v>
      </c>
      <c r="H5" s="19" t="s">
        <v>158</v>
      </c>
      <c r="I5" s="8">
        <v>20</v>
      </c>
      <c r="J5" s="77">
        <f t="shared" ref="J5:J12" si="0">I5*100/25</f>
        <v>80</v>
      </c>
    </row>
    <row r="6" spans="1:10" ht="142.5" customHeight="1" x14ac:dyDescent="0.25">
      <c r="A6" s="46">
        <v>5</v>
      </c>
      <c r="B6" s="7" t="s">
        <v>87</v>
      </c>
      <c r="C6" s="1" t="s">
        <v>37</v>
      </c>
      <c r="D6" s="5" t="s">
        <v>104</v>
      </c>
      <c r="E6" s="59" t="s">
        <v>128</v>
      </c>
      <c r="F6" s="19" t="s">
        <v>182</v>
      </c>
      <c r="G6" s="19" t="s">
        <v>202</v>
      </c>
      <c r="H6" s="19" t="s">
        <v>164</v>
      </c>
      <c r="I6" s="8">
        <v>22</v>
      </c>
      <c r="J6" s="77">
        <f t="shared" si="0"/>
        <v>88</v>
      </c>
    </row>
    <row r="7" spans="1:10" ht="78.75" customHeight="1" x14ac:dyDescent="0.25">
      <c r="A7" s="46">
        <v>12</v>
      </c>
      <c r="B7" s="14" t="s">
        <v>94</v>
      </c>
      <c r="C7" s="4" t="s">
        <v>44</v>
      </c>
      <c r="D7" s="5" t="s">
        <v>104</v>
      </c>
      <c r="E7" s="59" t="s">
        <v>134</v>
      </c>
      <c r="F7" s="19" t="s">
        <v>182</v>
      </c>
      <c r="G7" s="19" t="s">
        <v>202</v>
      </c>
      <c r="H7" s="19" t="s">
        <v>171</v>
      </c>
      <c r="I7" s="8">
        <v>11</v>
      </c>
      <c r="J7" s="77">
        <f t="shared" si="0"/>
        <v>44</v>
      </c>
    </row>
    <row r="8" spans="1:10" ht="61.5" x14ac:dyDescent="0.25">
      <c r="A8" s="46">
        <v>20</v>
      </c>
      <c r="B8" s="7" t="s">
        <v>70</v>
      </c>
      <c r="C8" s="1" t="s">
        <v>20</v>
      </c>
      <c r="D8" s="5" t="s">
        <v>103</v>
      </c>
      <c r="E8" s="60" t="s">
        <v>126</v>
      </c>
      <c r="F8" s="19" t="s">
        <v>182</v>
      </c>
      <c r="G8" s="19" t="s">
        <v>202</v>
      </c>
      <c r="H8" s="19" t="s">
        <v>176</v>
      </c>
      <c r="I8" s="10">
        <v>10</v>
      </c>
      <c r="J8" s="77">
        <f t="shared" si="0"/>
        <v>40</v>
      </c>
    </row>
    <row r="9" spans="1:10" ht="77.25" x14ac:dyDescent="0.25">
      <c r="A9" s="46">
        <v>26</v>
      </c>
      <c r="B9" s="7" t="s">
        <v>76</v>
      </c>
      <c r="C9" s="1" t="s">
        <v>26</v>
      </c>
      <c r="D9" s="5" t="s">
        <v>104</v>
      </c>
      <c r="E9" s="59" t="s">
        <v>127</v>
      </c>
      <c r="F9" s="19" t="s">
        <v>182</v>
      </c>
      <c r="G9" s="19" t="s">
        <v>202</v>
      </c>
      <c r="H9" s="19" t="s">
        <v>185</v>
      </c>
      <c r="I9" s="10">
        <v>10</v>
      </c>
      <c r="J9" s="77">
        <f t="shared" si="0"/>
        <v>40</v>
      </c>
    </row>
    <row r="10" spans="1:10" ht="61.5" x14ac:dyDescent="0.25">
      <c r="A10" s="46">
        <v>40</v>
      </c>
      <c r="B10" s="7" t="s">
        <v>57</v>
      </c>
      <c r="C10" s="1" t="s">
        <v>7</v>
      </c>
      <c r="D10" s="5" t="s">
        <v>105</v>
      </c>
      <c r="E10" s="60" t="s">
        <v>141</v>
      </c>
      <c r="F10" s="19" t="s">
        <v>182</v>
      </c>
      <c r="G10" s="19" t="s">
        <v>202</v>
      </c>
      <c r="H10" s="19" t="s">
        <v>195</v>
      </c>
      <c r="I10" s="10">
        <v>10</v>
      </c>
      <c r="J10" s="77">
        <f t="shared" si="0"/>
        <v>40</v>
      </c>
    </row>
    <row r="11" spans="1:10" ht="92.25" x14ac:dyDescent="0.25">
      <c r="A11" s="46">
        <v>43</v>
      </c>
      <c r="B11" s="7" t="s">
        <v>60</v>
      </c>
      <c r="C11" s="1" t="s">
        <v>10</v>
      </c>
      <c r="D11" s="5" t="s">
        <v>106</v>
      </c>
      <c r="E11" s="59" t="s">
        <v>142</v>
      </c>
      <c r="F11" s="19" t="s">
        <v>182</v>
      </c>
      <c r="G11" s="19" t="s">
        <v>202</v>
      </c>
      <c r="H11" s="19" t="s">
        <v>196</v>
      </c>
      <c r="I11" s="8">
        <v>7</v>
      </c>
      <c r="J11" s="77">
        <f t="shared" si="0"/>
        <v>28</v>
      </c>
    </row>
    <row r="12" spans="1:10" ht="123.75" thickBot="1" x14ac:dyDescent="0.3">
      <c r="A12" s="47">
        <v>49</v>
      </c>
      <c r="B12" s="79" t="s">
        <v>66</v>
      </c>
      <c r="C12" s="80" t="s">
        <v>16</v>
      </c>
      <c r="D12" s="81" t="s">
        <v>105</v>
      </c>
      <c r="E12" s="82" t="s">
        <v>139</v>
      </c>
      <c r="F12" s="83" t="s">
        <v>182</v>
      </c>
      <c r="G12" s="83" t="s">
        <v>202</v>
      </c>
      <c r="H12" s="83" t="s">
        <v>199</v>
      </c>
      <c r="I12" s="85">
        <v>8</v>
      </c>
      <c r="J12" s="77">
        <f t="shared" si="0"/>
        <v>32</v>
      </c>
    </row>
    <row r="13" spans="1:10" x14ac:dyDescent="0.25">
      <c r="A13" s="22" t="s">
        <v>180</v>
      </c>
      <c r="B13" s="98" t="s">
        <v>182</v>
      </c>
      <c r="C13" s="98"/>
      <c r="D13" s="98"/>
      <c r="E13" s="98"/>
      <c r="F13" s="98"/>
      <c r="G13" s="98"/>
      <c r="H13" s="98"/>
      <c r="I13" s="98"/>
      <c r="J13" s="98"/>
    </row>
    <row r="14" spans="1:10" ht="15.75" thickBot="1" x14ac:dyDescent="0.3">
      <c r="A14" s="40" t="s">
        <v>201</v>
      </c>
      <c r="B14" s="100" t="s">
        <v>207</v>
      </c>
      <c r="C14" s="100"/>
      <c r="D14" s="100"/>
      <c r="E14" s="100"/>
      <c r="F14" s="100"/>
      <c r="G14" s="100"/>
      <c r="H14" s="100"/>
      <c r="I14" s="101"/>
      <c r="J14" s="101"/>
    </row>
    <row r="15" spans="1:10" ht="48" customHeight="1" thickBot="1" x14ac:dyDescent="0.3">
      <c r="A15" s="41" t="s">
        <v>160</v>
      </c>
      <c r="B15" s="42" t="s">
        <v>161</v>
      </c>
      <c r="C15" s="42" t="s">
        <v>0</v>
      </c>
      <c r="D15" s="42" t="s">
        <v>1</v>
      </c>
      <c r="E15" s="42" t="s">
        <v>2</v>
      </c>
      <c r="F15" s="42" t="s">
        <v>180</v>
      </c>
      <c r="G15" s="78" t="s">
        <v>201</v>
      </c>
      <c r="H15" s="78" t="s">
        <v>181</v>
      </c>
      <c r="I15" s="86" t="s">
        <v>162</v>
      </c>
      <c r="J15" s="86" t="s">
        <v>157</v>
      </c>
    </row>
    <row r="16" spans="1:10" ht="141.75" x14ac:dyDescent="0.25">
      <c r="A16" s="45">
        <v>21</v>
      </c>
      <c r="B16" s="94" t="s">
        <v>71</v>
      </c>
      <c r="C16" s="95" t="s">
        <v>21</v>
      </c>
      <c r="D16" s="72" t="s">
        <v>106</v>
      </c>
      <c r="E16" s="96" t="s">
        <v>136</v>
      </c>
      <c r="F16" s="74" t="s">
        <v>182</v>
      </c>
      <c r="G16" s="74" t="s">
        <v>208</v>
      </c>
      <c r="H16" s="74" t="s">
        <v>211</v>
      </c>
      <c r="I16" s="91">
        <v>12</v>
      </c>
      <c r="J16" s="77">
        <f>I16*100/25</f>
        <v>48</v>
      </c>
    </row>
    <row r="17" spans="1:10" ht="123" x14ac:dyDescent="0.25">
      <c r="A17" s="46">
        <v>23</v>
      </c>
      <c r="B17" s="7" t="s">
        <v>73</v>
      </c>
      <c r="C17" s="1" t="s">
        <v>23</v>
      </c>
      <c r="D17" s="5" t="s">
        <v>106</v>
      </c>
      <c r="E17" s="59" t="s">
        <v>130</v>
      </c>
      <c r="F17" s="19" t="s">
        <v>182</v>
      </c>
      <c r="G17" s="19" t="s">
        <v>208</v>
      </c>
      <c r="H17" s="19" t="s">
        <v>178</v>
      </c>
      <c r="I17" s="10">
        <v>7</v>
      </c>
      <c r="J17" s="77">
        <f t="shared" ref="J17:J20" si="1">I17*100/25</f>
        <v>28</v>
      </c>
    </row>
    <row r="18" spans="1:10" ht="123" x14ac:dyDescent="0.25">
      <c r="A18" s="46">
        <v>28</v>
      </c>
      <c r="B18" s="7" t="s">
        <v>78</v>
      </c>
      <c r="C18" s="1" t="s">
        <v>28</v>
      </c>
      <c r="D18" s="5" t="s">
        <v>106</v>
      </c>
      <c r="E18" s="60" t="s">
        <v>129</v>
      </c>
      <c r="F18" s="19" t="s">
        <v>182</v>
      </c>
      <c r="G18" s="19" t="s">
        <v>208</v>
      </c>
      <c r="H18" s="19" t="s">
        <v>178</v>
      </c>
      <c r="I18" s="10">
        <v>16</v>
      </c>
      <c r="J18" s="77">
        <f t="shared" si="1"/>
        <v>64</v>
      </c>
    </row>
    <row r="19" spans="1:10" ht="108" x14ac:dyDescent="0.25">
      <c r="A19" s="46">
        <v>38</v>
      </c>
      <c r="B19" s="7" t="s">
        <v>55</v>
      </c>
      <c r="C19" s="1" t="s">
        <v>5</v>
      </c>
      <c r="D19" s="5" t="s">
        <v>105</v>
      </c>
      <c r="E19" s="60" t="s">
        <v>121</v>
      </c>
      <c r="F19" s="19" t="s">
        <v>182</v>
      </c>
      <c r="G19" s="19" t="s">
        <v>208</v>
      </c>
      <c r="H19" s="19" t="s">
        <v>193</v>
      </c>
      <c r="I19" s="10">
        <v>10</v>
      </c>
      <c r="J19" s="77">
        <f t="shared" si="1"/>
        <v>40</v>
      </c>
    </row>
    <row r="20" spans="1:10" ht="174" thickBot="1" x14ac:dyDescent="0.3">
      <c r="A20" s="47">
        <v>48</v>
      </c>
      <c r="B20" s="79" t="s">
        <v>65</v>
      </c>
      <c r="C20" s="80" t="s">
        <v>15</v>
      </c>
      <c r="D20" s="81" t="s">
        <v>103</v>
      </c>
      <c r="E20" s="82" t="s">
        <v>124</v>
      </c>
      <c r="F20" s="83" t="s">
        <v>182</v>
      </c>
      <c r="G20" s="83" t="s">
        <v>208</v>
      </c>
      <c r="H20" s="83" t="s">
        <v>214</v>
      </c>
      <c r="I20" s="85">
        <v>11</v>
      </c>
      <c r="J20" s="77">
        <f t="shared" si="1"/>
        <v>44</v>
      </c>
    </row>
    <row r="21" spans="1:10" x14ac:dyDescent="0.25">
      <c r="A21" s="22" t="s">
        <v>180</v>
      </c>
      <c r="B21" s="98" t="s">
        <v>182</v>
      </c>
      <c r="C21" s="98"/>
      <c r="D21" s="98"/>
      <c r="E21" s="98"/>
      <c r="F21" s="98"/>
      <c r="G21" s="98"/>
      <c r="H21" s="98"/>
      <c r="I21" s="98"/>
      <c r="J21" s="98"/>
    </row>
    <row r="22" spans="1:10" ht="15.75" thickBot="1" x14ac:dyDescent="0.3">
      <c r="A22" s="40" t="s">
        <v>201</v>
      </c>
      <c r="B22" s="100" t="s">
        <v>207</v>
      </c>
      <c r="C22" s="100"/>
      <c r="D22" s="100"/>
      <c r="E22" s="100"/>
      <c r="F22" s="100"/>
      <c r="G22" s="100"/>
      <c r="H22" s="100"/>
      <c r="I22" s="101"/>
      <c r="J22" s="101"/>
    </row>
    <row r="23" spans="1:10" ht="48" customHeight="1" thickBot="1" x14ac:dyDescent="0.3">
      <c r="A23" s="41" t="s">
        <v>160</v>
      </c>
      <c r="B23" s="42" t="s">
        <v>161</v>
      </c>
      <c r="C23" s="42" t="s">
        <v>0</v>
      </c>
      <c r="D23" s="42" t="s">
        <v>1</v>
      </c>
      <c r="E23" s="42" t="s">
        <v>2</v>
      </c>
      <c r="F23" s="42" t="s">
        <v>180</v>
      </c>
      <c r="G23" s="78" t="s">
        <v>201</v>
      </c>
      <c r="H23" s="78" t="s">
        <v>181</v>
      </c>
      <c r="I23" s="86" t="s">
        <v>162</v>
      </c>
      <c r="J23" s="86" t="s">
        <v>157</v>
      </c>
    </row>
    <row r="24" spans="1:10" ht="61.5" x14ac:dyDescent="0.25">
      <c r="A24" s="45">
        <v>14</v>
      </c>
      <c r="B24" s="70" t="s">
        <v>96</v>
      </c>
      <c r="C24" s="71" t="s">
        <v>46</v>
      </c>
      <c r="D24" s="72" t="s">
        <v>105</v>
      </c>
      <c r="E24" s="73" t="s">
        <v>125</v>
      </c>
      <c r="F24" s="74" t="s">
        <v>182</v>
      </c>
      <c r="G24" s="74" t="s">
        <v>207</v>
      </c>
      <c r="H24" s="74" t="s">
        <v>173</v>
      </c>
      <c r="I24" s="91">
        <v>13</v>
      </c>
      <c r="J24" s="77">
        <f>I24*100/25</f>
        <v>52</v>
      </c>
    </row>
    <row r="25" spans="1:10" ht="92.25" x14ac:dyDescent="0.25">
      <c r="A25" s="46">
        <v>18</v>
      </c>
      <c r="B25" s="7" t="s">
        <v>68</v>
      </c>
      <c r="C25" s="1" t="s">
        <v>18</v>
      </c>
      <c r="D25" s="5" t="s">
        <v>105</v>
      </c>
      <c r="E25" s="59" t="s">
        <v>123</v>
      </c>
      <c r="F25" s="19" t="s">
        <v>182</v>
      </c>
      <c r="G25" s="19" t="s">
        <v>207</v>
      </c>
      <c r="H25" s="19" t="s">
        <v>174</v>
      </c>
      <c r="I25" s="10">
        <v>12</v>
      </c>
      <c r="J25" s="77">
        <f t="shared" ref="J25:J31" si="2">I25*100/25</f>
        <v>48</v>
      </c>
    </row>
    <row r="26" spans="1:10" ht="61.5" x14ac:dyDescent="0.25">
      <c r="A26" s="46">
        <v>24</v>
      </c>
      <c r="B26" s="7" t="s">
        <v>74</v>
      </c>
      <c r="C26" s="1" t="s">
        <v>24</v>
      </c>
      <c r="D26" s="5" t="s">
        <v>105</v>
      </c>
      <c r="E26" s="60" t="s">
        <v>138</v>
      </c>
      <c r="F26" s="19" t="s">
        <v>182</v>
      </c>
      <c r="G26" s="19" t="s">
        <v>207</v>
      </c>
      <c r="H26" s="19" t="s">
        <v>179</v>
      </c>
      <c r="I26" s="10">
        <v>9</v>
      </c>
      <c r="J26" s="77">
        <f t="shared" si="2"/>
        <v>36</v>
      </c>
    </row>
    <row r="27" spans="1:10" ht="126" x14ac:dyDescent="0.25">
      <c r="A27" s="46">
        <v>25</v>
      </c>
      <c r="B27" s="14" t="s">
        <v>75</v>
      </c>
      <c r="C27" s="4" t="s">
        <v>25</v>
      </c>
      <c r="D27" s="5" t="s">
        <v>103</v>
      </c>
      <c r="E27" s="60" t="s">
        <v>135</v>
      </c>
      <c r="F27" s="19" t="s">
        <v>182</v>
      </c>
      <c r="G27" s="19" t="s">
        <v>207</v>
      </c>
      <c r="H27" s="92" t="s">
        <v>212</v>
      </c>
      <c r="I27" s="10">
        <v>4</v>
      </c>
      <c r="J27" s="77">
        <f t="shared" si="2"/>
        <v>16</v>
      </c>
    </row>
    <row r="28" spans="1:10" ht="153.75" x14ac:dyDescent="0.25">
      <c r="A28" s="46">
        <v>35</v>
      </c>
      <c r="B28" s="7" t="s">
        <v>85</v>
      </c>
      <c r="C28" s="1" t="s">
        <v>35</v>
      </c>
      <c r="D28" s="5" t="s">
        <v>103</v>
      </c>
      <c r="E28" s="60" t="s">
        <v>137</v>
      </c>
      <c r="F28" s="19" t="s">
        <v>182</v>
      </c>
      <c r="G28" s="19" t="s">
        <v>207</v>
      </c>
      <c r="H28" s="19" t="s">
        <v>191</v>
      </c>
      <c r="I28" s="10">
        <v>14</v>
      </c>
      <c r="J28" s="77">
        <f t="shared" si="2"/>
        <v>56</v>
      </c>
    </row>
    <row r="29" spans="1:10" ht="157.5" x14ac:dyDescent="0.25">
      <c r="A29" s="46">
        <v>44</v>
      </c>
      <c r="B29" s="6" t="s">
        <v>61</v>
      </c>
      <c r="C29" s="1" t="s">
        <v>11</v>
      </c>
      <c r="D29" s="5" t="s">
        <v>104</v>
      </c>
      <c r="E29" s="59" t="s">
        <v>140</v>
      </c>
      <c r="F29" s="19" t="s">
        <v>182</v>
      </c>
      <c r="G29" s="19" t="s">
        <v>207</v>
      </c>
      <c r="H29" s="19" t="s">
        <v>213</v>
      </c>
      <c r="I29" s="8">
        <v>10</v>
      </c>
      <c r="J29" s="77">
        <f t="shared" si="2"/>
        <v>40</v>
      </c>
    </row>
    <row r="30" spans="1:10" ht="108" x14ac:dyDescent="0.25">
      <c r="A30" s="46">
        <v>45</v>
      </c>
      <c r="B30" s="7" t="s">
        <v>62</v>
      </c>
      <c r="C30" s="1" t="s">
        <v>12</v>
      </c>
      <c r="D30" s="5" t="s">
        <v>106</v>
      </c>
      <c r="E30" s="60" t="s">
        <v>122</v>
      </c>
      <c r="F30" s="19" t="s">
        <v>182</v>
      </c>
      <c r="G30" s="19" t="s">
        <v>207</v>
      </c>
      <c r="H30" s="19" t="s">
        <v>197</v>
      </c>
      <c r="I30" s="8">
        <v>5</v>
      </c>
      <c r="J30" s="77">
        <f t="shared" si="2"/>
        <v>20</v>
      </c>
    </row>
    <row r="31" spans="1:10" ht="139.5" thickBot="1" x14ac:dyDescent="0.3">
      <c r="A31" s="48">
        <v>46</v>
      </c>
      <c r="B31" s="62" t="s">
        <v>63</v>
      </c>
      <c r="C31" s="63" t="s">
        <v>13</v>
      </c>
      <c r="D31" s="64" t="s">
        <v>106</v>
      </c>
      <c r="E31" s="93" t="s">
        <v>143</v>
      </c>
      <c r="F31" s="66" t="s">
        <v>182</v>
      </c>
      <c r="G31" s="66" t="s">
        <v>207</v>
      </c>
      <c r="H31" s="66" t="s">
        <v>198</v>
      </c>
      <c r="I31" s="69">
        <v>9</v>
      </c>
      <c r="J31" s="77">
        <f t="shared" si="2"/>
        <v>36</v>
      </c>
    </row>
    <row r="32" spans="1:10" x14ac:dyDescent="0.25">
      <c r="A32" s="97" t="s">
        <v>107</v>
      </c>
      <c r="B32" s="97"/>
      <c r="C32" s="97"/>
      <c r="D32" s="97"/>
      <c r="E32" s="97"/>
      <c r="F32" s="97"/>
      <c r="G32" s="97"/>
      <c r="H32" s="97"/>
      <c r="I32" s="97"/>
      <c r="J32" s="97"/>
    </row>
  </sheetData>
  <mergeCells count="7">
    <mergeCell ref="A32:J32"/>
    <mergeCell ref="B1:J1"/>
    <mergeCell ref="B2:J2"/>
    <mergeCell ref="B21:J21"/>
    <mergeCell ref="B22:J22"/>
    <mergeCell ref="B13:J13"/>
    <mergeCell ref="B14:J14"/>
  </mergeCells>
  <conditionalFormatting sqref="J3:J12 J24:J31">
    <cfRule type="cellIs" dxfId="170" priority="190" operator="lessThan">
      <formula>30.1</formula>
    </cfRule>
    <cfRule type="cellIs" dxfId="169" priority="200" operator="between">
      <formula>30.9</formula>
      <formula>70.9</formula>
    </cfRule>
    <cfRule type="cellIs" dxfId="168" priority="201" operator="lessThan">
      <formula>30.9</formula>
    </cfRule>
    <cfRule type="cellIs" dxfId="167" priority="202" operator="lessThan">
      <formula>31</formula>
    </cfRule>
    <cfRule type="cellIs" dxfId="166" priority="203" operator="greaterThan">
      <formula>69.9</formula>
    </cfRule>
    <cfRule type="cellIs" dxfId="165" priority="204" operator="greaterThan">
      <formula>70</formula>
    </cfRule>
    <cfRule type="cellIs" dxfId="164" priority="205" operator="between">
      <formula>31</formula>
      <formula>69</formula>
    </cfRule>
    <cfRule type="cellIs" dxfId="163" priority="206" operator="lessThan">
      <formula>30</formula>
    </cfRule>
    <cfRule type="cellIs" dxfId="162" priority="207" operator="greaterThan">
      <formula>70</formula>
    </cfRule>
  </conditionalFormatting>
  <conditionalFormatting sqref="J23">
    <cfRule type="cellIs" dxfId="161" priority="172" operator="lessThan">
      <formula>30.1</formula>
    </cfRule>
    <cfRule type="cellIs" dxfId="160" priority="182" operator="between">
      <formula>30.9</formula>
      <formula>70.9</formula>
    </cfRule>
    <cfRule type="cellIs" dxfId="159" priority="183" operator="lessThan">
      <formula>30.9</formula>
    </cfRule>
    <cfRule type="cellIs" dxfId="158" priority="184" operator="lessThan">
      <formula>31</formula>
    </cfRule>
    <cfRule type="cellIs" dxfId="157" priority="185" operator="greaterThan">
      <formula>69.9</formula>
    </cfRule>
    <cfRule type="cellIs" dxfId="156" priority="186" operator="greaterThan">
      <formula>70</formula>
    </cfRule>
    <cfRule type="cellIs" dxfId="155" priority="187" operator="between">
      <formula>31</formula>
      <formula>69</formula>
    </cfRule>
    <cfRule type="cellIs" dxfId="154" priority="188" operator="lessThan">
      <formula>30</formula>
    </cfRule>
    <cfRule type="cellIs" dxfId="153" priority="189" operator="greaterThan">
      <formula>70</formula>
    </cfRule>
  </conditionalFormatting>
  <conditionalFormatting sqref="J15">
    <cfRule type="cellIs" dxfId="152" priority="137" operator="lessThan">
      <formula>30.1</formula>
    </cfRule>
    <cfRule type="cellIs" dxfId="151" priority="147" operator="between">
      <formula>30.9</formula>
      <formula>70.9</formula>
    </cfRule>
    <cfRule type="cellIs" dxfId="150" priority="148" operator="lessThan">
      <formula>30.9</formula>
    </cfRule>
    <cfRule type="cellIs" dxfId="149" priority="149" operator="lessThan">
      <formula>31</formula>
    </cfRule>
    <cfRule type="cellIs" dxfId="148" priority="150" operator="greaterThan">
      <formula>69.9</formula>
    </cfRule>
    <cfRule type="cellIs" dxfId="147" priority="151" operator="greaterThan">
      <formula>70</formula>
    </cfRule>
    <cfRule type="cellIs" dxfId="146" priority="152" operator="between">
      <formula>31</formula>
      <formula>69</formula>
    </cfRule>
    <cfRule type="cellIs" dxfId="145" priority="153" operator="lessThan">
      <formula>30</formula>
    </cfRule>
    <cfRule type="cellIs" dxfId="144" priority="154" operator="greaterThan">
      <formula>70</formula>
    </cfRule>
  </conditionalFormatting>
  <conditionalFormatting sqref="J16:J20">
    <cfRule type="cellIs" dxfId="134" priority="103" operator="lessThan">
      <formula>30.1</formula>
    </cfRule>
    <cfRule type="cellIs" dxfId="133" priority="112" operator="between">
      <formula>30.9</formula>
      <formula>70.9</formula>
    </cfRule>
    <cfRule type="cellIs" dxfId="132" priority="113" operator="lessThan">
      <formula>30.9</formula>
    </cfRule>
    <cfRule type="cellIs" dxfId="131" priority="114" operator="lessThan">
      <formula>31</formula>
    </cfRule>
    <cfRule type="cellIs" dxfId="130" priority="115" operator="greaterThan">
      <formula>69.9</formula>
    </cfRule>
    <cfRule type="cellIs" dxfId="129" priority="116" operator="greaterThan">
      <formula>70</formula>
    </cfRule>
    <cfRule type="cellIs" dxfId="128" priority="117" operator="between">
      <formula>31</formula>
      <formula>69</formula>
    </cfRule>
    <cfRule type="cellIs" dxfId="127" priority="118" operator="lessThan">
      <formula>30</formula>
    </cfRule>
    <cfRule type="cellIs" dxfId="126" priority="119" operator="greaterThan">
      <formula>70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Eje1_EFM</vt:lpstr>
      <vt:lpstr>Eje2_MI</vt:lpstr>
      <vt:lpstr>Eje3_SNPA</vt:lpstr>
    </vt:vector>
  </TitlesOfParts>
  <Company>INEE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Margarita Tlachy Anell</dc:creator>
  <cp:lastModifiedBy>Alejandro</cp:lastModifiedBy>
  <dcterms:created xsi:type="dcterms:W3CDTF">2016-12-08T20:00:10Z</dcterms:created>
  <dcterms:modified xsi:type="dcterms:W3CDTF">2019-06-05T00:53:56Z</dcterms:modified>
</cp:coreProperties>
</file>