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Files\RIMEDIE Dropbox\Ramsés Vázquez-Lira\AppCogDia - Consultorías\UNAM-SEP\2020\01_RESPUESTA\"/>
    </mc:Choice>
  </mc:AlternateContent>
  <xr:revisionPtr revIDLastSave="0" documentId="13_ncr:1_{4771CC32-F4FA-43D6-919A-4057907CD6D8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abla 1" sheetId="3" r:id="rId1"/>
    <sheet name="Tabla 2" sheetId="1" r:id="rId2"/>
    <sheet name="Tabla 3" sheetId="4" r:id="rId3"/>
    <sheet name="Tabla 4" sheetId="6" r:id="rId4"/>
    <sheet name="Tabla 5" sheetId="7" r:id="rId5"/>
    <sheet name="Tabla 6" sheetId="8" r:id="rId6"/>
    <sheet name="Tabla 7" sheetId="9" r:id="rId7"/>
    <sheet name="Tabla 8" sheetId="10" r:id="rId8"/>
    <sheet name="Tabla 9" sheetId="11" r:id="rId9"/>
    <sheet name="Tabla 10" sheetId="18" r:id="rId10"/>
    <sheet name="Tabla 10 Desagreg" sheetId="16" r:id="rId11"/>
  </sheets>
  <definedNames>
    <definedName name="_xlnm._FilterDatabase" localSheetId="10" hidden="1">'Tabla 10 Desagreg'!$A$2:$F$32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8" l="1"/>
  <c r="I46" i="18"/>
  <c r="H46" i="18"/>
  <c r="I45" i="18"/>
  <c r="H45" i="18"/>
  <c r="I44" i="18"/>
  <c r="H44" i="18"/>
  <c r="I43" i="18"/>
  <c r="H43" i="18"/>
  <c r="I42" i="18"/>
  <c r="H42" i="18"/>
  <c r="I41" i="18"/>
  <c r="H41" i="18"/>
  <c r="I40" i="18"/>
  <c r="H40" i="18"/>
  <c r="I38" i="18"/>
  <c r="H38" i="18"/>
  <c r="I37" i="18"/>
  <c r="H37" i="18"/>
  <c r="I36" i="18"/>
  <c r="H36" i="18"/>
  <c r="I35" i="18"/>
  <c r="H35" i="18"/>
  <c r="I34" i="18"/>
  <c r="H34" i="18"/>
  <c r="I33" i="18"/>
  <c r="H33" i="18"/>
  <c r="I32" i="18"/>
  <c r="H32" i="18"/>
  <c r="I31" i="18"/>
  <c r="H31" i="18"/>
  <c r="I30" i="18"/>
  <c r="H30" i="18"/>
  <c r="I29" i="18"/>
  <c r="H29" i="18"/>
  <c r="I28" i="18"/>
  <c r="H28" i="18"/>
  <c r="I27" i="18"/>
  <c r="H27" i="18"/>
  <c r="I26" i="18"/>
  <c r="H26" i="18"/>
  <c r="I24" i="18"/>
  <c r="H24" i="18"/>
  <c r="I23" i="18"/>
  <c r="H23" i="18"/>
  <c r="I22" i="18"/>
  <c r="H22" i="18"/>
  <c r="I21" i="18"/>
  <c r="H21" i="18"/>
  <c r="I20" i="18"/>
  <c r="H20" i="18"/>
  <c r="I18" i="18"/>
  <c r="H18" i="18"/>
  <c r="I17" i="18"/>
  <c r="H17" i="18"/>
  <c r="I16" i="18"/>
  <c r="H16" i="18"/>
  <c r="I15" i="18"/>
  <c r="H15" i="18"/>
  <c r="I14" i="18"/>
  <c r="H14" i="18"/>
  <c r="I13" i="18"/>
  <c r="H13" i="18"/>
  <c r="I12" i="18"/>
  <c r="H12" i="18"/>
  <c r="I11" i="18"/>
  <c r="H11" i="18"/>
  <c r="I10" i="18"/>
  <c r="H10" i="18"/>
  <c r="I9" i="18"/>
  <c r="H9" i="18"/>
  <c r="I8" i="18"/>
  <c r="H8" i="18"/>
  <c r="I7" i="18"/>
  <c r="H7" i="18"/>
  <c r="I6" i="18"/>
  <c r="H6" i="18"/>
  <c r="I5" i="18"/>
  <c r="H5" i="18"/>
  <c r="I4" i="18"/>
  <c r="I48" i="18" s="1"/>
  <c r="H4" i="18"/>
  <c r="H48" i="18" s="1"/>
</calcChain>
</file>

<file path=xl/sharedStrings.xml><?xml version="1.0" encoding="utf-8"?>
<sst xmlns="http://schemas.openxmlformats.org/spreadsheetml/2006/main" count="666" uniqueCount="214">
  <si>
    <t xml:space="preserve">Tabla 1. Cuantificación de instrumentos de valoración para los procesos de selección para la Admisión, Promoción Vertical y Promoción Horizontal en la Educación Básica </t>
  </si>
  <si>
    <t>Proceso</t>
  </si>
  <si>
    <t>Instrumento</t>
  </si>
  <si>
    <t>Función</t>
  </si>
  <si>
    <t>Nivel educativo</t>
  </si>
  <si>
    <t>Unidades por Instrumento</t>
  </si>
  <si>
    <t>Unidades por función</t>
  </si>
  <si>
    <t>Unidades por proceso</t>
  </si>
  <si>
    <t>Docente y técnico docente</t>
  </si>
  <si>
    <t>Genérico para EB</t>
  </si>
  <si>
    <t xml:space="preserve">Instrumento de valoración de conocimientos y aptitudes </t>
  </si>
  <si>
    <t>Inicial y preescolar</t>
  </si>
  <si>
    <t>Primaria</t>
  </si>
  <si>
    <t>Secundaria</t>
  </si>
  <si>
    <t>Secundaria. Tecnología</t>
  </si>
  <si>
    <t>Técnico docente</t>
  </si>
  <si>
    <t>Educación Física</t>
  </si>
  <si>
    <t>Educación Especial</t>
  </si>
  <si>
    <t>Instrumento de valoración de conocimientos y aptitudes</t>
  </si>
  <si>
    <t>Dirección</t>
  </si>
  <si>
    <t>Especial</t>
  </si>
  <si>
    <t>Supervisión</t>
  </si>
  <si>
    <t>Cuestionario de habilidades directivas</t>
  </si>
  <si>
    <t>Encuesta de percepción sobre el trabajo directivo y aportaciones al colectivo escolar</t>
  </si>
  <si>
    <t>Promoción vertical</t>
  </si>
  <si>
    <t xml:space="preserve">Instrumentos de valoración de conocimientos y aptitudes </t>
  </si>
  <si>
    <t xml:space="preserve">Docente  </t>
  </si>
  <si>
    <t>Inglés</t>
  </si>
  <si>
    <t>Español</t>
  </si>
  <si>
    <t>Matemáticas</t>
  </si>
  <si>
    <t>Física</t>
  </si>
  <si>
    <t>Química</t>
  </si>
  <si>
    <t>Biología</t>
  </si>
  <si>
    <t>Geografía</t>
  </si>
  <si>
    <t>Historia</t>
  </si>
  <si>
    <t>Formación Cívica y Ética</t>
  </si>
  <si>
    <t>Tecnologías</t>
  </si>
  <si>
    <t>Artísticas</t>
  </si>
  <si>
    <t>Telesecundaria</t>
  </si>
  <si>
    <t>Docente Secundaria</t>
  </si>
  <si>
    <t>Asesor Técnico Pedagógico</t>
  </si>
  <si>
    <t>Cuestionario de habilidades socioemocionales</t>
  </si>
  <si>
    <t>Proyecto de seguimiento</t>
  </si>
  <si>
    <t>Entrevista sobre el proyecto de seguimiento</t>
  </si>
  <si>
    <t>Promoción horizontal</t>
  </si>
  <si>
    <t>Total</t>
  </si>
  <si>
    <t>Instrumento de acreditación. Curso Habilidades Docentes para la Nueva Escuela Mexicana (NEM)</t>
  </si>
  <si>
    <t xml:space="preserve">Tabla 2. Cuantificación de instrumentos de valoración para los procesos de selección para la Admisión, Promoción Vertical y Promoción en el Servicio en la Educación Media Superior </t>
  </si>
  <si>
    <t>Instrumento de valoración de aptitudes y habilidades</t>
  </si>
  <si>
    <t>Promoción en el servicio</t>
  </si>
  <si>
    <t>Instrumento de valoración de la práctica docente</t>
  </si>
  <si>
    <r>
      <t xml:space="preserve">Instrumento de conocimientos del modelo educativo.
</t>
    </r>
    <r>
      <rPr>
        <b/>
        <sz val="10"/>
        <color theme="1"/>
        <rFont val="Arial"/>
        <family val="2"/>
      </rPr>
      <t>Complementos:</t>
    </r>
    <r>
      <rPr>
        <sz val="10"/>
        <color theme="1"/>
        <rFont val="Arial"/>
        <family val="2"/>
      </rPr>
      <t xml:space="preserve"> Pensamiento matemático, Lenguaje y comunicación, Conciencia histórica y Cultura digital</t>
    </r>
  </si>
  <si>
    <r>
      <t xml:space="preserve">Instrumento de conocimientos del modelo educativo.
</t>
    </r>
    <r>
      <rPr>
        <b/>
        <sz val="10"/>
        <color theme="1"/>
        <rFont val="Arial"/>
        <family val="2"/>
      </rPr>
      <t xml:space="preserve">Complemento: </t>
    </r>
    <r>
      <rPr>
        <sz val="10"/>
        <color theme="1"/>
        <rFont val="Arial"/>
        <family val="2"/>
      </rPr>
      <t>Ciencias sociales</t>
    </r>
  </si>
  <si>
    <r>
      <t xml:space="preserve">Instrumento de conocimientos del modelo educativo.
</t>
    </r>
    <r>
      <rPr>
        <b/>
        <sz val="10"/>
        <color theme="1"/>
        <rFont val="Arial"/>
        <family val="2"/>
      </rPr>
      <t xml:space="preserve">Complemento: </t>
    </r>
    <r>
      <rPr>
        <sz val="10"/>
        <color theme="1"/>
        <rFont val="Arial"/>
        <family val="2"/>
      </rPr>
      <t>Humanidades</t>
    </r>
  </si>
  <si>
    <r>
      <t xml:space="preserve">Instrumento de conocimientos del modelo educativo.
</t>
    </r>
    <r>
      <rPr>
        <b/>
        <sz val="10"/>
        <color theme="1"/>
        <rFont val="Arial"/>
        <family val="2"/>
      </rPr>
      <t>Complemento:</t>
    </r>
    <r>
      <rPr>
        <sz val="10"/>
        <color theme="1"/>
        <rFont val="Arial"/>
        <family val="2"/>
      </rPr>
      <t xml:space="preserve"> Componente profesional</t>
    </r>
  </si>
  <si>
    <r>
      <t xml:space="preserve">Instrumento de conocimientos del modelo educativo.
</t>
    </r>
    <r>
      <rPr>
        <b/>
        <sz val="10"/>
        <color theme="1"/>
        <rFont val="Arial"/>
        <family val="2"/>
      </rPr>
      <t>Complemento:</t>
    </r>
    <r>
      <rPr>
        <sz val="10"/>
        <color theme="1"/>
        <rFont val="Arial"/>
        <family val="2"/>
      </rPr>
      <t xml:space="preserve"> Ciencias experimentales</t>
    </r>
  </si>
  <si>
    <t>AS´I DICE EN EL AT</t>
  </si>
  <si>
    <t xml:space="preserve">Tabla 3. Cuantificación de instrumentos de valoración para los procesos de selección para la Admisión en la Educación Media Superior </t>
  </si>
  <si>
    <t>Tabla 4. Estrategia metodológica para el diseño, desarrollo, validación y análisis de los instrumentos para Educación Básica</t>
  </si>
  <si>
    <t>Estrategia metodológica</t>
  </si>
  <si>
    <t>Instrumento de acreditación del Curso de Habilidades Docentes para NEM</t>
  </si>
  <si>
    <t>Instrumentos de valoración de conocimientos y aptitudes</t>
  </si>
  <si>
    <t>Modelo de Diagnóstico Cognitivo</t>
  </si>
  <si>
    <t>Teoría de Respuesta al Ítem</t>
  </si>
  <si>
    <t>Modelos de Redes Neuronales Artificiales</t>
  </si>
  <si>
    <t>Tabla 5. Estrategia metodológica para el diseño, desarrollo, validación, análisis y mantenimiento de los instrumentos para Educación Media Superior</t>
  </si>
  <si>
    <t>Instrumentos de conocimiento del modelo educativo</t>
  </si>
  <si>
    <t>Periodo de aplicación 2020</t>
  </si>
  <si>
    <t>Instrumento de opción múltiple para acreditación</t>
  </si>
  <si>
    <t>30-31 de mayo, 6-7 de junio y 13-14 de junio</t>
  </si>
  <si>
    <t xml:space="preserve">Instrumento de opción múltiple sobre conocimientos disciplinares y pedagógicos </t>
  </si>
  <si>
    <t xml:space="preserve"> Física</t>
  </si>
  <si>
    <t xml:space="preserve"> Especial</t>
  </si>
  <si>
    <t>Instrumento de opción múltiple sobre conocimientos de gestión educativa</t>
  </si>
  <si>
    <t>16 y 17 de mayo</t>
  </si>
  <si>
    <t xml:space="preserve">Tabla 6. Periodos de aplicación de versiones de instrumentos para los procesos de selección para la Admisión y Promoción Vertical en la Educación Básica </t>
  </si>
  <si>
    <t xml:space="preserve">Tabla 7. Periodos de aplicación de versiones de instrumentos para los procesos de selección para la Admisión y la Promoción Vertical en  Educación Media Superior </t>
  </si>
  <si>
    <t>Docentes y técnico docentes</t>
  </si>
  <si>
    <t xml:space="preserve">Instrumento de opción múltiple sobre habilidades docentes </t>
  </si>
  <si>
    <t>23-24 de mayo</t>
  </si>
  <si>
    <t>Director</t>
  </si>
  <si>
    <t>Subdirector académico</t>
  </si>
  <si>
    <t>Jefe de departamento académico</t>
  </si>
  <si>
    <t>Supervisor</t>
  </si>
  <si>
    <t>Docente y Técnico Docente</t>
  </si>
  <si>
    <t>Tabla 8. Periodos de aplicación y fechas de entrega de versiones de instrumentos para la Promoción Horizontal en Educación Básica y la Promoción en el Servicio en Educación Media Superior</t>
  </si>
  <si>
    <t>Periodo de entrega por parte del Prestador de Servicios en 2020</t>
  </si>
  <si>
    <t>Promoción horizontal en Educación Básica</t>
  </si>
  <si>
    <t>Promoción en el servicio en Educación Media Superior</t>
  </si>
  <si>
    <t>Docente y técnico docene</t>
  </si>
  <si>
    <t>Octubre-Diciembre 2020</t>
  </si>
  <si>
    <t>Septiembre 2020</t>
  </si>
  <si>
    <t>Periodo de aplicación</t>
  </si>
  <si>
    <t>Cuestionario sobre habilidades socioemocionales</t>
  </si>
  <si>
    <t>Genérico para Educación Media Superior</t>
  </si>
  <si>
    <t>Genérico para Educación Básica</t>
  </si>
  <si>
    <t>Tabla 9. Procesos de selección para la admisión y promoción en Educación Básica y  Educación Media Superior</t>
  </si>
  <si>
    <t>Información</t>
  </si>
  <si>
    <t>Admisión Educación Básica</t>
  </si>
  <si>
    <t>Admisión Educación Media Superior</t>
  </si>
  <si>
    <t>Promoción Vertical Educación Básica</t>
  </si>
  <si>
    <t>Promoción Vertical Educación Media Superior</t>
  </si>
  <si>
    <t>Promoción Horizontal Educación Básica</t>
  </si>
  <si>
    <t>Número de días de aplicación</t>
  </si>
  <si>
    <t>Promedio de sedes de aplicación utilizadas por cada día de aplicación</t>
  </si>
  <si>
    <t>Promedio de aspirantes en cada aula (grupo) de aplicación</t>
  </si>
  <si>
    <t>Promedio de aulas por día de aplicación</t>
  </si>
  <si>
    <t>Promedio de aplicadores por día de aplicación (considerando 1 aplicador por cada 30 aspirantes)</t>
  </si>
  <si>
    <t>Promedio de aspirantes registrados al proceso</t>
  </si>
  <si>
    <t>2 días 
(1 fin de semana)</t>
  </si>
  <si>
    <t>6 días 
(3 fines de semana)</t>
  </si>
  <si>
    <t>Tabla 10. Descripción general de los servicios</t>
  </si>
  <si>
    <t>Cantidad Mínima</t>
  </si>
  <si>
    <t>Cantidad Máxima</t>
  </si>
  <si>
    <t>Fecha de Entrega</t>
  </si>
  <si>
    <t>Producto Entregable</t>
  </si>
  <si>
    <t>Servicio: Aplicación (1er semestre de 2020)</t>
  </si>
  <si>
    <t>Admisión y Promoción Vertical</t>
  </si>
  <si>
    <t>Educación Básica y Educación Media Superior</t>
  </si>
  <si>
    <t>Hasta 20 días posteriores a la notificación de la Adjudicación</t>
  </si>
  <si>
    <t>Protocolo de aplicación y supervisión</t>
  </si>
  <si>
    <t>Estrategia de capacitación de las figuras participantes en la aplicación y supervisión</t>
  </si>
  <si>
    <t>Simulador</t>
  </si>
  <si>
    <t xml:space="preserve">Admisión  </t>
  </si>
  <si>
    <t xml:space="preserve">Educación Básica  </t>
  </si>
  <si>
    <t>Junio 2020</t>
  </si>
  <si>
    <t xml:space="preserve">Ristra entregada por sustentante </t>
  </si>
  <si>
    <t xml:space="preserve">Informe detallado de la aplicación con cantidades, evidencias y observaciones </t>
  </si>
  <si>
    <t>Informe detallado de la aplicación con cantidades, evidencias y observaciones</t>
  </si>
  <si>
    <t>Educación Media Superior</t>
  </si>
  <si>
    <t>Promoción Vertical</t>
  </si>
  <si>
    <t>Tablas de resultados por instrumento, estructurada con base al protocolo de intercambio que se establezca y en formato de texto plano (txt o csv), de los instrumentos de valoración de conocimientos y aptitudes</t>
  </si>
  <si>
    <t>Tablas de resultados por instrumento, estructurada con base al protocolo de intercambio que se establezca y en formato de texto plano (txt o csv), del Cuestionario de habilidades directivas</t>
  </si>
  <si>
    <t>Tablas de resultados por instrumento, estructurada con base al protocolo de intercambio que se establezca y en formato de texto plano (txt o csv), de la Encuesta de percepción sobre el trabajo directivo y aportaciones al colectivo escolar</t>
  </si>
  <si>
    <t>Tablas de resultados por instrumento, estructurada con base al protocolo de intercambio que se establezca y en formato de texto plano (txt o csv)</t>
  </si>
  <si>
    <t>Servicio: Aplicación (2do semestre de 2020)</t>
  </si>
  <si>
    <t>Promoción Horizontal</t>
  </si>
  <si>
    <t>Agosto 2020</t>
  </si>
  <si>
    <t>Octubre 2020</t>
  </si>
  <si>
    <t>Noviembre 2020</t>
  </si>
  <si>
    <t>Guías de estudio</t>
  </si>
  <si>
    <t>Servicio: Diseño de instrumentos (incluye desarrollo, validación y mantenimiento)</t>
  </si>
  <si>
    <t>Diciembre 2020</t>
  </si>
  <si>
    <t>Promoción en el Servicio</t>
  </si>
  <si>
    <t>Servicio: Análisis</t>
  </si>
  <si>
    <t>Admisión, Promoción Vertical, Promoción Horizontal y Promoción en el Servicio</t>
  </si>
  <si>
    <t>Manual de Procedimientos para Análisis de Instrumentos</t>
  </si>
  <si>
    <t>Reportes individualizados de cada sustentante en cada uno de los instrumentos</t>
  </si>
  <si>
    <t>Reporte técnico de los instrumentos</t>
  </si>
  <si>
    <t>Resultados descriptivos para la autoridad federal y local</t>
  </si>
  <si>
    <t>Octubre-Noviembre 2020</t>
  </si>
  <si>
    <t>Admisión</t>
  </si>
  <si>
    <t>Educación Básica</t>
  </si>
  <si>
    <t>Aplicadores supervisores</t>
  </si>
  <si>
    <t>Fechas</t>
  </si>
  <si>
    <t>Marzo 2020</t>
  </si>
  <si>
    <t xml:space="preserve">Versiones ensambladas del Instrumento de valoración de conocimientos y aptitudes </t>
  </si>
  <si>
    <t>Plan de diseño, desarrollo y validación del Instrumento de valoración de conocimientos y aptitudes</t>
  </si>
  <si>
    <t>Ficha técnica para los Instrumentos de valoración de conocimientos y aptitudes por figura</t>
  </si>
  <si>
    <t>Manuales de calificación e interpretación de resultados del Instrumento de valoración de conocimientos y aptitudes</t>
  </si>
  <si>
    <t>Cuadro de especificaciones para el desarrollo de ítems para el Instrumento de valoración de conocimientos y aptitudes</t>
  </si>
  <si>
    <t>Ficha técnica para el Cuestionario de habilidades socioemocionales por figura</t>
  </si>
  <si>
    <t>Manuales de calificación e interpretación de resultados del Cuestionario de Habilidades Socioemocionales</t>
  </si>
  <si>
    <t>Cuadro de especificaciones y estructura factorial del Cuestionario de Habilidades Socioemocionales</t>
  </si>
  <si>
    <t>Versiones ensambladas del Cuestionario de Habilidades Socioemocionales</t>
  </si>
  <si>
    <t>Plan de diseño, desarrollo y validación del Cuestionario de habilidades directivas</t>
  </si>
  <si>
    <t>Ficha técnica para los Cuestionarios de habilidades directivas</t>
  </si>
  <si>
    <t>Manuales de calificación e interpretación de resultados del Cuestionario de habilidades directivas</t>
  </si>
  <si>
    <t>Cuadro de especificaciones para el desarrollo de ítems para el Cuestionario de habilidades directivas</t>
  </si>
  <si>
    <t>Versiones ensambladas del Cuestionario de habilidades directivas</t>
  </si>
  <si>
    <t>Plan de diseño, desarrollo y validación de las Encuestas de percepción sobre el trabaoj directivo y aportaciones al colectivo escolar.</t>
  </si>
  <si>
    <t>Ficha técnica para las Encuestas de percepción sobre el trabaoj directivo y aportaciones al colectivo escolar, por figura.</t>
  </si>
  <si>
    <t>Manuales de calificación e interpretación de resultados de las Encuestas de percepción sobre el trabaoj directivo y aportaciones al colectivo escolar.</t>
  </si>
  <si>
    <t>Cuadro de especificaciones para el desarrollo de ítems para las Encuestas de percepción sobre el trabaoj directivo y aportaciones al colectivo escolar.</t>
  </si>
  <si>
    <t>Versiones ensambladas de las Encuestas de percepción sobre el trabaoj directivo y aportaciones al colectivo escolar.</t>
  </si>
  <si>
    <t>Plan de diseño, desarrollo y validación de los Proyectos de Seguimiento.</t>
  </si>
  <si>
    <t>Ficha técnica para los Proyectos de Seguimiento.</t>
  </si>
  <si>
    <t>Manuales de calificación e interpretación de resultados de los Proyectos de Seguimiento.</t>
  </si>
  <si>
    <t>Plan de diseño, desarrollo y validación del Instrumento de conocimiento del modelo educativo con complementos de áreas del conocimiento</t>
  </si>
  <si>
    <t>Marco normativo para el desarrollo y uso del Instrumento de conocimiento del modelo educativo con complementos de áreas del conocimiento</t>
  </si>
  <si>
    <t>Ficha técnica para el Instrumento de conocimiento del modelo educativo con complementos de áreas del conocimiento</t>
  </si>
  <si>
    <t>Manuales de calificación e interpretación de resultados del Instrumento de conocimiento del modelo educativo con complementos de áreas del conocimiento</t>
  </si>
  <si>
    <t>Cuadro de especificaciones para el desarrollo de ítems para el Instrumento de conocimiento del modelo educativo con complementos de áreas del conocimiento</t>
  </si>
  <si>
    <t>Versiones ensambladas del Instrumento de conocimiento del modelo educativo con complementos de áreas del conocimiento</t>
  </si>
  <si>
    <t>Plan de diseño, desarrollo y validación de las Entrevistas sobre el Proyecto de Seguimiento</t>
  </si>
  <si>
    <t>Ficha técnica para las Entrevistas sobre el Proyecto de Seguimiento</t>
  </si>
  <si>
    <t>Manuales de calificación e interpretación de resultados de las Entrevistas sobre el Proyecto de Seguimiento</t>
  </si>
  <si>
    <t>Plan de análisis de mejora del Instrumento de acreditación. Curso Habilidades Docentes para la NEM</t>
  </si>
  <si>
    <t>Marco referencial para el desarrollo y uso del Instrumento de valoración de conocimientos y aptitudes</t>
  </si>
  <si>
    <t>Marco referencial para el desarrollo y uso del Cuestionario de habilidades directivas</t>
  </si>
  <si>
    <t>Marco referencial para el desarrollo y uso de las Encuestas de percepción sobre el trabaoj directivo y aportaciones al colectivo escolar.</t>
  </si>
  <si>
    <t>Marco referencial para el desarrollo y uso de los Proyectos de Seguimiento.</t>
  </si>
  <si>
    <t>Marco referencial para el desarrollo y uso de las Entrevistas sobre el Proyecto de Seguimiento</t>
  </si>
  <si>
    <t>Marco referencial para el desarrollo y uso del Instrumento de conocimiento del modelo educativo con complementos de áreas del conocimiento</t>
  </si>
  <si>
    <t>Marco referencial para el desarrollo y uso del Instrumento de valoración de habilidades y aptitudes</t>
  </si>
  <si>
    <t>Plan de diseño, desarrollo y validación del Instrumento de valoración de habilidades y aptitudes</t>
  </si>
  <si>
    <t>Manuales de calificación e interpretación de resultados del Instrumento de valoración de habilidades y aptitudes</t>
  </si>
  <si>
    <t>Cuadro de especificaciones para el desarrollo de ítems para el Instrumento de valoración de habilidades y aptitudes</t>
  </si>
  <si>
    <t xml:space="preserve">Versiones ensambladas del Instrumento de valoración de habilidades y aptitudes </t>
  </si>
  <si>
    <t>Instrumento de valoración de la práctica docente.
Instrumento de respuesta construida</t>
  </si>
  <si>
    <t>Costo Unitario</t>
  </si>
  <si>
    <t>Importe Mínimo sin IVA</t>
  </si>
  <si>
    <t>Importe Máximo sin IVA</t>
  </si>
  <si>
    <t>Abril 2020</t>
  </si>
  <si>
    <t>Mayo 2020</t>
  </si>
  <si>
    <t>Instrumento de acreditación. Curso Habilidades Docentes para la NEM</t>
  </si>
  <si>
    <t>Cuestionarios de habilidades directivas</t>
  </si>
  <si>
    <t>Encuestas de percepción sobre el trabajo directivo y aportaciones al colectivo escolar</t>
  </si>
  <si>
    <t>Cuestionarios de Habilidades socioemocionales</t>
  </si>
  <si>
    <t>Proyectos de seguimiento</t>
  </si>
  <si>
    <t>Entrevistas sobre el proyecto de seguimiento</t>
  </si>
  <si>
    <t>Instrumentos de valoración de habilidades y aptitudes</t>
  </si>
  <si>
    <t>Instrumento de conocimiento del modelo educativo con complementos de áreas del conocimiento</t>
  </si>
  <si>
    <t>Instrumento de valoración de la práctica docente.
Instrumento de respuesta contruida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</si>
</sst>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1" fillId="3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Fill="1"/>
    <xf numFmtId="0" fontId="4" fillId="0" borderId="1" xfId="0" applyNumberFormat="1" applyFont="1" applyBorder="1" applyAlignment="1">
      <alignment horizontal="center" vertical="center" wrapText="1"/>
    </xf>
    <xf numFmtId="49" fontId="0" fillId="0" borderId="0" xfId="0" applyNumberFormat="1"/>
    <xf numFmtId="49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3" fontId="4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0" fontId="0" fillId="4" borderId="0" xfId="0" applyFill="1"/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wrapText="1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0" xfId="0" applyFill="1" applyAlignment="1">
      <alignment horizontal="center"/>
    </xf>
    <xf numFmtId="49" fontId="4" fillId="7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/>
    <xf numFmtId="0" fontId="4" fillId="3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vertical="center" wrapText="1"/>
    </xf>
    <xf numFmtId="3" fontId="4" fillId="9" borderId="1" xfId="0" applyNumberFormat="1" applyFont="1" applyFill="1" applyBorder="1" applyAlignment="1">
      <alignment horizontal="center" vertical="center"/>
    </xf>
    <xf numFmtId="3" fontId="4" fillId="10" borderId="1" xfId="0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9" borderId="2" xfId="0" applyNumberFormat="1" applyFont="1" applyFill="1" applyBorder="1" applyAlignment="1">
      <alignment horizontal="center" vertical="center" wrapText="1"/>
    </xf>
    <xf numFmtId="49" fontId="4" fillId="9" borderId="3" xfId="0" applyNumberFormat="1" applyFont="1" applyFill="1" applyBorder="1" applyAlignment="1">
      <alignment horizontal="center" vertical="center" wrapText="1"/>
    </xf>
    <xf numFmtId="49" fontId="4" fillId="9" borderId="4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4" fillId="8" borderId="3" xfId="0" applyNumberFormat="1" applyFont="1" applyFill="1" applyBorder="1" applyAlignment="1">
      <alignment horizontal="center" vertical="center" wrapText="1"/>
    </xf>
    <xf numFmtId="49" fontId="4" fillId="8" borderId="4" xfId="0" applyNumberFormat="1" applyFont="1" applyFill="1" applyBorder="1" applyAlignment="1">
      <alignment horizontal="center" vertical="center" wrapText="1"/>
    </xf>
    <xf numFmtId="49" fontId="4" fillId="9" borderId="1" xfId="0" applyNumberFormat="1" applyFont="1" applyFill="1" applyBorder="1" applyAlignment="1">
      <alignment horizontal="center" vertical="center"/>
    </xf>
    <xf numFmtId="49" fontId="4" fillId="9" borderId="3" xfId="0" applyNumberFormat="1" applyFont="1" applyFill="1" applyBorder="1" applyAlignment="1">
      <alignment horizontal="center" vertical="center"/>
    </xf>
    <xf numFmtId="49" fontId="4" fillId="9" borderId="4" xfId="0" applyNumberFormat="1" applyFont="1" applyFill="1" applyBorder="1" applyAlignment="1">
      <alignment horizontal="center" vertical="center"/>
    </xf>
    <xf numFmtId="49" fontId="4" fillId="10" borderId="2" xfId="0" applyNumberFormat="1" applyFont="1" applyFill="1" applyBorder="1" applyAlignment="1">
      <alignment horizontal="center" vertical="center" wrapText="1"/>
    </xf>
    <xf numFmtId="49" fontId="4" fillId="10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43" fontId="3" fillId="2" borderId="1" xfId="1" applyFont="1" applyFill="1" applyBorder="1" applyAlignment="1">
      <alignment horizontal="center" vertical="center" wrapText="1"/>
    </xf>
    <xf numFmtId="43" fontId="4" fillId="0" borderId="1" xfId="1" applyFont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3" fontId="0" fillId="0" borderId="0" xfId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A3" sqref="A3:A15"/>
    </sheetView>
  </sheetViews>
  <sheetFormatPr baseColWidth="10" defaultRowHeight="15.6" x14ac:dyDescent="0.3"/>
  <cols>
    <col min="2" max="2" width="24.5" customWidth="1"/>
    <col min="3" max="3" width="12.09765625" customWidth="1"/>
    <col min="4" max="4" width="18.59765625" customWidth="1"/>
    <col min="7" max="7" width="10.8984375" style="1"/>
  </cols>
  <sheetData>
    <row r="1" spans="1:7" ht="36" customHeight="1" x14ac:dyDescent="0.3">
      <c r="A1" s="57" t="s">
        <v>0</v>
      </c>
      <c r="B1" s="57"/>
      <c r="C1" s="57"/>
      <c r="D1" s="57"/>
      <c r="E1" s="57"/>
      <c r="F1" s="57"/>
      <c r="G1" s="57"/>
    </row>
    <row r="2" spans="1:7" ht="39.6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ht="63" customHeight="1" x14ac:dyDescent="0.3">
      <c r="A3" s="58" t="s">
        <v>151</v>
      </c>
      <c r="B3" s="3" t="s">
        <v>46</v>
      </c>
      <c r="C3" s="3" t="s">
        <v>8</v>
      </c>
      <c r="D3" s="3" t="s">
        <v>9</v>
      </c>
      <c r="E3" s="7">
        <v>1</v>
      </c>
      <c r="F3" s="7">
        <v>1</v>
      </c>
      <c r="G3" s="59">
        <v>8</v>
      </c>
    </row>
    <row r="4" spans="1:7" x14ac:dyDescent="0.3">
      <c r="A4" s="58"/>
      <c r="B4" s="58" t="s">
        <v>10</v>
      </c>
      <c r="C4" s="58" t="s">
        <v>8</v>
      </c>
      <c r="D4" s="3" t="s">
        <v>11</v>
      </c>
      <c r="E4" s="58">
        <v>7</v>
      </c>
      <c r="F4" s="58">
        <v>1</v>
      </c>
      <c r="G4" s="60"/>
    </row>
    <row r="5" spans="1:7" x14ac:dyDescent="0.3">
      <c r="A5" s="58"/>
      <c r="B5" s="58"/>
      <c r="C5" s="58"/>
      <c r="D5" s="3" t="s">
        <v>12</v>
      </c>
      <c r="E5" s="58"/>
      <c r="F5" s="58"/>
      <c r="G5" s="60"/>
    </row>
    <row r="6" spans="1:7" x14ac:dyDescent="0.3">
      <c r="A6" s="58"/>
      <c r="B6" s="58"/>
      <c r="C6" s="58"/>
      <c r="D6" s="3" t="s">
        <v>13</v>
      </c>
      <c r="E6" s="58"/>
      <c r="F6" s="58"/>
      <c r="G6" s="60"/>
    </row>
    <row r="7" spans="1:7" x14ac:dyDescent="0.3">
      <c r="A7" s="58"/>
      <c r="B7" s="58"/>
      <c r="C7" s="58"/>
      <c r="D7" s="3" t="s">
        <v>14</v>
      </c>
      <c r="E7" s="58"/>
      <c r="F7" s="58"/>
      <c r="G7" s="60"/>
    </row>
    <row r="8" spans="1:7" x14ac:dyDescent="0.3">
      <c r="A8" s="58"/>
      <c r="B8" s="58"/>
      <c r="C8" s="58"/>
      <c r="D8" s="3" t="s">
        <v>15</v>
      </c>
      <c r="E8" s="58"/>
      <c r="F8" s="58"/>
      <c r="G8" s="60"/>
    </row>
    <row r="9" spans="1:7" x14ac:dyDescent="0.3">
      <c r="A9" s="58"/>
      <c r="B9" s="58"/>
      <c r="C9" s="58"/>
      <c r="D9" s="3" t="s">
        <v>16</v>
      </c>
      <c r="E9" s="58"/>
      <c r="F9" s="58"/>
      <c r="G9" s="60"/>
    </row>
    <row r="10" spans="1:7" x14ac:dyDescent="0.3">
      <c r="A10" s="58"/>
      <c r="B10" s="58"/>
      <c r="C10" s="58"/>
      <c r="D10" s="3" t="s">
        <v>17</v>
      </c>
      <c r="E10" s="58"/>
      <c r="F10" s="58"/>
      <c r="G10" s="61"/>
    </row>
    <row r="11" spans="1:7" x14ac:dyDescent="0.3">
      <c r="A11" s="58"/>
      <c r="B11" s="58" t="s">
        <v>18</v>
      </c>
      <c r="C11" s="58" t="s">
        <v>19</v>
      </c>
      <c r="D11" s="3" t="s">
        <v>11</v>
      </c>
      <c r="E11" s="58">
        <v>5</v>
      </c>
      <c r="F11" s="58">
        <v>4</v>
      </c>
      <c r="G11" s="59">
        <v>13</v>
      </c>
    </row>
    <row r="12" spans="1:7" x14ac:dyDescent="0.3">
      <c r="A12" s="58"/>
      <c r="B12" s="58"/>
      <c r="C12" s="58"/>
      <c r="D12" s="3" t="s">
        <v>12</v>
      </c>
      <c r="E12" s="58"/>
      <c r="F12" s="58"/>
      <c r="G12" s="60"/>
    </row>
    <row r="13" spans="1:7" x14ac:dyDescent="0.3">
      <c r="A13" s="58"/>
      <c r="B13" s="58"/>
      <c r="C13" s="58"/>
      <c r="D13" s="3" t="s">
        <v>13</v>
      </c>
      <c r="E13" s="58"/>
      <c r="F13" s="58"/>
      <c r="G13" s="60"/>
    </row>
    <row r="14" spans="1:7" x14ac:dyDescent="0.3">
      <c r="A14" s="58"/>
      <c r="B14" s="58"/>
      <c r="C14" s="58"/>
      <c r="D14" s="3" t="s">
        <v>20</v>
      </c>
      <c r="E14" s="58"/>
      <c r="F14" s="58"/>
      <c r="G14" s="60"/>
    </row>
    <row r="15" spans="1:7" ht="26.4" x14ac:dyDescent="0.3">
      <c r="A15" s="58"/>
      <c r="B15" s="58"/>
      <c r="C15" s="3" t="s">
        <v>21</v>
      </c>
      <c r="D15" s="3" t="s">
        <v>95</v>
      </c>
      <c r="E15" s="58"/>
      <c r="F15" s="7">
        <v>1</v>
      </c>
      <c r="G15" s="60"/>
    </row>
    <row r="16" spans="1:7" ht="33.9" customHeight="1" x14ac:dyDescent="0.3">
      <c r="A16" s="58" t="s">
        <v>24</v>
      </c>
      <c r="B16" s="58" t="s">
        <v>22</v>
      </c>
      <c r="C16" s="3" t="s">
        <v>19</v>
      </c>
      <c r="D16" s="3" t="s">
        <v>95</v>
      </c>
      <c r="E16" s="58">
        <v>2</v>
      </c>
      <c r="F16" s="7">
        <v>1</v>
      </c>
      <c r="G16" s="60"/>
    </row>
    <row r="17" spans="1:7" ht="26.4" x14ac:dyDescent="0.3">
      <c r="A17" s="58"/>
      <c r="B17" s="58"/>
      <c r="C17" s="3" t="s">
        <v>21</v>
      </c>
      <c r="D17" s="3" t="s">
        <v>95</v>
      </c>
      <c r="E17" s="58"/>
      <c r="F17" s="7">
        <v>1</v>
      </c>
      <c r="G17" s="60"/>
    </row>
    <row r="18" spans="1:7" ht="68.099999999999994" customHeight="1" x14ac:dyDescent="0.3">
      <c r="A18" s="58"/>
      <c r="B18" s="58" t="s">
        <v>23</v>
      </c>
      <c r="C18" s="3" t="s">
        <v>19</v>
      </c>
      <c r="D18" s="3" t="s">
        <v>95</v>
      </c>
      <c r="E18" s="58">
        <v>6</v>
      </c>
      <c r="F18" s="7">
        <v>3</v>
      </c>
      <c r="G18" s="60"/>
    </row>
    <row r="19" spans="1:7" ht="26.4" x14ac:dyDescent="0.3">
      <c r="A19" s="58"/>
      <c r="B19" s="58"/>
      <c r="C19" s="3" t="s">
        <v>21</v>
      </c>
      <c r="D19" s="3" t="s">
        <v>95</v>
      </c>
      <c r="E19" s="58"/>
      <c r="F19" s="7">
        <v>3</v>
      </c>
      <c r="G19" s="61"/>
    </row>
    <row r="20" spans="1:7" ht="17.100000000000001" customHeight="1" x14ac:dyDescent="0.3">
      <c r="A20" s="58" t="s">
        <v>44</v>
      </c>
      <c r="B20" s="58" t="s">
        <v>25</v>
      </c>
      <c r="C20" s="58" t="s">
        <v>26</v>
      </c>
      <c r="D20" s="3" t="s">
        <v>11</v>
      </c>
      <c r="E20" s="58">
        <v>21</v>
      </c>
      <c r="F20" s="58">
        <v>5</v>
      </c>
      <c r="G20" s="62">
        <v>33</v>
      </c>
    </row>
    <row r="21" spans="1:7" x14ac:dyDescent="0.3">
      <c r="A21" s="58"/>
      <c r="B21" s="58"/>
      <c r="C21" s="58"/>
      <c r="D21" s="3" t="s">
        <v>12</v>
      </c>
      <c r="E21" s="58"/>
      <c r="F21" s="58"/>
      <c r="G21" s="62"/>
    </row>
    <row r="22" spans="1:7" x14ac:dyDescent="0.3">
      <c r="A22" s="58"/>
      <c r="B22" s="58"/>
      <c r="C22" s="58"/>
      <c r="D22" s="3" t="s">
        <v>16</v>
      </c>
      <c r="E22" s="58"/>
      <c r="F22" s="58"/>
      <c r="G22" s="62"/>
    </row>
    <row r="23" spans="1:7" x14ac:dyDescent="0.3">
      <c r="A23" s="58"/>
      <c r="B23" s="58"/>
      <c r="C23" s="58"/>
      <c r="D23" s="3" t="s">
        <v>17</v>
      </c>
      <c r="E23" s="58"/>
      <c r="F23" s="58"/>
      <c r="G23" s="62"/>
    </row>
    <row r="24" spans="1:7" x14ac:dyDescent="0.3">
      <c r="A24" s="58"/>
      <c r="B24" s="58"/>
      <c r="C24" s="58"/>
      <c r="D24" s="3" t="s">
        <v>27</v>
      </c>
      <c r="E24" s="58"/>
      <c r="F24" s="58"/>
      <c r="G24" s="62"/>
    </row>
    <row r="25" spans="1:7" ht="33.9" customHeight="1" x14ac:dyDescent="0.3">
      <c r="A25" s="58"/>
      <c r="B25" s="58"/>
      <c r="C25" s="58" t="s">
        <v>39</v>
      </c>
      <c r="D25" s="3" t="s">
        <v>28</v>
      </c>
      <c r="E25" s="58"/>
      <c r="F25" s="58">
        <v>11</v>
      </c>
      <c r="G25" s="62"/>
    </row>
    <row r="26" spans="1:7" x14ac:dyDescent="0.3">
      <c r="A26" s="58"/>
      <c r="B26" s="58"/>
      <c r="C26" s="58"/>
      <c r="D26" s="3" t="s">
        <v>29</v>
      </c>
      <c r="E26" s="58"/>
      <c r="F26" s="58"/>
      <c r="G26" s="62"/>
    </row>
    <row r="27" spans="1:7" x14ac:dyDescent="0.3">
      <c r="A27" s="58"/>
      <c r="B27" s="58"/>
      <c r="C27" s="58"/>
      <c r="D27" s="3" t="s">
        <v>30</v>
      </c>
      <c r="E27" s="58"/>
      <c r="F27" s="58"/>
      <c r="G27" s="62"/>
    </row>
    <row r="28" spans="1:7" x14ac:dyDescent="0.3">
      <c r="A28" s="58"/>
      <c r="B28" s="58"/>
      <c r="C28" s="58"/>
      <c r="D28" s="3" t="s">
        <v>31</v>
      </c>
      <c r="E28" s="58"/>
      <c r="F28" s="58"/>
      <c r="G28" s="62"/>
    </row>
    <row r="29" spans="1:7" x14ac:dyDescent="0.3">
      <c r="A29" s="58"/>
      <c r="B29" s="58"/>
      <c r="C29" s="58"/>
      <c r="D29" s="3" t="s">
        <v>32</v>
      </c>
      <c r="E29" s="58"/>
      <c r="F29" s="58"/>
      <c r="G29" s="62"/>
    </row>
    <row r="30" spans="1:7" x14ac:dyDescent="0.3">
      <c r="A30" s="58"/>
      <c r="B30" s="58"/>
      <c r="C30" s="58"/>
      <c r="D30" s="3" t="s">
        <v>33</v>
      </c>
      <c r="E30" s="58"/>
      <c r="F30" s="58"/>
      <c r="G30" s="62"/>
    </row>
    <row r="31" spans="1:7" x14ac:dyDescent="0.3">
      <c r="A31" s="58"/>
      <c r="B31" s="58"/>
      <c r="C31" s="58"/>
      <c r="D31" s="3" t="s">
        <v>34</v>
      </c>
      <c r="E31" s="58"/>
      <c r="F31" s="58"/>
      <c r="G31" s="62"/>
    </row>
    <row r="32" spans="1:7" ht="26.4" x14ac:dyDescent="0.3">
      <c r="A32" s="58"/>
      <c r="B32" s="58"/>
      <c r="C32" s="58"/>
      <c r="D32" s="3" t="s">
        <v>35</v>
      </c>
      <c r="E32" s="58"/>
      <c r="F32" s="58"/>
      <c r="G32" s="62"/>
    </row>
    <row r="33" spans="1:7" x14ac:dyDescent="0.3">
      <c r="A33" s="58"/>
      <c r="B33" s="58"/>
      <c r="C33" s="58"/>
      <c r="D33" s="3" t="s">
        <v>36</v>
      </c>
      <c r="E33" s="58"/>
      <c r="F33" s="58"/>
      <c r="G33" s="62"/>
    </row>
    <row r="34" spans="1:7" x14ac:dyDescent="0.3">
      <c r="A34" s="58"/>
      <c r="B34" s="58"/>
      <c r="C34" s="58"/>
      <c r="D34" s="3" t="s">
        <v>37</v>
      </c>
      <c r="E34" s="58"/>
      <c r="F34" s="58"/>
      <c r="G34" s="62"/>
    </row>
    <row r="35" spans="1:7" x14ac:dyDescent="0.3">
      <c r="A35" s="58"/>
      <c r="B35" s="58"/>
      <c r="C35" s="58"/>
      <c r="D35" s="3" t="s">
        <v>38</v>
      </c>
      <c r="E35" s="58"/>
      <c r="F35" s="58"/>
      <c r="G35" s="62"/>
    </row>
    <row r="36" spans="1:7" x14ac:dyDescent="0.3">
      <c r="A36" s="58"/>
      <c r="B36" s="58"/>
      <c r="C36" s="58" t="s">
        <v>15</v>
      </c>
      <c r="D36" s="3" t="s">
        <v>12</v>
      </c>
      <c r="E36" s="58"/>
      <c r="F36" s="58">
        <v>2</v>
      </c>
      <c r="G36" s="62"/>
    </row>
    <row r="37" spans="1:7" x14ac:dyDescent="0.3">
      <c r="A37" s="58"/>
      <c r="B37" s="58"/>
      <c r="C37" s="58"/>
      <c r="D37" s="3" t="s">
        <v>13</v>
      </c>
      <c r="E37" s="58"/>
      <c r="F37" s="58"/>
      <c r="G37" s="62"/>
    </row>
    <row r="38" spans="1:7" ht="39.6" x14ac:dyDescent="0.3">
      <c r="A38" s="58"/>
      <c r="B38" s="58"/>
      <c r="C38" s="3" t="s">
        <v>40</v>
      </c>
      <c r="D38" s="3" t="s">
        <v>95</v>
      </c>
      <c r="E38" s="58"/>
      <c r="F38" s="7">
        <v>1</v>
      </c>
      <c r="G38" s="62"/>
    </row>
    <row r="39" spans="1:7" ht="26.4" x14ac:dyDescent="0.3">
      <c r="A39" s="58"/>
      <c r="B39" s="58"/>
      <c r="C39" s="3" t="s">
        <v>19</v>
      </c>
      <c r="D39" s="3" t="s">
        <v>95</v>
      </c>
      <c r="E39" s="58"/>
      <c r="F39" s="7">
        <v>1</v>
      </c>
      <c r="G39" s="62"/>
    </row>
    <row r="40" spans="1:7" ht="26.4" x14ac:dyDescent="0.3">
      <c r="A40" s="58"/>
      <c r="B40" s="58"/>
      <c r="C40" s="3" t="s">
        <v>21</v>
      </c>
      <c r="D40" s="3" t="s">
        <v>95</v>
      </c>
      <c r="E40" s="58"/>
      <c r="F40" s="7">
        <v>1</v>
      </c>
      <c r="G40" s="62"/>
    </row>
    <row r="41" spans="1:7" ht="51" customHeight="1" x14ac:dyDescent="0.3">
      <c r="A41" s="58"/>
      <c r="B41" s="58" t="s">
        <v>41</v>
      </c>
      <c r="C41" s="3" t="s">
        <v>8</v>
      </c>
      <c r="D41" s="3" t="s">
        <v>95</v>
      </c>
      <c r="E41" s="58">
        <v>4</v>
      </c>
      <c r="F41" s="7">
        <v>1</v>
      </c>
      <c r="G41" s="62"/>
    </row>
    <row r="42" spans="1:7" ht="39.6" x14ac:dyDescent="0.3">
      <c r="A42" s="58"/>
      <c r="B42" s="58"/>
      <c r="C42" s="3" t="s">
        <v>40</v>
      </c>
      <c r="D42" s="3" t="s">
        <v>95</v>
      </c>
      <c r="E42" s="58"/>
      <c r="F42" s="7">
        <v>1</v>
      </c>
      <c r="G42" s="62"/>
    </row>
    <row r="43" spans="1:7" ht="26.4" x14ac:dyDescent="0.3">
      <c r="A43" s="58"/>
      <c r="B43" s="58"/>
      <c r="C43" s="3" t="s">
        <v>19</v>
      </c>
      <c r="D43" s="3" t="s">
        <v>95</v>
      </c>
      <c r="E43" s="58"/>
      <c r="F43" s="7">
        <v>1</v>
      </c>
      <c r="G43" s="62"/>
    </row>
    <row r="44" spans="1:7" ht="26.4" x14ac:dyDescent="0.3">
      <c r="A44" s="58"/>
      <c r="B44" s="58"/>
      <c r="C44" s="3" t="s">
        <v>21</v>
      </c>
      <c r="D44" s="3" t="s">
        <v>95</v>
      </c>
      <c r="E44" s="58"/>
      <c r="F44" s="7">
        <v>1</v>
      </c>
      <c r="G44" s="62"/>
    </row>
    <row r="45" spans="1:7" ht="47.1" customHeight="1" x14ac:dyDescent="0.3">
      <c r="A45" s="58"/>
      <c r="B45" s="58" t="s">
        <v>42</v>
      </c>
      <c r="C45" s="3" t="s">
        <v>8</v>
      </c>
      <c r="D45" s="3" t="s">
        <v>95</v>
      </c>
      <c r="E45" s="58">
        <v>4</v>
      </c>
      <c r="F45" s="7">
        <v>1</v>
      </c>
      <c r="G45" s="62"/>
    </row>
    <row r="46" spans="1:7" ht="39.6" x14ac:dyDescent="0.3">
      <c r="A46" s="58"/>
      <c r="B46" s="58"/>
      <c r="C46" s="3" t="s">
        <v>40</v>
      </c>
      <c r="D46" s="3" t="s">
        <v>95</v>
      </c>
      <c r="E46" s="58"/>
      <c r="F46" s="7">
        <v>1</v>
      </c>
      <c r="G46" s="62"/>
    </row>
    <row r="47" spans="1:7" ht="26.4" x14ac:dyDescent="0.3">
      <c r="A47" s="58"/>
      <c r="B47" s="58"/>
      <c r="C47" s="3" t="s">
        <v>19</v>
      </c>
      <c r="D47" s="3" t="s">
        <v>95</v>
      </c>
      <c r="E47" s="58"/>
      <c r="F47" s="7">
        <v>1</v>
      </c>
      <c r="G47" s="62"/>
    </row>
    <row r="48" spans="1:7" ht="26.4" x14ac:dyDescent="0.3">
      <c r="A48" s="58"/>
      <c r="B48" s="58"/>
      <c r="C48" s="3" t="s">
        <v>21</v>
      </c>
      <c r="D48" s="3" t="s">
        <v>95</v>
      </c>
      <c r="E48" s="58"/>
      <c r="F48" s="7">
        <v>1</v>
      </c>
      <c r="G48" s="62"/>
    </row>
    <row r="49" spans="1:7" ht="42.9" customHeight="1" x14ac:dyDescent="0.3">
      <c r="A49" s="58"/>
      <c r="B49" s="58" t="s">
        <v>43</v>
      </c>
      <c r="C49" s="3" t="s">
        <v>8</v>
      </c>
      <c r="D49" s="3" t="s">
        <v>95</v>
      </c>
      <c r="E49" s="58">
        <v>4</v>
      </c>
      <c r="F49" s="7">
        <v>1</v>
      </c>
      <c r="G49" s="62"/>
    </row>
    <row r="50" spans="1:7" ht="39.6" x14ac:dyDescent="0.3">
      <c r="A50" s="58"/>
      <c r="B50" s="58"/>
      <c r="C50" s="3" t="s">
        <v>40</v>
      </c>
      <c r="D50" s="3" t="s">
        <v>95</v>
      </c>
      <c r="E50" s="58"/>
      <c r="F50" s="7">
        <v>1</v>
      </c>
      <c r="G50" s="62"/>
    </row>
    <row r="51" spans="1:7" ht="26.4" x14ac:dyDescent="0.3">
      <c r="A51" s="58"/>
      <c r="B51" s="58"/>
      <c r="C51" s="3" t="s">
        <v>19</v>
      </c>
      <c r="D51" s="3" t="s">
        <v>95</v>
      </c>
      <c r="E51" s="58"/>
      <c r="F51" s="7">
        <v>1</v>
      </c>
      <c r="G51" s="62"/>
    </row>
    <row r="52" spans="1:7" ht="26.4" x14ac:dyDescent="0.3">
      <c r="A52" s="58"/>
      <c r="B52" s="58"/>
      <c r="C52" s="3" t="s">
        <v>21</v>
      </c>
      <c r="D52" s="3" t="s">
        <v>95</v>
      </c>
      <c r="E52" s="58"/>
      <c r="F52" s="7">
        <v>1</v>
      </c>
      <c r="G52" s="62"/>
    </row>
    <row r="53" spans="1:7" x14ac:dyDescent="0.3">
      <c r="A53" s="57" t="s">
        <v>45</v>
      </c>
      <c r="B53" s="57"/>
      <c r="C53" s="57"/>
      <c r="D53" s="57"/>
      <c r="E53" s="57"/>
      <c r="F53" s="57"/>
      <c r="G53" s="11">
        <v>54</v>
      </c>
    </row>
  </sheetData>
  <mergeCells count="34">
    <mergeCell ref="A53:F53"/>
    <mergeCell ref="G3:G10"/>
    <mergeCell ref="G11:G19"/>
    <mergeCell ref="B41:B44"/>
    <mergeCell ref="E41:E44"/>
    <mergeCell ref="B45:B48"/>
    <mergeCell ref="E45:E48"/>
    <mergeCell ref="B49:B52"/>
    <mergeCell ref="E49:E52"/>
    <mergeCell ref="A20:A52"/>
    <mergeCell ref="B20:B40"/>
    <mergeCell ref="C20:C24"/>
    <mergeCell ref="E20:E40"/>
    <mergeCell ref="F20:F24"/>
    <mergeCell ref="G20:G52"/>
    <mergeCell ref="C25:C35"/>
    <mergeCell ref="F25:F35"/>
    <mergeCell ref="C36:C37"/>
    <mergeCell ref="F36:F37"/>
    <mergeCell ref="F11:F14"/>
    <mergeCell ref="A16:A19"/>
    <mergeCell ref="B16:B17"/>
    <mergeCell ref="E16:E17"/>
    <mergeCell ref="B18:B19"/>
    <mergeCell ref="E18:E19"/>
    <mergeCell ref="A1:G1"/>
    <mergeCell ref="A3:A15"/>
    <mergeCell ref="B4:B10"/>
    <mergeCell ref="C4:C10"/>
    <mergeCell ref="E4:E10"/>
    <mergeCell ref="F4:F10"/>
    <mergeCell ref="B11:B15"/>
    <mergeCell ref="C11:C14"/>
    <mergeCell ref="E11:E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9FEF-3DFB-454D-8421-E2B3A788496E}">
  <dimension ref="A1:I48"/>
  <sheetViews>
    <sheetView workbookViewId="0">
      <selection activeCell="G2" sqref="G1:I1048576"/>
    </sheetView>
  </sheetViews>
  <sheetFormatPr baseColWidth="10" defaultRowHeight="15.6" x14ac:dyDescent="0.3"/>
  <cols>
    <col min="1" max="1" width="19" customWidth="1"/>
    <col min="2" max="2" width="20.3984375" customWidth="1"/>
    <col min="3" max="3" width="13.8984375" customWidth="1"/>
    <col min="4" max="4" width="13.5" customWidth="1"/>
    <col min="5" max="5" width="16.5" style="18" customWidth="1"/>
    <col min="6" max="6" width="31" customWidth="1"/>
    <col min="7" max="7" width="14" style="103" hidden="1" customWidth="1"/>
    <col min="8" max="9" width="14.59765625" style="103" hidden="1" customWidth="1"/>
  </cols>
  <sheetData>
    <row r="1" spans="1:9" ht="36" customHeight="1" x14ac:dyDescent="0.3">
      <c r="A1" s="57" t="s">
        <v>111</v>
      </c>
      <c r="B1" s="57"/>
      <c r="C1" s="57"/>
      <c r="D1" s="57"/>
      <c r="E1" s="57"/>
      <c r="F1" s="57"/>
      <c r="G1" s="57"/>
      <c r="H1" s="57"/>
      <c r="I1" s="57"/>
    </row>
    <row r="2" spans="1:9" ht="26.4" x14ac:dyDescent="0.3">
      <c r="A2" s="53" t="s">
        <v>1</v>
      </c>
      <c r="B2" s="53" t="s">
        <v>4</v>
      </c>
      <c r="C2" s="53" t="s">
        <v>112</v>
      </c>
      <c r="D2" s="53" t="s">
        <v>113</v>
      </c>
      <c r="E2" s="21" t="s">
        <v>114</v>
      </c>
      <c r="F2" s="53" t="s">
        <v>115</v>
      </c>
      <c r="G2" s="97" t="s">
        <v>200</v>
      </c>
      <c r="H2" s="97" t="s">
        <v>201</v>
      </c>
      <c r="I2" s="97" t="s">
        <v>202</v>
      </c>
    </row>
    <row r="3" spans="1:9" ht="27.9" customHeight="1" x14ac:dyDescent="0.3">
      <c r="A3" s="93" t="s">
        <v>116</v>
      </c>
      <c r="B3" s="93"/>
      <c r="C3" s="93"/>
      <c r="D3" s="93"/>
      <c r="E3" s="93"/>
      <c r="F3" s="93"/>
      <c r="G3" s="93"/>
      <c r="H3" s="93"/>
      <c r="I3" s="93"/>
    </row>
    <row r="4" spans="1:9" ht="52.8" x14ac:dyDescent="0.3">
      <c r="A4" s="54" t="s">
        <v>117</v>
      </c>
      <c r="B4" s="54" t="s">
        <v>118</v>
      </c>
      <c r="C4" s="54">
        <v>1</v>
      </c>
      <c r="D4" s="54">
        <v>1</v>
      </c>
      <c r="E4" s="56" t="s">
        <v>119</v>
      </c>
      <c r="F4" s="54" t="s">
        <v>120</v>
      </c>
      <c r="G4" s="98">
        <v>1500000</v>
      </c>
      <c r="H4" s="98">
        <f>(G4*C4)</f>
        <v>1500000</v>
      </c>
      <c r="I4" s="98">
        <f>(G4*D4)</f>
        <v>1500000</v>
      </c>
    </row>
    <row r="5" spans="1:9" ht="39.6" x14ac:dyDescent="0.3">
      <c r="A5" s="54" t="s">
        <v>117</v>
      </c>
      <c r="B5" s="54" t="s">
        <v>118</v>
      </c>
      <c r="C5" s="54">
        <v>1</v>
      </c>
      <c r="D5" s="54">
        <v>1</v>
      </c>
      <c r="E5" s="56" t="s">
        <v>203</v>
      </c>
      <c r="F5" s="54" t="s">
        <v>121</v>
      </c>
      <c r="G5" s="98">
        <v>1500000</v>
      </c>
      <c r="H5" s="98">
        <f t="shared" ref="H5:H18" si="0">(G5*C5)</f>
        <v>1500000</v>
      </c>
      <c r="I5" s="98">
        <f t="shared" ref="I5:I18" si="1">(G5*D5)</f>
        <v>1500000</v>
      </c>
    </row>
    <row r="6" spans="1:9" ht="39.6" x14ac:dyDescent="0.3">
      <c r="A6" s="54" t="s">
        <v>117</v>
      </c>
      <c r="B6" s="54" t="s">
        <v>118</v>
      </c>
      <c r="C6" s="54">
        <v>1</v>
      </c>
      <c r="D6" s="54">
        <v>1</v>
      </c>
      <c r="E6" s="56" t="s">
        <v>204</v>
      </c>
      <c r="F6" s="54" t="s">
        <v>122</v>
      </c>
      <c r="G6" s="98">
        <v>50000</v>
      </c>
      <c r="H6" s="98">
        <f t="shared" si="0"/>
        <v>50000</v>
      </c>
      <c r="I6" s="98">
        <f t="shared" si="1"/>
        <v>50000</v>
      </c>
    </row>
    <row r="7" spans="1:9" x14ac:dyDescent="0.3">
      <c r="A7" s="54" t="s">
        <v>123</v>
      </c>
      <c r="B7" s="54" t="s">
        <v>124</v>
      </c>
      <c r="C7" s="20">
        <v>62000</v>
      </c>
      <c r="D7" s="20">
        <v>170000</v>
      </c>
      <c r="E7" s="56" t="s">
        <v>125</v>
      </c>
      <c r="F7" s="54" t="s">
        <v>126</v>
      </c>
      <c r="G7" s="98">
        <v>465</v>
      </c>
      <c r="H7" s="98">
        <f t="shared" si="0"/>
        <v>28830000</v>
      </c>
      <c r="I7" s="98">
        <f t="shared" si="1"/>
        <v>79050000</v>
      </c>
    </row>
    <row r="8" spans="1:9" ht="26.4" x14ac:dyDescent="0.3">
      <c r="A8" s="54" t="s">
        <v>123</v>
      </c>
      <c r="B8" s="54" t="s">
        <v>124</v>
      </c>
      <c r="C8" s="54">
        <v>1</v>
      </c>
      <c r="D8" s="54">
        <v>1</v>
      </c>
      <c r="E8" s="56" t="s">
        <v>125</v>
      </c>
      <c r="F8" s="54" t="s">
        <v>127</v>
      </c>
      <c r="G8" s="98">
        <v>300000</v>
      </c>
      <c r="H8" s="98">
        <f t="shared" si="0"/>
        <v>300000</v>
      </c>
      <c r="I8" s="98">
        <f t="shared" si="1"/>
        <v>300000</v>
      </c>
    </row>
    <row r="9" spans="1:9" x14ac:dyDescent="0.3">
      <c r="A9" s="54" t="s">
        <v>130</v>
      </c>
      <c r="B9" s="54" t="s">
        <v>124</v>
      </c>
      <c r="C9" s="23">
        <v>15000</v>
      </c>
      <c r="D9" s="23">
        <v>35000</v>
      </c>
      <c r="E9" s="56" t="s">
        <v>125</v>
      </c>
      <c r="F9" s="54" t="s">
        <v>126</v>
      </c>
      <c r="G9" s="98">
        <v>465</v>
      </c>
      <c r="H9" s="98">
        <f t="shared" si="0"/>
        <v>6975000</v>
      </c>
      <c r="I9" s="98">
        <f t="shared" si="1"/>
        <v>16275000</v>
      </c>
    </row>
    <row r="10" spans="1:9" ht="26.4" x14ac:dyDescent="0.3">
      <c r="A10" s="54" t="s">
        <v>130</v>
      </c>
      <c r="B10" s="54" t="s">
        <v>124</v>
      </c>
      <c r="C10" s="54">
        <v>1</v>
      </c>
      <c r="D10" s="54">
        <v>1</v>
      </c>
      <c r="E10" s="56" t="s">
        <v>125</v>
      </c>
      <c r="F10" s="54" t="s">
        <v>128</v>
      </c>
      <c r="G10" s="98">
        <v>300000</v>
      </c>
      <c r="H10" s="98">
        <f t="shared" si="0"/>
        <v>300000</v>
      </c>
      <c r="I10" s="98">
        <f t="shared" si="1"/>
        <v>300000</v>
      </c>
    </row>
    <row r="11" spans="1:9" ht="26.4" x14ac:dyDescent="0.3">
      <c r="A11" s="54" t="s">
        <v>123</v>
      </c>
      <c r="B11" s="54" t="s">
        <v>129</v>
      </c>
      <c r="C11" s="23">
        <v>16000</v>
      </c>
      <c r="D11" s="23">
        <v>40000</v>
      </c>
      <c r="E11" s="56" t="s">
        <v>125</v>
      </c>
      <c r="F11" s="54" t="s">
        <v>126</v>
      </c>
      <c r="G11" s="98">
        <v>465</v>
      </c>
      <c r="H11" s="98">
        <f t="shared" si="0"/>
        <v>7440000</v>
      </c>
      <c r="I11" s="98">
        <f t="shared" si="1"/>
        <v>18600000</v>
      </c>
    </row>
    <row r="12" spans="1:9" ht="26.4" x14ac:dyDescent="0.3">
      <c r="A12" s="54" t="s">
        <v>123</v>
      </c>
      <c r="B12" s="54" t="s">
        <v>129</v>
      </c>
      <c r="C12" s="55">
        <v>1</v>
      </c>
      <c r="D12" s="55">
        <v>1</v>
      </c>
      <c r="E12" s="56" t="s">
        <v>125</v>
      </c>
      <c r="F12" s="54" t="s">
        <v>127</v>
      </c>
      <c r="G12" s="98">
        <v>300000</v>
      </c>
      <c r="H12" s="98">
        <f t="shared" si="0"/>
        <v>300000</v>
      </c>
      <c r="I12" s="98">
        <f t="shared" si="1"/>
        <v>300000</v>
      </c>
    </row>
    <row r="13" spans="1:9" ht="26.4" x14ac:dyDescent="0.3">
      <c r="A13" s="54" t="s">
        <v>130</v>
      </c>
      <c r="B13" s="54" t="s">
        <v>129</v>
      </c>
      <c r="C13" s="23">
        <v>3500</v>
      </c>
      <c r="D13" s="23">
        <v>13000</v>
      </c>
      <c r="E13" s="51" t="s">
        <v>125</v>
      </c>
      <c r="F13" s="54" t="s">
        <v>126</v>
      </c>
      <c r="G13" s="98">
        <v>465</v>
      </c>
      <c r="H13" s="98">
        <f t="shared" si="0"/>
        <v>1627500</v>
      </c>
      <c r="I13" s="98">
        <f t="shared" si="1"/>
        <v>6045000</v>
      </c>
    </row>
    <row r="14" spans="1:9" ht="26.4" x14ac:dyDescent="0.3">
      <c r="A14" s="54" t="s">
        <v>130</v>
      </c>
      <c r="B14" s="54" t="s">
        <v>129</v>
      </c>
      <c r="C14" s="23">
        <v>1</v>
      </c>
      <c r="D14" s="23">
        <v>1</v>
      </c>
      <c r="E14" s="51" t="s">
        <v>125</v>
      </c>
      <c r="F14" s="54" t="s">
        <v>127</v>
      </c>
      <c r="G14" s="98">
        <v>300000</v>
      </c>
      <c r="H14" s="98">
        <f t="shared" si="0"/>
        <v>300000</v>
      </c>
      <c r="I14" s="98">
        <f t="shared" si="1"/>
        <v>300000</v>
      </c>
    </row>
    <row r="15" spans="1:9" ht="79.2" x14ac:dyDescent="0.3">
      <c r="A15" s="54" t="s">
        <v>117</v>
      </c>
      <c r="B15" s="54" t="s">
        <v>124</v>
      </c>
      <c r="C15" s="23">
        <v>5</v>
      </c>
      <c r="D15" s="23">
        <v>5</v>
      </c>
      <c r="E15" s="51" t="s">
        <v>125</v>
      </c>
      <c r="F15" s="54" t="s">
        <v>131</v>
      </c>
      <c r="G15" s="98">
        <v>100000</v>
      </c>
      <c r="H15" s="98">
        <f t="shared" si="0"/>
        <v>500000</v>
      </c>
      <c r="I15" s="98">
        <f t="shared" si="1"/>
        <v>500000</v>
      </c>
    </row>
    <row r="16" spans="1:9" ht="66" x14ac:dyDescent="0.3">
      <c r="A16" s="54" t="s">
        <v>117</v>
      </c>
      <c r="B16" s="54" t="s">
        <v>124</v>
      </c>
      <c r="C16" s="23">
        <v>2</v>
      </c>
      <c r="D16" s="23">
        <v>2</v>
      </c>
      <c r="E16" s="51" t="s">
        <v>125</v>
      </c>
      <c r="F16" s="54" t="s">
        <v>132</v>
      </c>
      <c r="G16" s="98">
        <v>100000</v>
      </c>
      <c r="H16" s="98">
        <f t="shared" si="0"/>
        <v>200000</v>
      </c>
      <c r="I16" s="98">
        <f t="shared" si="1"/>
        <v>200000</v>
      </c>
    </row>
    <row r="17" spans="1:9" ht="92.4" x14ac:dyDescent="0.3">
      <c r="A17" s="54" t="s">
        <v>117</v>
      </c>
      <c r="B17" s="54" t="s">
        <v>124</v>
      </c>
      <c r="C17" s="23">
        <v>6</v>
      </c>
      <c r="D17" s="23">
        <v>6</v>
      </c>
      <c r="E17" s="51" t="s">
        <v>125</v>
      </c>
      <c r="F17" s="54" t="s">
        <v>133</v>
      </c>
      <c r="G17" s="98">
        <v>100000</v>
      </c>
      <c r="H17" s="98">
        <f t="shared" si="0"/>
        <v>600000</v>
      </c>
      <c r="I17" s="98">
        <f t="shared" si="1"/>
        <v>600000</v>
      </c>
    </row>
    <row r="18" spans="1:9" ht="52.8" x14ac:dyDescent="0.3">
      <c r="A18" s="54" t="s">
        <v>117</v>
      </c>
      <c r="B18" s="54" t="s">
        <v>129</v>
      </c>
      <c r="C18" s="23">
        <v>6</v>
      </c>
      <c r="D18" s="23">
        <v>6</v>
      </c>
      <c r="E18" s="51" t="s">
        <v>125</v>
      </c>
      <c r="F18" s="54" t="s">
        <v>134</v>
      </c>
      <c r="G18" s="98">
        <v>100000</v>
      </c>
      <c r="H18" s="98">
        <f t="shared" si="0"/>
        <v>600000</v>
      </c>
      <c r="I18" s="98">
        <f t="shared" si="1"/>
        <v>600000</v>
      </c>
    </row>
    <row r="19" spans="1:9" ht="27.9" customHeight="1" x14ac:dyDescent="0.3">
      <c r="A19" s="78" t="s">
        <v>135</v>
      </c>
      <c r="B19" s="79"/>
      <c r="C19" s="79"/>
      <c r="D19" s="79"/>
      <c r="E19" s="79"/>
      <c r="F19" s="79"/>
      <c r="G19" s="79"/>
      <c r="H19" s="79"/>
      <c r="I19" s="99"/>
    </row>
    <row r="20" spans="1:9" x14ac:dyDescent="0.3">
      <c r="A20" s="54" t="s">
        <v>136</v>
      </c>
      <c r="B20" s="54" t="s">
        <v>124</v>
      </c>
      <c r="C20" s="23">
        <v>21</v>
      </c>
      <c r="D20" s="23">
        <v>21</v>
      </c>
      <c r="E20" s="51" t="s">
        <v>137</v>
      </c>
      <c r="F20" s="54" t="s">
        <v>140</v>
      </c>
      <c r="G20" s="98">
        <v>36500</v>
      </c>
      <c r="H20" s="98">
        <f t="shared" ref="H20:H24" si="2">(G20*C20)</f>
        <v>766500</v>
      </c>
      <c r="I20" s="98">
        <f t="shared" ref="I20:I24" si="3">(G20*D20)</f>
        <v>766500</v>
      </c>
    </row>
    <row r="21" spans="1:9" x14ac:dyDescent="0.3">
      <c r="A21" s="54" t="s">
        <v>136</v>
      </c>
      <c r="B21" s="54" t="s">
        <v>124</v>
      </c>
      <c r="C21" s="23">
        <v>1</v>
      </c>
      <c r="D21" s="23">
        <v>1</v>
      </c>
      <c r="E21" s="51" t="s">
        <v>138</v>
      </c>
      <c r="F21" s="54" t="s">
        <v>122</v>
      </c>
      <c r="G21" s="98">
        <v>50000</v>
      </c>
      <c r="H21" s="98">
        <f t="shared" si="2"/>
        <v>50000</v>
      </c>
      <c r="I21" s="98">
        <f t="shared" si="3"/>
        <v>50000</v>
      </c>
    </row>
    <row r="22" spans="1:9" x14ac:dyDescent="0.3">
      <c r="A22" s="54" t="s">
        <v>136</v>
      </c>
      <c r="B22" s="54" t="s">
        <v>124</v>
      </c>
      <c r="C22" s="23">
        <v>60000</v>
      </c>
      <c r="D22" s="23">
        <v>150000</v>
      </c>
      <c r="E22" s="51" t="s">
        <v>139</v>
      </c>
      <c r="F22" s="54" t="s">
        <v>126</v>
      </c>
      <c r="G22" s="98">
        <v>465</v>
      </c>
      <c r="H22" s="98">
        <f t="shared" si="2"/>
        <v>27900000</v>
      </c>
      <c r="I22" s="98">
        <f t="shared" si="3"/>
        <v>69750000</v>
      </c>
    </row>
    <row r="23" spans="1:9" ht="26.4" x14ac:dyDescent="0.3">
      <c r="A23" s="54" t="s">
        <v>136</v>
      </c>
      <c r="B23" s="54" t="s">
        <v>124</v>
      </c>
      <c r="C23" s="23">
        <v>1</v>
      </c>
      <c r="D23" s="23">
        <v>1</v>
      </c>
      <c r="E23" s="51" t="s">
        <v>139</v>
      </c>
      <c r="F23" s="54" t="s">
        <v>128</v>
      </c>
      <c r="G23" s="98">
        <v>300000</v>
      </c>
      <c r="H23" s="98">
        <f t="shared" si="2"/>
        <v>300000</v>
      </c>
      <c r="I23" s="98">
        <f t="shared" si="3"/>
        <v>300000</v>
      </c>
    </row>
    <row r="24" spans="1:9" ht="52.8" x14ac:dyDescent="0.3">
      <c r="A24" s="54" t="s">
        <v>136</v>
      </c>
      <c r="B24" s="54" t="s">
        <v>124</v>
      </c>
      <c r="C24" s="23">
        <v>50</v>
      </c>
      <c r="D24" s="23">
        <v>50</v>
      </c>
      <c r="E24" s="51" t="s">
        <v>139</v>
      </c>
      <c r="F24" s="54" t="s">
        <v>134</v>
      </c>
      <c r="G24" s="98">
        <v>100000</v>
      </c>
      <c r="H24" s="98">
        <f t="shared" si="2"/>
        <v>5000000</v>
      </c>
      <c r="I24" s="98">
        <f t="shared" si="3"/>
        <v>5000000</v>
      </c>
    </row>
    <row r="25" spans="1:9" ht="32.1" customHeight="1" x14ac:dyDescent="0.3">
      <c r="A25" s="78" t="s">
        <v>141</v>
      </c>
      <c r="B25" s="79"/>
      <c r="C25" s="79"/>
      <c r="D25" s="79"/>
      <c r="E25" s="79"/>
      <c r="F25" s="79"/>
      <c r="G25" s="79"/>
      <c r="H25" s="79"/>
      <c r="I25" s="99"/>
    </row>
    <row r="26" spans="1:9" s="25" customFormat="1" ht="32.1" customHeight="1" x14ac:dyDescent="0.3">
      <c r="A26" s="54" t="s">
        <v>123</v>
      </c>
      <c r="B26" s="100" t="s">
        <v>152</v>
      </c>
      <c r="C26" s="26">
        <v>1</v>
      </c>
      <c r="D26" s="27">
        <v>1</v>
      </c>
      <c r="E26" s="101" t="s">
        <v>91</v>
      </c>
      <c r="F26" s="54" t="s">
        <v>205</v>
      </c>
      <c r="G26" s="98">
        <v>1000000</v>
      </c>
      <c r="H26" s="98">
        <f t="shared" ref="H26:H38" si="4">(G26*C26)</f>
        <v>1000000</v>
      </c>
      <c r="I26" s="98">
        <f t="shared" ref="I26:I38" si="5">(G26*D26)</f>
        <v>1000000</v>
      </c>
    </row>
    <row r="27" spans="1:9" s="25" customFormat="1" ht="32.1" customHeight="1" x14ac:dyDescent="0.3">
      <c r="A27" s="54" t="s">
        <v>123</v>
      </c>
      <c r="B27" s="100" t="s">
        <v>152</v>
      </c>
      <c r="C27" s="26">
        <v>7</v>
      </c>
      <c r="D27" s="27">
        <v>7</v>
      </c>
      <c r="E27" s="101" t="s">
        <v>91</v>
      </c>
      <c r="F27" s="54" t="s">
        <v>61</v>
      </c>
      <c r="G27" s="98">
        <v>1500000</v>
      </c>
      <c r="H27" s="98">
        <f t="shared" si="4"/>
        <v>10500000</v>
      </c>
      <c r="I27" s="98">
        <f t="shared" si="5"/>
        <v>10500000</v>
      </c>
    </row>
    <row r="28" spans="1:9" ht="26.4" x14ac:dyDescent="0.3">
      <c r="A28" s="63" t="s">
        <v>130</v>
      </c>
      <c r="B28" s="63" t="s">
        <v>124</v>
      </c>
      <c r="C28" s="23">
        <v>5</v>
      </c>
      <c r="D28" s="23">
        <v>5</v>
      </c>
      <c r="E28" s="102" t="s">
        <v>91</v>
      </c>
      <c r="F28" s="54" t="s">
        <v>61</v>
      </c>
      <c r="G28" s="98">
        <v>1500000</v>
      </c>
      <c r="H28" s="98">
        <f t="shared" si="4"/>
        <v>7500000</v>
      </c>
      <c r="I28" s="98">
        <f t="shared" si="5"/>
        <v>7500000</v>
      </c>
    </row>
    <row r="29" spans="1:9" x14ac:dyDescent="0.3">
      <c r="A29" s="64"/>
      <c r="B29" s="64"/>
      <c r="C29" s="23">
        <v>2</v>
      </c>
      <c r="D29" s="23">
        <v>2</v>
      </c>
      <c r="E29" s="102"/>
      <c r="F29" s="54" t="s">
        <v>206</v>
      </c>
      <c r="G29" s="98">
        <v>500000</v>
      </c>
      <c r="H29" s="98">
        <f t="shared" si="4"/>
        <v>1000000</v>
      </c>
      <c r="I29" s="98">
        <f t="shared" si="5"/>
        <v>1000000</v>
      </c>
    </row>
    <row r="30" spans="1:9" ht="39.6" x14ac:dyDescent="0.3">
      <c r="A30" s="65"/>
      <c r="B30" s="65"/>
      <c r="C30" s="23">
        <v>6</v>
      </c>
      <c r="D30" s="23">
        <v>6</v>
      </c>
      <c r="E30" s="102"/>
      <c r="F30" s="54" t="s">
        <v>207</v>
      </c>
      <c r="G30" s="98">
        <v>500000</v>
      </c>
      <c r="H30" s="98">
        <f t="shared" si="4"/>
        <v>3000000</v>
      </c>
      <c r="I30" s="98">
        <f t="shared" si="5"/>
        <v>3000000</v>
      </c>
    </row>
    <row r="31" spans="1:9" ht="26.4" x14ac:dyDescent="0.3">
      <c r="A31" s="58" t="s">
        <v>136</v>
      </c>
      <c r="B31" s="58" t="s">
        <v>124</v>
      </c>
      <c r="C31" s="23">
        <v>21</v>
      </c>
      <c r="D31" s="23">
        <v>21</v>
      </c>
      <c r="E31" s="102" t="s">
        <v>91</v>
      </c>
      <c r="F31" s="54" t="s">
        <v>61</v>
      </c>
      <c r="G31" s="98">
        <v>1500000</v>
      </c>
      <c r="H31" s="98">
        <f t="shared" si="4"/>
        <v>31500000</v>
      </c>
      <c r="I31" s="98">
        <f t="shared" si="5"/>
        <v>31500000</v>
      </c>
    </row>
    <row r="32" spans="1:9" ht="26.4" x14ac:dyDescent="0.3">
      <c r="A32" s="58"/>
      <c r="B32" s="58"/>
      <c r="C32" s="23">
        <v>4</v>
      </c>
      <c r="D32" s="23">
        <v>4</v>
      </c>
      <c r="E32" s="102"/>
      <c r="F32" s="54" t="s">
        <v>208</v>
      </c>
      <c r="G32" s="98">
        <v>1000000</v>
      </c>
      <c r="H32" s="98">
        <f t="shared" si="4"/>
        <v>4000000</v>
      </c>
      <c r="I32" s="98">
        <f t="shared" si="5"/>
        <v>4000000</v>
      </c>
    </row>
    <row r="33" spans="1:9" x14ac:dyDescent="0.3">
      <c r="A33" s="58"/>
      <c r="B33" s="58"/>
      <c r="C33" s="23">
        <v>4</v>
      </c>
      <c r="D33" s="23">
        <v>4</v>
      </c>
      <c r="E33" s="102"/>
      <c r="F33" s="54" t="s">
        <v>209</v>
      </c>
      <c r="G33" s="98">
        <v>750000</v>
      </c>
      <c r="H33" s="98">
        <f t="shared" si="4"/>
        <v>3000000</v>
      </c>
      <c r="I33" s="98">
        <f t="shared" si="5"/>
        <v>3000000</v>
      </c>
    </row>
    <row r="34" spans="1:9" ht="26.4" x14ac:dyDescent="0.3">
      <c r="A34" s="58"/>
      <c r="B34" s="58"/>
      <c r="C34" s="23">
        <v>4</v>
      </c>
      <c r="D34" s="23">
        <v>4</v>
      </c>
      <c r="E34" s="102"/>
      <c r="F34" s="54" t="s">
        <v>210</v>
      </c>
      <c r="G34" s="98">
        <v>750000</v>
      </c>
      <c r="H34" s="98">
        <f t="shared" si="4"/>
        <v>3000000</v>
      </c>
      <c r="I34" s="98">
        <f t="shared" si="5"/>
        <v>3000000</v>
      </c>
    </row>
    <row r="35" spans="1:9" ht="33.9" customHeight="1" x14ac:dyDescent="0.3">
      <c r="A35" s="58" t="s">
        <v>123</v>
      </c>
      <c r="B35" s="58" t="s">
        <v>129</v>
      </c>
      <c r="C35" s="23">
        <v>1</v>
      </c>
      <c r="D35" s="23">
        <v>1</v>
      </c>
      <c r="E35" s="102" t="s">
        <v>142</v>
      </c>
      <c r="F35" s="54" t="s">
        <v>211</v>
      </c>
      <c r="G35" s="98">
        <v>1500000</v>
      </c>
      <c r="H35" s="98">
        <f t="shared" si="4"/>
        <v>1500000</v>
      </c>
      <c r="I35" s="98">
        <f t="shared" si="5"/>
        <v>1500000</v>
      </c>
    </row>
    <row r="36" spans="1:9" ht="39.6" x14ac:dyDescent="0.3">
      <c r="A36" s="58"/>
      <c r="B36" s="58"/>
      <c r="C36" s="23">
        <v>4</v>
      </c>
      <c r="D36" s="23">
        <v>5</v>
      </c>
      <c r="E36" s="102"/>
      <c r="F36" s="54" t="s">
        <v>212</v>
      </c>
      <c r="G36" s="98">
        <v>1500000</v>
      </c>
      <c r="H36" s="98">
        <f t="shared" si="4"/>
        <v>6000000</v>
      </c>
      <c r="I36" s="98">
        <f t="shared" si="5"/>
        <v>7500000</v>
      </c>
    </row>
    <row r="37" spans="1:9" ht="39.6" x14ac:dyDescent="0.3">
      <c r="A37" s="54" t="s">
        <v>143</v>
      </c>
      <c r="B37" s="55" t="s">
        <v>129</v>
      </c>
      <c r="C37" s="23">
        <v>1</v>
      </c>
      <c r="D37" s="23">
        <v>1</v>
      </c>
      <c r="E37" s="51" t="s">
        <v>91</v>
      </c>
      <c r="F37" s="54" t="s">
        <v>213</v>
      </c>
      <c r="G37" s="98">
        <v>1500000</v>
      </c>
      <c r="H37" s="98">
        <f t="shared" si="4"/>
        <v>1500000</v>
      </c>
      <c r="I37" s="98">
        <f t="shared" si="5"/>
        <v>1500000</v>
      </c>
    </row>
    <row r="38" spans="1:9" ht="39.6" x14ac:dyDescent="0.3">
      <c r="A38" s="54" t="s">
        <v>123</v>
      </c>
      <c r="B38" s="55" t="s">
        <v>129</v>
      </c>
      <c r="C38" s="23">
        <v>1</v>
      </c>
      <c r="D38" s="23">
        <v>1</v>
      </c>
      <c r="E38" s="51" t="s">
        <v>91</v>
      </c>
      <c r="F38" s="54" t="s">
        <v>212</v>
      </c>
      <c r="G38" s="98">
        <v>1500000</v>
      </c>
      <c r="H38" s="98">
        <f t="shared" si="4"/>
        <v>1500000</v>
      </c>
      <c r="I38" s="98">
        <f t="shared" si="5"/>
        <v>1500000</v>
      </c>
    </row>
    <row r="39" spans="1:9" ht="27" customHeight="1" x14ac:dyDescent="0.3">
      <c r="A39" s="78" t="s">
        <v>144</v>
      </c>
      <c r="B39" s="79"/>
      <c r="C39" s="79"/>
      <c r="D39" s="79"/>
      <c r="E39" s="79"/>
      <c r="F39" s="79"/>
      <c r="G39" s="79"/>
      <c r="H39" s="79"/>
      <c r="I39" s="99"/>
    </row>
    <row r="40" spans="1:9" ht="52.8" x14ac:dyDescent="0.3">
      <c r="A40" s="54" t="s">
        <v>145</v>
      </c>
      <c r="B40" s="54" t="s">
        <v>118</v>
      </c>
      <c r="C40" s="23">
        <v>1</v>
      </c>
      <c r="D40" s="23">
        <v>1</v>
      </c>
      <c r="E40" s="56" t="s">
        <v>119</v>
      </c>
      <c r="F40" s="54" t="s">
        <v>146</v>
      </c>
      <c r="G40" s="98">
        <v>1500000</v>
      </c>
      <c r="H40" s="98">
        <f t="shared" ref="H40:H46" si="6">(G40*C40)</f>
        <v>1500000</v>
      </c>
      <c r="I40" s="98">
        <f t="shared" ref="I40:I46" si="7">(G40*D40)</f>
        <v>1500000</v>
      </c>
    </row>
    <row r="41" spans="1:9" ht="39.6" x14ac:dyDescent="0.3">
      <c r="A41" s="55" t="s">
        <v>136</v>
      </c>
      <c r="B41" s="55" t="s">
        <v>124</v>
      </c>
      <c r="C41" s="23">
        <v>60000</v>
      </c>
      <c r="D41" s="23">
        <v>150000</v>
      </c>
      <c r="E41" s="51" t="s">
        <v>139</v>
      </c>
      <c r="F41" s="54" t="s">
        <v>147</v>
      </c>
      <c r="G41" s="98">
        <v>465</v>
      </c>
      <c r="H41" s="98">
        <f t="shared" si="6"/>
        <v>27900000</v>
      </c>
      <c r="I41" s="98">
        <f t="shared" si="7"/>
        <v>69750000</v>
      </c>
    </row>
    <row r="42" spans="1:9" x14ac:dyDescent="0.3">
      <c r="A42" s="55" t="s">
        <v>136</v>
      </c>
      <c r="B42" s="55" t="s">
        <v>124</v>
      </c>
      <c r="C42" s="23">
        <v>21</v>
      </c>
      <c r="D42" s="23">
        <v>21</v>
      </c>
      <c r="E42" s="51" t="s">
        <v>139</v>
      </c>
      <c r="F42" s="54" t="s">
        <v>148</v>
      </c>
      <c r="G42" s="98">
        <v>1350000</v>
      </c>
      <c r="H42" s="98">
        <f t="shared" si="6"/>
        <v>28350000</v>
      </c>
      <c r="I42" s="98">
        <f t="shared" si="7"/>
        <v>28350000</v>
      </c>
    </row>
    <row r="43" spans="1:9" ht="26.4" x14ac:dyDescent="0.3">
      <c r="A43" s="55" t="s">
        <v>136</v>
      </c>
      <c r="B43" s="55" t="s">
        <v>124</v>
      </c>
      <c r="C43" s="23">
        <v>32</v>
      </c>
      <c r="D43" s="23">
        <v>32</v>
      </c>
      <c r="E43" s="51" t="s">
        <v>139</v>
      </c>
      <c r="F43" s="54" t="s">
        <v>149</v>
      </c>
      <c r="G43" s="98">
        <v>250000</v>
      </c>
      <c r="H43" s="98">
        <f t="shared" si="6"/>
        <v>8000000</v>
      </c>
      <c r="I43" s="98">
        <f t="shared" si="7"/>
        <v>8000000</v>
      </c>
    </row>
    <row r="44" spans="1:9" ht="39.6" x14ac:dyDescent="0.3">
      <c r="A44" s="54" t="s">
        <v>143</v>
      </c>
      <c r="B44" s="54" t="s">
        <v>129</v>
      </c>
      <c r="C44" s="23">
        <v>15000</v>
      </c>
      <c r="D44" s="23">
        <v>25000</v>
      </c>
      <c r="E44" s="51" t="s">
        <v>139</v>
      </c>
      <c r="F44" s="54" t="s">
        <v>147</v>
      </c>
      <c r="G44" s="98">
        <v>465</v>
      </c>
      <c r="H44" s="98">
        <f t="shared" si="6"/>
        <v>6975000</v>
      </c>
      <c r="I44" s="98">
        <f t="shared" si="7"/>
        <v>11625000</v>
      </c>
    </row>
    <row r="45" spans="1:9" ht="26.4" x14ac:dyDescent="0.3">
      <c r="A45" s="54" t="s">
        <v>143</v>
      </c>
      <c r="B45" s="54" t="s">
        <v>129</v>
      </c>
      <c r="C45" s="23">
        <v>1</v>
      </c>
      <c r="D45" s="23">
        <v>1</v>
      </c>
      <c r="E45" s="51" t="s">
        <v>139</v>
      </c>
      <c r="F45" s="54" t="s">
        <v>148</v>
      </c>
      <c r="G45" s="98">
        <v>1350000</v>
      </c>
      <c r="H45" s="98">
        <f t="shared" si="6"/>
        <v>1350000</v>
      </c>
      <c r="I45" s="98">
        <f t="shared" si="7"/>
        <v>1350000</v>
      </c>
    </row>
    <row r="46" spans="1:9" ht="26.4" x14ac:dyDescent="0.3">
      <c r="A46" s="54" t="s">
        <v>143</v>
      </c>
      <c r="B46" s="54" t="s">
        <v>129</v>
      </c>
      <c r="C46" s="23">
        <v>85</v>
      </c>
      <c r="D46" s="23">
        <v>125</v>
      </c>
      <c r="E46" s="51" t="s">
        <v>139</v>
      </c>
      <c r="F46" s="54" t="s">
        <v>149</v>
      </c>
      <c r="G46" s="98">
        <v>250000</v>
      </c>
      <c r="H46" s="98">
        <f t="shared" si="6"/>
        <v>21250000</v>
      </c>
      <c r="I46" s="98">
        <f t="shared" si="7"/>
        <v>31250000</v>
      </c>
    </row>
    <row r="48" spans="1:9" x14ac:dyDescent="0.3">
      <c r="G48" s="103">
        <f>SUM(G4:G46)</f>
        <v>24839755</v>
      </c>
      <c r="H48" s="103">
        <f>SUM(H4:H46)</f>
        <v>255364000</v>
      </c>
      <c r="I48" s="103">
        <f>SUM(I4:I46)</f>
        <v>430311500</v>
      </c>
    </row>
  </sheetData>
  <mergeCells count="14">
    <mergeCell ref="A39:I39"/>
    <mergeCell ref="A31:A34"/>
    <mergeCell ref="B31:B34"/>
    <mergeCell ref="E31:E34"/>
    <mergeCell ref="A35:A36"/>
    <mergeCell ref="B35:B36"/>
    <mergeCell ref="E35:E36"/>
    <mergeCell ref="A1:I1"/>
    <mergeCell ref="A3:I3"/>
    <mergeCell ref="A19:I19"/>
    <mergeCell ref="A25:I25"/>
    <mergeCell ref="A28:A30"/>
    <mergeCell ref="B28:B30"/>
    <mergeCell ref="E28:E30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F99"/>
  <sheetViews>
    <sheetView zoomScaleNormal="100" workbookViewId="0">
      <pane ySplit="3" topLeftCell="A4" activePane="bottomLeft" state="frozen"/>
      <selection pane="bottomLeft" activeCell="F101" sqref="F101"/>
    </sheetView>
  </sheetViews>
  <sheetFormatPr baseColWidth="10" defaultRowHeight="15.6" x14ac:dyDescent="0.3"/>
  <cols>
    <col min="1" max="1" width="19" customWidth="1"/>
    <col min="2" max="2" width="18.3984375" customWidth="1"/>
    <col min="3" max="3" width="13.8984375" customWidth="1"/>
    <col min="4" max="4" width="13.5" customWidth="1"/>
    <col min="5" max="5" width="16.5" style="18" customWidth="1"/>
    <col min="6" max="6" width="31" customWidth="1"/>
  </cols>
  <sheetData>
    <row r="1" spans="1:6" x14ac:dyDescent="0.3">
      <c r="A1" s="57" t="s">
        <v>111</v>
      </c>
      <c r="B1" s="57"/>
      <c r="C1" s="57"/>
      <c r="D1" s="57"/>
      <c r="E1" s="57"/>
      <c r="F1" s="57"/>
    </row>
    <row r="2" spans="1:6" ht="26.4" x14ac:dyDescent="0.3">
      <c r="A2" s="47" t="s">
        <v>1</v>
      </c>
      <c r="B2" s="47" t="s">
        <v>4</v>
      </c>
      <c r="C2" s="47" t="s">
        <v>112</v>
      </c>
      <c r="D2" s="47" t="s">
        <v>113</v>
      </c>
      <c r="E2" s="21" t="s">
        <v>114</v>
      </c>
      <c r="F2" s="47" t="s">
        <v>115</v>
      </c>
    </row>
    <row r="3" spans="1:6" x14ac:dyDescent="0.3">
      <c r="A3" s="93" t="s">
        <v>116</v>
      </c>
      <c r="B3" s="93"/>
      <c r="C3" s="93"/>
      <c r="D3" s="93"/>
      <c r="E3" s="93"/>
      <c r="F3" s="93"/>
    </row>
    <row r="4" spans="1:6" ht="52.8" x14ac:dyDescent="0.3">
      <c r="A4" s="48" t="s">
        <v>117</v>
      </c>
      <c r="B4" s="48" t="s">
        <v>118</v>
      </c>
      <c r="C4" s="48">
        <v>1</v>
      </c>
      <c r="D4" s="48">
        <v>1</v>
      </c>
      <c r="E4" s="33" t="s">
        <v>119</v>
      </c>
      <c r="F4" s="48" t="s">
        <v>120</v>
      </c>
    </row>
    <row r="5" spans="1:6" ht="39.6" x14ac:dyDescent="0.3">
      <c r="A5" s="48" t="s">
        <v>117</v>
      </c>
      <c r="B5" s="48" t="s">
        <v>118</v>
      </c>
      <c r="C5" s="48">
        <v>1</v>
      </c>
      <c r="D5" s="48">
        <v>1</v>
      </c>
      <c r="E5" s="33" t="s">
        <v>155</v>
      </c>
      <c r="F5" s="48" t="s">
        <v>121</v>
      </c>
    </row>
    <row r="6" spans="1:6" ht="39.6" x14ac:dyDescent="0.3">
      <c r="A6" s="48" t="s">
        <v>117</v>
      </c>
      <c r="B6" s="48" t="s">
        <v>118</v>
      </c>
      <c r="C6" s="48">
        <v>1</v>
      </c>
      <c r="D6" s="48">
        <v>1</v>
      </c>
      <c r="E6" s="33" t="s">
        <v>155</v>
      </c>
      <c r="F6" s="48" t="s">
        <v>122</v>
      </c>
    </row>
    <row r="7" spans="1:6" x14ac:dyDescent="0.3">
      <c r="A7" s="48" t="s">
        <v>123</v>
      </c>
      <c r="B7" s="48" t="s">
        <v>124</v>
      </c>
      <c r="C7" s="20">
        <v>62000</v>
      </c>
      <c r="D7" s="20">
        <v>170000</v>
      </c>
      <c r="E7" s="50" t="s">
        <v>125</v>
      </c>
      <c r="F7" s="48" t="s">
        <v>126</v>
      </c>
    </row>
    <row r="8" spans="1:6" ht="26.4" x14ac:dyDescent="0.3">
      <c r="A8" s="52" t="s">
        <v>123</v>
      </c>
      <c r="B8" s="48" t="s">
        <v>124</v>
      </c>
      <c r="C8" s="52">
        <v>1</v>
      </c>
      <c r="D8" s="52">
        <v>1</v>
      </c>
      <c r="E8" s="50" t="s">
        <v>125</v>
      </c>
      <c r="F8" s="48" t="s">
        <v>127</v>
      </c>
    </row>
    <row r="9" spans="1:6" x14ac:dyDescent="0.3">
      <c r="A9" s="52" t="s">
        <v>130</v>
      </c>
      <c r="B9" s="48" t="s">
        <v>124</v>
      </c>
      <c r="C9" s="23">
        <v>15000</v>
      </c>
      <c r="D9" s="23">
        <v>35000</v>
      </c>
      <c r="E9" s="50" t="s">
        <v>125</v>
      </c>
      <c r="F9" s="48" t="s">
        <v>126</v>
      </c>
    </row>
    <row r="10" spans="1:6" ht="26.4" x14ac:dyDescent="0.3">
      <c r="A10" s="52" t="s">
        <v>130</v>
      </c>
      <c r="B10" s="48" t="s">
        <v>124</v>
      </c>
      <c r="C10" s="52">
        <v>1</v>
      </c>
      <c r="D10" s="52">
        <v>1</v>
      </c>
      <c r="E10" s="50" t="s">
        <v>125</v>
      </c>
      <c r="F10" s="48" t="s">
        <v>128</v>
      </c>
    </row>
    <row r="11" spans="1:6" ht="26.4" x14ac:dyDescent="0.3">
      <c r="A11" s="52" t="s">
        <v>123</v>
      </c>
      <c r="B11" s="52" t="s">
        <v>129</v>
      </c>
      <c r="C11" s="23">
        <v>16000</v>
      </c>
      <c r="D11" s="23">
        <v>40000</v>
      </c>
      <c r="E11" s="50" t="s">
        <v>125</v>
      </c>
      <c r="F11" s="48" t="s">
        <v>126</v>
      </c>
    </row>
    <row r="12" spans="1:6" ht="26.4" x14ac:dyDescent="0.3">
      <c r="A12" s="52" t="s">
        <v>123</v>
      </c>
      <c r="B12" s="52" t="s">
        <v>129</v>
      </c>
      <c r="C12" s="49">
        <v>1</v>
      </c>
      <c r="D12" s="49">
        <v>1</v>
      </c>
      <c r="E12" s="50" t="s">
        <v>125</v>
      </c>
      <c r="F12" s="48" t="s">
        <v>127</v>
      </c>
    </row>
    <row r="13" spans="1:6" ht="26.4" x14ac:dyDescent="0.3">
      <c r="A13" s="52" t="s">
        <v>130</v>
      </c>
      <c r="B13" s="52" t="s">
        <v>129</v>
      </c>
      <c r="C13" s="23">
        <v>3500</v>
      </c>
      <c r="D13" s="23">
        <v>13000</v>
      </c>
      <c r="E13" s="51" t="s">
        <v>125</v>
      </c>
      <c r="F13" s="48" t="s">
        <v>126</v>
      </c>
    </row>
    <row r="14" spans="1:6" ht="26.4" x14ac:dyDescent="0.3">
      <c r="A14" s="52" t="s">
        <v>130</v>
      </c>
      <c r="B14" s="52" t="s">
        <v>129</v>
      </c>
      <c r="C14" s="23">
        <v>1</v>
      </c>
      <c r="D14" s="24">
        <v>1</v>
      </c>
      <c r="E14" s="51" t="s">
        <v>125</v>
      </c>
      <c r="F14" s="52" t="s">
        <v>127</v>
      </c>
    </row>
    <row r="15" spans="1:6" ht="79.2" x14ac:dyDescent="0.3">
      <c r="A15" s="52" t="s">
        <v>117</v>
      </c>
      <c r="B15" s="52" t="s">
        <v>124</v>
      </c>
      <c r="C15" s="23">
        <v>5</v>
      </c>
      <c r="D15" s="24">
        <v>5</v>
      </c>
      <c r="E15" s="51" t="s">
        <v>125</v>
      </c>
      <c r="F15" s="52" t="s">
        <v>131</v>
      </c>
    </row>
    <row r="16" spans="1:6" ht="66" x14ac:dyDescent="0.3">
      <c r="A16" s="52" t="s">
        <v>117</v>
      </c>
      <c r="B16" s="52" t="s">
        <v>124</v>
      </c>
      <c r="C16" s="23">
        <v>2</v>
      </c>
      <c r="D16" s="24">
        <v>2</v>
      </c>
      <c r="E16" s="51" t="s">
        <v>125</v>
      </c>
      <c r="F16" s="52" t="s">
        <v>132</v>
      </c>
    </row>
    <row r="17" spans="1:6" ht="92.4" x14ac:dyDescent="0.3">
      <c r="A17" s="52" t="s">
        <v>117</v>
      </c>
      <c r="B17" s="52" t="s">
        <v>124</v>
      </c>
      <c r="C17" s="23">
        <v>6</v>
      </c>
      <c r="D17" s="24">
        <v>6</v>
      </c>
      <c r="E17" s="51" t="s">
        <v>125</v>
      </c>
      <c r="F17" s="52" t="s">
        <v>133</v>
      </c>
    </row>
    <row r="18" spans="1:6" ht="52.8" x14ac:dyDescent="0.3">
      <c r="A18" s="52" t="s">
        <v>117</v>
      </c>
      <c r="B18" s="52" t="s">
        <v>129</v>
      </c>
      <c r="C18" s="23">
        <v>6</v>
      </c>
      <c r="D18" s="24">
        <v>6</v>
      </c>
      <c r="E18" s="51" t="s">
        <v>125</v>
      </c>
      <c r="F18" s="52" t="s">
        <v>134</v>
      </c>
    </row>
    <row r="19" spans="1:6" x14ac:dyDescent="0.3">
      <c r="A19" s="78" t="s">
        <v>135</v>
      </c>
      <c r="B19" s="79"/>
      <c r="C19" s="79"/>
      <c r="D19" s="79"/>
      <c r="E19" s="79"/>
      <c r="F19" s="79"/>
    </row>
    <row r="20" spans="1:6" x14ac:dyDescent="0.3">
      <c r="A20" s="52" t="s">
        <v>136</v>
      </c>
      <c r="B20" s="52" t="s">
        <v>124</v>
      </c>
      <c r="C20" s="24">
        <v>21</v>
      </c>
      <c r="D20" s="24">
        <v>21</v>
      </c>
      <c r="E20" s="51" t="s">
        <v>137</v>
      </c>
      <c r="F20" s="52" t="s">
        <v>140</v>
      </c>
    </row>
    <row r="21" spans="1:6" x14ac:dyDescent="0.3">
      <c r="A21" s="52" t="s">
        <v>136</v>
      </c>
      <c r="B21" s="52" t="s">
        <v>124</v>
      </c>
      <c r="C21" s="24">
        <v>1</v>
      </c>
      <c r="D21" s="24">
        <v>1</v>
      </c>
      <c r="E21" s="51" t="s">
        <v>138</v>
      </c>
      <c r="F21" s="52" t="s">
        <v>122</v>
      </c>
    </row>
    <row r="22" spans="1:6" x14ac:dyDescent="0.3">
      <c r="A22" s="52" t="s">
        <v>136</v>
      </c>
      <c r="B22" s="52" t="s">
        <v>124</v>
      </c>
      <c r="C22" s="23">
        <v>60000</v>
      </c>
      <c r="D22" s="23">
        <v>150000</v>
      </c>
      <c r="E22" s="51" t="s">
        <v>139</v>
      </c>
      <c r="F22" s="52" t="s">
        <v>126</v>
      </c>
    </row>
    <row r="23" spans="1:6" ht="26.4" x14ac:dyDescent="0.3">
      <c r="A23" s="52" t="s">
        <v>136</v>
      </c>
      <c r="B23" s="52" t="s">
        <v>124</v>
      </c>
      <c r="C23" s="24">
        <v>1</v>
      </c>
      <c r="D23" s="23">
        <v>1</v>
      </c>
      <c r="E23" s="51" t="s">
        <v>139</v>
      </c>
      <c r="F23" s="52" t="s">
        <v>128</v>
      </c>
    </row>
    <row r="24" spans="1:6" ht="52.8" x14ac:dyDescent="0.3">
      <c r="A24" s="52" t="s">
        <v>136</v>
      </c>
      <c r="B24" s="52" t="s">
        <v>124</v>
      </c>
      <c r="C24" s="24">
        <v>50</v>
      </c>
      <c r="D24" s="23">
        <v>50</v>
      </c>
      <c r="E24" s="51" t="s">
        <v>139</v>
      </c>
      <c r="F24" s="52" t="s">
        <v>134</v>
      </c>
    </row>
    <row r="25" spans="1:6" x14ac:dyDescent="0.3">
      <c r="A25" s="78" t="s">
        <v>141</v>
      </c>
      <c r="B25" s="79"/>
      <c r="C25" s="79"/>
      <c r="D25" s="79"/>
      <c r="E25" s="79"/>
      <c r="F25" s="79"/>
    </row>
    <row r="26" spans="1:6" s="25" customFormat="1" ht="39.6" x14ac:dyDescent="0.3">
      <c r="A26" s="94" t="s">
        <v>123</v>
      </c>
      <c r="B26" s="94" t="s">
        <v>152</v>
      </c>
      <c r="C26" s="26">
        <v>1</v>
      </c>
      <c r="D26" s="27">
        <v>1</v>
      </c>
      <c r="E26" s="46" t="s">
        <v>155</v>
      </c>
      <c r="F26" s="35" t="s">
        <v>187</v>
      </c>
    </row>
    <row r="27" spans="1:6" s="25" customFormat="1" ht="39.6" x14ac:dyDescent="0.3">
      <c r="A27" s="95"/>
      <c r="B27" s="95"/>
      <c r="C27" s="36">
        <v>7</v>
      </c>
      <c r="D27" s="37">
        <v>7</v>
      </c>
      <c r="E27" s="85" t="s">
        <v>155</v>
      </c>
      <c r="F27" s="36" t="s">
        <v>188</v>
      </c>
    </row>
    <row r="28" spans="1:6" s="25" customFormat="1" ht="39.6" x14ac:dyDescent="0.3">
      <c r="A28" s="95"/>
      <c r="B28" s="95"/>
      <c r="C28" s="36">
        <v>7</v>
      </c>
      <c r="D28" s="37">
        <v>7</v>
      </c>
      <c r="E28" s="86"/>
      <c r="F28" s="36" t="s">
        <v>157</v>
      </c>
    </row>
    <row r="29" spans="1:6" s="25" customFormat="1" ht="39.6" x14ac:dyDescent="0.3">
      <c r="A29" s="95"/>
      <c r="B29" s="95"/>
      <c r="C29" s="36">
        <v>7</v>
      </c>
      <c r="D29" s="37">
        <v>7</v>
      </c>
      <c r="E29" s="86"/>
      <c r="F29" s="36" t="s">
        <v>158</v>
      </c>
    </row>
    <row r="30" spans="1:6" s="25" customFormat="1" ht="52.8" x14ac:dyDescent="0.3">
      <c r="A30" s="95"/>
      <c r="B30" s="95"/>
      <c r="C30" s="36">
        <v>7</v>
      </c>
      <c r="D30" s="37">
        <v>7</v>
      </c>
      <c r="E30" s="85" t="s">
        <v>91</v>
      </c>
      <c r="F30" s="36" t="s">
        <v>159</v>
      </c>
    </row>
    <row r="31" spans="1:6" s="25" customFormat="1" ht="52.8" x14ac:dyDescent="0.3">
      <c r="A31" s="95"/>
      <c r="B31" s="95"/>
      <c r="C31" s="36">
        <v>7</v>
      </c>
      <c r="D31" s="37">
        <v>7</v>
      </c>
      <c r="E31" s="86"/>
      <c r="F31" s="36" t="s">
        <v>160</v>
      </c>
    </row>
    <row r="32" spans="1:6" s="25" customFormat="1" ht="39.6" x14ac:dyDescent="0.3">
      <c r="A32" s="96"/>
      <c r="B32" s="96"/>
      <c r="C32" s="36">
        <v>7</v>
      </c>
      <c r="D32" s="37">
        <v>7</v>
      </c>
      <c r="E32" s="87"/>
      <c r="F32" s="36" t="s">
        <v>156</v>
      </c>
    </row>
    <row r="33" spans="1:6" s="25" customFormat="1" ht="39.6" x14ac:dyDescent="0.3">
      <c r="A33" s="80" t="s">
        <v>130</v>
      </c>
      <c r="B33" s="80" t="s">
        <v>152</v>
      </c>
      <c r="C33" s="38">
        <v>5</v>
      </c>
      <c r="D33" s="39">
        <v>5</v>
      </c>
      <c r="E33" s="83" t="s">
        <v>155</v>
      </c>
      <c r="F33" s="38" t="s">
        <v>188</v>
      </c>
    </row>
    <row r="34" spans="1:6" s="25" customFormat="1" ht="39.6" x14ac:dyDescent="0.3">
      <c r="A34" s="81"/>
      <c r="B34" s="81"/>
      <c r="C34" s="38">
        <v>5</v>
      </c>
      <c r="D34" s="39">
        <v>5</v>
      </c>
      <c r="E34" s="83"/>
      <c r="F34" s="38" t="s">
        <v>157</v>
      </c>
    </row>
    <row r="35" spans="1:6" s="25" customFormat="1" ht="39.6" x14ac:dyDescent="0.3">
      <c r="A35" s="81"/>
      <c r="B35" s="81"/>
      <c r="C35" s="38">
        <v>5</v>
      </c>
      <c r="D35" s="39">
        <v>5</v>
      </c>
      <c r="E35" s="83"/>
      <c r="F35" s="38" t="s">
        <v>158</v>
      </c>
    </row>
    <row r="36" spans="1:6" s="25" customFormat="1" ht="52.8" x14ac:dyDescent="0.3">
      <c r="A36" s="81"/>
      <c r="B36" s="81"/>
      <c r="C36" s="38">
        <v>5</v>
      </c>
      <c r="D36" s="39">
        <v>5</v>
      </c>
      <c r="E36" s="75" t="s">
        <v>91</v>
      </c>
      <c r="F36" s="38" t="s">
        <v>159</v>
      </c>
    </row>
    <row r="37" spans="1:6" s="25" customFormat="1" ht="52.8" x14ac:dyDescent="0.3">
      <c r="A37" s="81"/>
      <c r="B37" s="81"/>
      <c r="C37" s="38">
        <v>5</v>
      </c>
      <c r="D37" s="39">
        <v>5</v>
      </c>
      <c r="E37" s="76"/>
      <c r="F37" s="38" t="s">
        <v>160</v>
      </c>
    </row>
    <row r="38" spans="1:6" s="25" customFormat="1" ht="39.6" x14ac:dyDescent="0.3">
      <c r="A38" s="81"/>
      <c r="B38" s="81"/>
      <c r="C38" s="38">
        <v>5</v>
      </c>
      <c r="D38" s="39">
        <v>5</v>
      </c>
      <c r="E38" s="77"/>
      <c r="F38" s="38" t="s">
        <v>156</v>
      </c>
    </row>
    <row r="39" spans="1:6" s="25" customFormat="1" ht="39.6" x14ac:dyDescent="0.3">
      <c r="A39" s="81"/>
      <c r="B39" s="81"/>
      <c r="C39" s="36">
        <v>2</v>
      </c>
      <c r="D39" s="37">
        <v>2</v>
      </c>
      <c r="E39" s="85" t="s">
        <v>155</v>
      </c>
      <c r="F39" s="36" t="s">
        <v>189</v>
      </c>
    </row>
    <row r="40" spans="1:6" s="25" customFormat="1" ht="39.6" x14ac:dyDescent="0.3">
      <c r="A40" s="81"/>
      <c r="B40" s="81"/>
      <c r="C40" s="36">
        <v>2</v>
      </c>
      <c r="D40" s="37">
        <v>2</v>
      </c>
      <c r="E40" s="86"/>
      <c r="F40" s="36" t="s">
        <v>165</v>
      </c>
    </row>
    <row r="41" spans="1:6" s="25" customFormat="1" ht="26.4" x14ac:dyDescent="0.3">
      <c r="A41" s="81"/>
      <c r="B41" s="81"/>
      <c r="C41" s="36">
        <v>2</v>
      </c>
      <c r="D41" s="37">
        <v>2</v>
      </c>
      <c r="E41" s="86"/>
      <c r="F41" s="36" t="s">
        <v>166</v>
      </c>
    </row>
    <row r="42" spans="1:6" s="25" customFormat="1" ht="39.6" x14ac:dyDescent="0.3">
      <c r="A42" s="81"/>
      <c r="B42" s="81"/>
      <c r="C42" s="36">
        <v>2</v>
      </c>
      <c r="D42" s="37">
        <v>2</v>
      </c>
      <c r="E42" s="85" t="s">
        <v>91</v>
      </c>
      <c r="F42" s="36" t="s">
        <v>167</v>
      </c>
    </row>
    <row r="43" spans="1:6" s="25" customFormat="1" ht="39.6" x14ac:dyDescent="0.3">
      <c r="A43" s="81"/>
      <c r="B43" s="81"/>
      <c r="C43" s="36">
        <v>2</v>
      </c>
      <c r="D43" s="37">
        <v>2</v>
      </c>
      <c r="E43" s="86"/>
      <c r="F43" s="36" t="s">
        <v>168</v>
      </c>
    </row>
    <row r="44" spans="1:6" s="25" customFormat="1" ht="26.4" x14ac:dyDescent="0.3">
      <c r="A44" s="81"/>
      <c r="B44" s="81"/>
      <c r="C44" s="36">
        <v>2</v>
      </c>
      <c r="D44" s="37">
        <v>2</v>
      </c>
      <c r="E44" s="87"/>
      <c r="F44" s="36" t="s">
        <v>169</v>
      </c>
    </row>
    <row r="45" spans="1:6" s="25" customFormat="1" ht="52.8" x14ac:dyDescent="0.3">
      <c r="A45" s="81"/>
      <c r="B45" s="81"/>
      <c r="C45" s="38">
        <v>6</v>
      </c>
      <c r="D45" s="39">
        <v>6</v>
      </c>
      <c r="E45" s="83" t="s">
        <v>155</v>
      </c>
      <c r="F45" s="38" t="s">
        <v>190</v>
      </c>
    </row>
    <row r="46" spans="1:6" s="25" customFormat="1" ht="52.8" x14ac:dyDescent="0.3">
      <c r="A46" s="81"/>
      <c r="B46" s="81"/>
      <c r="C46" s="38">
        <v>6</v>
      </c>
      <c r="D46" s="39">
        <v>6</v>
      </c>
      <c r="E46" s="83"/>
      <c r="F46" s="38" t="s">
        <v>170</v>
      </c>
    </row>
    <row r="47" spans="1:6" s="25" customFormat="1" ht="52.8" x14ac:dyDescent="0.3">
      <c r="A47" s="81"/>
      <c r="B47" s="81"/>
      <c r="C47" s="38">
        <v>6</v>
      </c>
      <c r="D47" s="39">
        <v>6</v>
      </c>
      <c r="E47" s="83"/>
      <c r="F47" s="38" t="s">
        <v>171</v>
      </c>
    </row>
    <row r="48" spans="1:6" s="25" customFormat="1" ht="66" x14ac:dyDescent="0.3">
      <c r="A48" s="81"/>
      <c r="B48" s="81"/>
      <c r="C48" s="38">
        <v>6</v>
      </c>
      <c r="D48" s="39">
        <v>6</v>
      </c>
      <c r="E48" s="75" t="s">
        <v>91</v>
      </c>
      <c r="F48" s="38" t="s">
        <v>172</v>
      </c>
    </row>
    <row r="49" spans="1:6" s="25" customFormat="1" ht="52.8" x14ac:dyDescent="0.3">
      <c r="A49" s="81"/>
      <c r="B49" s="81"/>
      <c r="C49" s="38">
        <v>6</v>
      </c>
      <c r="D49" s="39">
        <v>6</v>
      </c>
      <c r="E49" s="76"/>
      <c r="F49" s="38" t="s">
        <v>173</v>
      </c>
    </row>
    <row r="50" spans="1:6" s="25" customFormat="1" ht="52.8" x14ac:dyDescent="0.3">
      <c r="A50" s="81"/>
      <c r="B50" s="81"/>
      <c r="C50" s="38">
        <v>6</v>
      </c>
      <c r="D50" s="39">
        <v>6</v>
      </c>
      <c r="E50" s="77"/>
      <c r="F50" s="38" t="s">
        <v>174</v>
      </c>
    </row>
    <row r="51" spans="1:6" ht="39.75" customHeight="1" x14ac:dyDescent="0.3">
      <c r="A51" s="80" t="s">
        <v>136</v>
      </c>
      <c r="B51" s="80" t="s">
        <v>152</v>
      </c>
      <c r="C51" s="40">
        <v>21</v>
      </c>
      <c r="D51" s="40">
        <v>21</v>
      </c>
      <c r="E51" s="85" t="s">
        <v>155</v>
      </c>
      <c r="F51" s="36" t="s">
        <v>188</v>
      </c>
    </row>
    <row r="52" spans="1:6" ht="39.75" customHeight="1" x14ac:dyDescent="0.3">
      <c r="A52" s="81"/>
      <c r="B52" s="81"/>
      <c r="C52" s="40">
        <v>21</v>
      </c>
      <c r="D52" s="40">
        <v>21</v>
      </c>
      <c r="E52" s="86"/>
      <c r="F52" s="36" t="s">
        <v>157</v>
      </c>
    </row>
    <row r="53" spans="1:6" ht="39.75" customHeight="1" x14ac:dyDescent="0.3">
      <c r="A53" s="81"/>
      <c r="B53" s="81"/>
      <c r="C53" s="40">
        <v>21</v>
      </c>
      <c r="D53" s="40">
        <v>21</v>
      </c>
      <c r="E53" s="86"/>
      <c r="F53" s="36" t="s">
        <v>158</v>
      </c>
    </row>
    <row r="54" spans="1:6" ht="39.75" customHeight="1" x14ac:dyDescent="0.3">
      <c r="A54" s="81"/>
      <c r="B54" s="81"/>
      <c r="C54" s="40">
        <v>21</v>
      </c>
      <c r="D54" s="40">
        <v>21</v>
      </c>
      <c r="E54" s="85" t="s">
        <v>91</v>
      </c>
      <c r="F54" s="36" t="s">
        <v>159</v>
      </c>
    </row>
    <row r="55" spans="1:6" ht="39.75" customHeight="1" x14ac:dyDescent="0.3">
      <c r="A55" s="81"/>
      <c r="B55" s="81"/>
      <c r="C55" s="40">
        <v>21</v>
      </c>
      <c r="D55" s="40">
        <v>21</v>
      </c>
      <c r="E55" s="86"/>
      <c r="F55" s="36" t="s">
        <v>160</v>
      </c>
    </row>
    <row r="56" spans="1:6" ht="39.75" customHeight="1" x14ac:dyDescent="0.3">
      <c r="A56" s="81"/>
      <c r="B56" s="81"/>
      <c r="C56" s="40">
        <v>21</v>
      </c>
      <c r="D56" s="40">
        <v>21</v>
      </c>
      <c r="E56" s="87"/>
      <c r="F56" s="36" t="s">
        <v>156</v>
      </c>
    </row>
    <row r="57" spans="1:6" ht="39.75" customHeight="1" x14ac:dyDescent="0.3">
      <c r="A57" s="81"/>
      <c r="B57" s="81"/>
      <c r="C57" s="42">
        <v>4</v>
      </c>
      <c r="D57" s="42">
        <v>4</v>
      </c>
      <c r="E57" s="88" t="s">
        <v>155</v>
      </c>
      <c r="F57" s="38" t="s">
        <v>161</v>
      </c>
    </row>
    <row r="58" spans="1:6" ht="39.75" customHeight="1" x14ac:dyDescent="0.3">
      <c r="A58" s="81"/>
      <c r="B58" s="81"/>
      <c r="C58" s="42">
        <v>4</v>
      </c>
      <c r="D58" s="42">
        <v>4</v>
      </c>
      <c r="E58" s="88"/>
      <c r="F58" s="38" t="s">
        <v>162</v>
      </c>
    </row>
    <row r="59" spans="1:6" ht="39.75" customHeight="1" x14ac:dyDescent="0.3">
      <c r="A59" s="81"/>
      <c r="B59" s="81"/>
      <c r="C59" s="42">
        <v>4</v>
      </c>
      <c r="D59" s="42">
        <v>4</v>
      </c>
      <c r="E59" s="89" t="s">
        <v>91</v>
      </c>
      <c r="F59" s="38" t="s">
        <v>163</v>
      </c>
    </row>
    <row r="60" spans="1:6" ht="39.75" customHeight="1" x14ac:dyDescent="0.3">
      <c r="A60" s="81"/>
      <c r="B60" s="81"/>
      <c r="C60" s="42">
        <v>4</v>
      </c>
      <c r="D60" s="42">
        <v>4</v>
      </c>
      <c r="E60" s="90"/>
      <c r="F60" s="38" t="s">
        <v>164</v>
      </c>
    </row>
    <row r="61" spans="1:6" ht="39.75" customHeight="1" x14ac:dyDescent="0.3">
      <c r="A61" s="81"/>
      <c r="B61" s="81"/>
      <c r="C61" s="40">
        <v>4</v>
      </c>
      <c r="D61" s="40">
        <v>4</v>
      </c>
      <c r="E61" s="85" t="s">
        <v>155</v>
      </c>
      <c r="F61" s="36" t="s">
        <v>191</v>
      </c>
    </row>
    <row r="62" spans="1:6" ht="39.75" customHeight="1" x14ac:dyDescent="0.3">
      <c r="A62" s="81"/>
      <c r="B62" s="81"/>
      <c r="C62" s="40">
        <v>4</v>
      </c>
      <c r="D62" s="40">
        <v>4</v>
      </c>
      <c r="E62" s="86"/>
      <c r="F62" s="36" t="s">
        <v>175</v>
      </c>
    </row>
    <row r="63" spans="1:6" ht="39.75" customHeight="1" x14ac:dyDescent="0.3">
      <c r="A63" s="81"/>
      <c r="B63" s="81"/>
      <c r="C63" s="40">
        <v>4</v>
      </c>
      <c r="D63" s="40">
        <v>4</v>
      </c>
      <c r="E63" s="86"/>
      <c r="F63" s="36" t="s">
        <v>176</v>
      </c>
    </row>
    <row r="64" spans="1:6" ht="39.75" customHeight="1" x14ac:dyDescent="0.3">
      <c r="A64" s="81"/>
      <c r="B64" s="81"/>
      <c r="C64" s="40">
        <v>4</v>
      </c>
      <c r="D64" s="40">
        <v>4</v>
      </c>
      <c r="E64" s="41" t="s">
        <v>91</v>
      </c>
      <c r="F64" s="36" t="s">
        <v>177</v>
      </c>
    </row>
    <row r="65" spans="1:6" ht="39.75" customHeight="1" x14ac:dyDescent="0.3">
      <c r="A65" s="81"/>
      <c r="B65" s="81"/>
      <c r="C65" s="43">
        <v>4</v>
      </c>
      <c r="D65" s="43">
        <v>4</v>
      </c>
      <c r="E65" s="91" t="s">
        <v>155</v>
      </c>
      <c r="F65" s="44" t="s">
        <v>192</v>
      </c>
    </row>
    <row r="66" spans="1:6" ht="39.75" customHeight="1" x14ac:dyDescent="0.3">
      <c r="A66" s="81"/>
      <c r="B66" s="81"/>
      <c r="C66" s="43">
        <v>4</v>
      </c>
      <c r="D66" s="43">
        <v>4</v>
      </c>
      <c r="E66" s="92"/>
      <c r="F66" s="44" t="s">
        <v>184</v>
      </c>
    </row>
    <row r="67" spans="1:6" ht="39.75" customHeight="1" x14ac:dyDescent="0.3">
      <c r="A67" s="81"/>
      <c r="B67" s="81"/>
      <c r="C67" s="43">
        <v>4</v>
      </c>
      <c r="D67" s="43">
        <v>4</v>
      </c>
      <c r="E67" s="92"/>
      <c r="F67" s="44" t="s">
        <v>185</v>
      </c>
    </row>
    <row r="68" spans="1:6" ht="39.75" customHeight="1" x14ac:dyDescent="0.3">
      <c r="A68" s="81"/>
      <c r="B68" s="81"/>
      <c r="C68" s="43">
        <v>4</v>
      </c>
      <c r="D68" s="43">
        <v>4</v>
      </c>
      <c r="E68" s="45" t="s">
        <v>91</v>
      </c>
      <c r="F68" s="44" t="s">
        <v>186</v>
      </c>
    </row>
    <row r="69" spans="1:6" ht="48.6" customHeight="1" x14ac:dyDescent="0.3">
      <c r="A69" s="80" t="s">
        <v>151</v>
      </c>
      <c r="B69" s="80" t="s">
        <v>129</v>
      </c>
      <c r="C69" s="42">
        <v>1</v>
      </c>
      <c r="D69" s="42">
        <v>1</v>
      </c>
      <c r="E69" s="83" t="s">
        <v>155</v>
      </c>
      <c r="F69" s="38" t="s">
        <v>194</v>
      </c>
    </row>
    <row r="70" spans="1:6" ht="45" customHeight="1" x14ac:dyDescent="0.3">
      <c r="A70" s="81"/>
      <c r="B70" s="81"/>
      <c r="C70" s="42">
        <v>1</v>
      </c>
      <c r="D70" s="42">
        <v>1</v>
      </c>
      <c r="E70" s="83"/>
      <c r="F70" s="38" t="s">
        <v>195</v>
      </c>
    </row>
    <row r="71" spans="1:6" ht="37.200000000000003" customHeight="1" x14ac:dyDescent="0.3">
      <c r="A71" s="81"/>
      <c r="B71" s="81"/>
      <c r="C71" s="42">
        <v>1</v>
      </c>
      <c r="D71" s="42">
        <v>1</v>
      </c>
      <c r="E71" s="83"/>
      <c r="F71" s="38" t="s">
        <v>158</v>
      </c>
    </row>
    <row r="72" spans="1:6" ht="39" customHeight="1" x14ac:dyDescent="0.3">
      <c r="A72" s="81"/>
      <c r="B72" s="81"/>
      <c r="C72" s="42">
        <v>1</v>
      </c>
      <c r="D72" s="42">
        <v>1</v>
      </c>
      <c r="E72" s="75" t="s">
        <v>142</v>
      </c>
      <c r="F72" s="38" t="s">
        <v>196</v>
      </c>
    </row>
    <row r="73" spans="1:6" ht="40.200000000000003" customHeight="1" x14ac:dyDescent="0.3">
      <c r="A73" s="81"/>
      <c r="B73" s="81"/>
      <c r="C73" s="42">
        <v>1</v>
      </c>
      <c r="D73" s="42">
        <v>1</v>
      </c>
      <c r="E73" s="76"/>
      <c r="F73" s="38" t="s">
        <v>197</v>
      </c>
    </row>
    <row r="74" spans="1:6" ht="39.6" customHeight="1" x14ac:dyDescent="0.3">
      <c r="A74" s="81"/>
      <c r="B74" s="81"/>
      <c r="C74" s="42">
        <v>1</v>
      </c>
      <c r="D74" s="42">
        <v>1</v>
      </c>
      <c r="E74" s="77"/>
      <c r="F74" s="38" t="s">
        <v>198</v>
      </c>
    </row>
    <row r="75" spans="1:6" ht="63.6" customHeight="1" x14ac:dyDescent="0.3">
      <c r="A75" s="81"/>
      <c r="B75" s="81"/>
      <c r="C75" s="40">
        <v>4</v>
      </c>
      <c r="D75" s="40">
        <v>5</v>
      </c>
      <c r="E75" s="84" t="s">
        <v>155</v>
      </c>
      <c r="F75" s="36" t="s">
        <v>179</v>
      </c>
    </row>
    <row r="76" spans="1:6" ht="54.6" customHeight="1" x14ac:dyDescent="0.3">
      <c r="A76" s="81"/>
      <c r="B76" s="81"/>
      <c r="C76" s="40">
        <v>4</v>
      </c>
      <c r="D76" s="40">
        <v>5</v>
      </c>
      <c r="E76" s="84"/>
      <c r="F76" s="36" t="s">
        <v>178</v>
      </c>
    </row>
    <row r="77" spans="1:6" ht="49.95" customHeight="1" x14ac:dyDescent="0.3">
      <c r="A77" s="81"/>
      <c r="B77" s="81"/>
      <c r="C77" s="40">
        <v>4</v>
      </c>
      <c r="D77" s="40">
        <v>5</v>
      </c>
      <c r="E77" s="84"/>
      <c r="F77" s="36" t="s">
        <v>180</v>
      </c>
    </row>
    <row r="78" spans="1:6" ht="55.2" customHeight="1" x14ac:dyDescent="0.3">
      <c r="A78" s="81"/>
      <c r="B78" s="81"/>
      <c r="C78" s="40">
        <v>4</v>
      </c>
      <c r="D78" s="40">
        <v>5</v>
      </c>
      <c r="E78" s="85" t="s">
        <v>142</v>
      </c>
      <c r="F78" s="36" t="s">
        <v>181</v>
      </c>
    </row>
    <row r="79" spans="1:6" ht="62.4" customHeight="1" x14ac:dyDescent="0.3">
      <c r="A79" s="81"/>
      <c r="B79" s="81"/>
      <c r="C79" s="40">
        <v>4</v>
      </c>
      <c r="D79" s="40">
        <v>5</v>
      </c>
      <c r="E79" s="86"/>
      <c r="F79" s="36" t="s">
        <v>182</v>
      </c>
    </row>
    <row r="80" spans="1:6" ht="51.6" customHeight="1" x14ac:dyDescent="0.3">
      <c r="A80" s="82"/>
      <c r="B80" s="82"/>
      <c r="C80" s="40">
        <v>4</v>
      </c>
      <c r="D80" s="40">
        <v>5</v>
      </c>
      <c r="E80" s="87"/>
      <c r="F80" s="36" t="s">
        <v>183</v>
      </c>
    </row>
    <row r="81" spans="1:6" ht="39.6" x14ac:dyDescent="0.3">
      <c r="A81" s="52" t="s">
        <v>143</v>
      </c>
      <c r="B81" s="48" t="s">
        <v>129</v>
      </c>
      <c r="C81" s="24">
        <v>1</v>
      </c>
      <c r="D81" s="24">
        <v>1</v>
      </c>
      <c r="E81" s="51" t="s">
        <v>91</v>
      </c>
      <c r="F81" s="48" t="s">
        <v>199</v>
      </c>
    </row>
    <row r="82" spans="1:6" ht="52.8" x14ac:dyDescent="0.3">
      <c r="A82" s="80" t="s">
        <v>151</v>
      </c>
      <c r="B82" s="80" t="s">
        <v>129</v>
      </c>
      <c r="C82" s="42">
        <v>1</v>
      </c>
      <c r="D82" s="42">
        <v>1</v>
      </c>
      <c r="E82" s="83" t="s">
        <v>155</v>
      </c>
      <c r="F82" s="38" t="s">
        <v>193</v>
      </c>
    </row>
    <row r="83" spans="1:6" ht="52.8" x14ac:dyDescent="0.3">
      <c r="A83" s="81"/>
      <c r="B83" s="81"/>
      <c r="C83" s="42">
        <v>1</v>
      </c>
      <c r="D83" s="42">
        <v>1</v>
      </c>
      <c r="E83" s="83"/>
      <c r="F83" s="38" t="s">
        <v>178</v>
      </c>
    </row>
    <row r="84" spans="1:6" ht="52.8" x14ac:dyDescent="0.3">
      <c r="A84" s="81"/>
      <c r="B84" s="81"/>
      <c r="C84" s="42">
        <v>1</v>
      </c>
      <c r="D84" s="42">
        <v>1</v>
      </c>
      <c r="E84" s="83"/>
      <c r="F84" s="38" t="s">
        <v>180</v>
      </c>
    </row>
    <row r="85" spans="1:6" ht="66" x14ac:dyDescent="0.3">
      <c r="A85" s="81"/>
      <c r="B85" s="81"/>
      <c r="C85" s="42">
        <v>1</v>
      </c>
      <c r="D85" s="42">
        <v>1</v>
      </c>
      <c r="E85" s="75" t="s">
        <v>91</v>
      </c>
      <c r="F85" s="38" t="s">
        <v>181</v>
      </c>
    </row>
    <row r="86" spans="1:6" ht="66" x14ac:dyDescent="0.3">
      <c r="A86" s="81"/>
      <c r="B86" s="81"/>
      <c r="C86" s="42">
        <v>1</v>
      </c>
      <c r="D86" s="42">
        <v>1</v>
      </c>
      <c r="E86" s="76"/>
      <c r="F86" s="38" t="s">
        <v>182</v>
      </c>
    </row>
    <row r="87" spans="1:6" ht="52.8" x14ac:dyDescent="0.3">
      <c r="A87" s="82"/>
      <c r="B87" s="82"/>
      <c r="C87" s="42">
        <v>1</v>
      </c>
      <c r="D87" s="42">
        <v>1</v>
      </c>
      <c r="E87" s="77"/>
      <c r="F87" s="38" t="s">
        <v>183</v>
      </c>
    </row>
    <row r="88" spans="1:6" x14ac:dyDescent="0.3">
      <c r="A88" s="78" t="s">
        <v>144</v>
      </c>
      <c r="B88" s="79"/>
      <c r="C88" s="79"/>
      <c r="D88" s="79"/>
      <c r="E88" s="79"/>
      <c r="F88" s="79"/>
    </row>
    <row r="89" spans="1:6" ht="52.8" x14ac:dyDescent="0.3">
      <c r="A89" s="48" t="s">
        <v>145</v>
      </c>
      <c r="B89" s="48" t="s">
        <v>118</v>
      </c>
      <c r="C89" s="24">
        <v>1</v>
      </c>
      <c r="D89" s="24">
        <v>1</v>
      </c>
      <c r="E89" s="33" t="s">
        <v>119</v>
      </c>
      <c r="F89" s="52" t="s">
        <v>146</v>
      </c>
    </row>
    <row r="90" spans="1:6" ht="39.6" x14ac:dyDescent="0.3">
      <c r="A90" s="49" t="s">
        <v>136</v>
      </c>
      <c r="B90" s="49" t="s">
        <v>124</v>
      </c>
      <c r="C90" s="23">
        <v>60000</v>
      </c>
      <c r="D90" s="23">
        <v>150000</v>
      </c>
      <c r="E90" s="51" t="s">
        <v>139</v>
      </c>
      <c r="F90" s="52" t="s">
        <v>147</v>
      </c>
    </row>
    <row r="91" spans="1:6" x14ac:dyDescent="0.3">
      <c r="A91" s="49" t="s">
        <v>136</v>
      </c>
      <c r="B91" s="49" t="s">
        <v>124</v>
      </c>
      <c r="C91" s="23">
        <v>21</v>
      </c>
      <c r="D91" s="23">
        <v>21</v>
      </c>
      <c r="E91" s="51" t="s">
        <v>139</v>
      </c>
      <c r="F91" s="52" t="s">
        <v>148</v>
      </c>
    </row>
    <row r="92" spans="1:6" ht="26.4" x14ac:dyDescent="0.3">
      <c r="A92" s="49" t="s">
        <v>136</v>
      </c>
      <c r="B92" s="49" t="s">
        <v>124</v>
      </c>
      <c r="C92" s="23">
        <v>32</v>
      </c>
      <c r="D92" s="23">
        <v>32</v>
      </c>
      <c r="E92" s="51" t="s">
        <v>139</v>
      </c>
      <c r="F92" s="52" t="s">
        <v>149</v>
      </c>
    </row>
    <row r="93" spans="1:6" ht="39.6" x14ac:dyDescent="0.3">
      <c r="A93" s="48" t="s">
        <v>143</v>
      </c>
      <c r="B93" s="48" t="s">
        <v>129</v>
      </c>
      <c r="C93" s="23">
        <v>15000</v>
      </c>
      <c r="D93" s="23">
        <v>25000</v>
      </c>
      <c r="E93" s="51" t="s">
        <v>139</v>
      </c>
      <c r="F93" s="52" t="s">
        <v>147</v>
      </c>
    </row>
    <row r="94" spans="1:6" ht="26.4" x14ac:dyDescent="0.3">
      <c r="A94" s="48" t="s">
        <v>143</v>
      </c>
      <c r="B94" s="48" t="s">
        <v>129</v>
      </c>
      <c r="C94" s="23">
        <v>1</v>
      </c>
      <c r="D94" s="23">
        <v>1</v>
      </c>
      <c r="E94" s="51" t="s">
        <v>139</v>
      </c>
      <c r="F94" s="52" t="s">
        <v>148</v>
      </c>
    </row>
    <row r="95" spans="1:6" ht="26.4" x14ac:dyDescent="0.3">
      <c r="A95" s="48" t="s">
        <v>143</v>
      </c>
      <c r="B95" s="48" t="s">
        <v>129</v>
      </c>
      <c r="C95" s="23">
        <v>85</v>
      </c>
      <c r="D95" s="23">
        <v>125</v>
      </c>
      <c r="E95" s="51" t="s">
        <v>139</v>
      </c>
      <c r="F95" s="52" t="s">
        <v>149</v>
      </c>
    </row>
    <row r="99" spans="5:5" s="1" customFormat="1" x14ac:dyDescent="0.3">
      <c r="E99" s="34"/>
    </row>
  </sheetData>
  <autoFilter ref="A2:F32" xr:uid="{00000000-0009-0000-0000-00000C000000}"/>
  <mergeCells count="35">
    <mergeCell ref="A1:F1"/>
    <mergeCell ref="A3:F3"/>
    <mergeCell ref="A26:A32"/>
    <mergeCell ref="B26:B32"/>
    <mergeCell ref="E27:E29"/>
    <mergeCell ref="E30:E32"/>
    <mergeCell ref="A19:F19"/>
    <mergeCell ref="A25:F25"/>
    <mergeCell ref="E36:E38"/>
    <mergeCell ref="E39:E41"/>
    <mergeCell ref="E42:E44"/>
    <mergeCell ref="A33:A50"/>
    <mergeCell ref="B33:B50"/>
    <mergeCell ref="E33:E35"/>
    <mergeCell ref="E45:E47"/>
    <mergeCell ref="E57:E58"/>
    <mergeCell ref="E59:E60"/>
    <mergeCell ref="E48:E50"/>
    <mergeCell ref="A51:A68"/>
    <mergeCell ref="B51:B68"/>
    <mergeCell ref="E51:E53"/>
    <mergeCell ref="E54:E56"/>
    <mergeCell ref="E61:E63"/>
    <mergeCell ref="E65:E67"/>
    <mergeCell ref="E72:E74"/>
    <mergeCell ref="E75:E77"/>
    <mergeCell ref="E78:E80"/>
    <mergeCell ref="A69:A80"/>
    <mergeCell ref="B69:B80"/>
    <mergeCell ref="E69:E71"/>
    <mergeCell ref="E85:E87"/>
    <mergeCell ref="A88:F88"/>
    <mergeCell ref="A82:A87"/>
    <mergeCell ref="B82:B87"/>
    <mergeCell ref="E82:E8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A3" sqref="A3:A8"/>
    </sheetView>
  </sheetViews>
  <sheetFormatPr baseColWidth="10" defaultRowHeight="15.6" x14ac:dyDescent="0.3"/>
  <cols>
    <col min="2" max="2" width="33.8984375" customWidth="1"/>
    <col min="3" max="3" width="12.09765625" customWidth="1"/>
    <col min="6" max="6" width="10.8984375" style="1"/>
  </cols>
  <sheetData>
    <row r="1" spans="1:7" ht="36" customHeight="1" x14ac:dyDescent="0.3">
      <c r="A1" s="57" t="s">
        <v>47</v>
      </c>
      <c r="B1" s="57"/>
      <c r="C1" s="57"/>
      <c r="D1" s="57"/>
      <c r="E1" s="57"/>
      <c r="F1" s="57"/>
      <c r="G1" s="13" t="s">
        <v>56</v>
      </c>
    </row>
    <row r="2" spans="1:7" ht="39.6" x14ac:dyDescent="0.3">
      <c r="A2" s="2" t="s">
        <v>1</v>
      </c>
      <c r="B2" s="2" t="s">
        <v>2</v>
      </c>
      <c r="C2" s="2" t="s">
        <v>3</v>
      </c>
      <c r="D2" s="2" t="s">
        <v>5</v>
      </c>
      <c r="E2" s="2" t="s">
        <v>6</v>
      </c>
      <c r="F2" s="2" t="s">
        <v>7</v>
      </c>
    </row>
    <row r="3" spans="1:7" ht="78" customHeight="1" x14ac:dyDescent="0.3">
      <c r="A3" s="63" t="s">
        <v>151</v>
      </c>
      <c r="B3" s="8" t="s">
        <v>51</v>
      </c>
      <c r="C3" s="63" t="s">
        <v>8</v>
      </c>
      <c r="D3" s="7">
        <v>1</v>
      </c>
      <c r="E3" s="66">
        <v>5</v>
      </c>
      <c r="F3" s="59">
        <v>6</v>
      </c>
    </row>
    <row r="4" spans="1:7" ht="60.9" customHeight="1" x14ac:dyDescent="0.3">
      <c r="A4" s="64"/>
      <c r="B4" s="8" t="s">
        <v>55</v>
      </c>
      <c r="C4" s="64"/>
      <c r="D4" s="3">
        <v>1</v>
      </c>
      <c r="E4" s="67"/>
      <c r="F4" s="60"/>
    </row>
    <row r="5" spans="1:7" ht="39.6" x14ac:dyDescent="0.3">
      <c r="A5" s="64"/>
      <c r="B5" s="8" t="s">
        <v>52</v>
      </c>
      <c r="C5" s="64"/>
      <c r="D5" s="3">
        <v>1</v>
      </c>
      <c r="E5" s="67"/>
      <c r="F5" s="60"/>
    </row>
    <row r="6" spans="1:7" ht="39.6" x14ac:dyDescent="0.3">
      <c r="A6" s="64"/>
      <c r="B6" s="8" t="s">
        <v>53</v>
      </c>
      <c r="C6" s="64"/>
      <c r="D6" s="3">
        <v>1</v>
      </c>
      <c r="E6" s="67"/>
      <c r="F6" s="60"/>
    </row>
    <row r="7" spans="1:7" ht="39.6" x14ac:dyDescent="0.3">
      <c r="A7" s="64"/>
      <c r="B7" s="8" t="s">
        <v>54</v>
      </c>
      <c r="C7" s="65"/>
      <c r="D7" s="3">
        <v>1</v>
      </c>
      <c r="E7" s="68"/>
      <c r="F7" s="60"/>
    </row>
    <row r="8" spans="1:7" ht="39.6" x14ac:dyDescent="0.3">
      <c r="A8" s="65"/>
      <c r="B8" s="8" t="s">
        <v>48</v>
      </c>
      <c r="C8" s="3" t="s">
        <v>8</v>
      </c>
      <c r="D8" s="3">
        <v>1</v>
      </c>
      <c r="E8" s="7">
        <v>1</v>
      </c>
      <c r="F8" s="61"/>
    </row>
    <row r="9" spans="1:7" ht="42" customHeight="1" x14ac:dyDescent="0.3">
      <c r="A9" s="3" t="s">
        <v>49</v>
      </c>
      <c r="B9" s="8" t="s">
        <v>50</v>
      </c>
      <c r="C9" s="3" t="s">
        <v>8</v>
      </c>
      <c r="D9" s="3">
        <v>1</v>
      </c>
      <c r="E9" s="7">
        <v>1</v>
      </c>
      <c r="F9" s="9">
        <v>1</v>
      </c>
    </row>
    <row r="10" spans="1:7" x14ac:dyDescent="0.3">
      <c r="A10" s="57" t="s">
        <v>45</v>
      </c>
      <c r="B10" s="57"/>
      <c r="C10" s="57"/>
      <c r="D10" s="57"/>
      <c r="E10" s="57"/>
      <c r="F10" s="11">
        <v>7</v>
      </c>
    </row>
  </sheetData>
  <mergeCells count="6">
    <mergeCell ref="A10:E10"/>
    <mergeCell ref="A1:F1"/>
    <mergeCell ref="A3:A8"/>
    <mergeCell ref="C3:C7"/>
    <mergeCell ref="E3:E7"/>
    <mergeCell ref="F3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E3" sqref="E3"/>
    </sheetView>
  </sheetViews>
  <sheetFormatPr baseColWidth="10" defaultRowHeight="15.6" x14ac:dyDescent="0.3"/>
  <cols>
    <col min="2" max="2" width="33.8984375" customWidth="1"/>
    <col min="3" max="3" width="12.09765625" customWidth="1"/>
    <col min="6" max="6" width="10.8984375" style="1"/>
  </cols>
  <sheetData>
    <row r="1" spans="1:7" ht="36" customHeight="1" x14ac:dyDescent="0.3">
      <c r="A1" s="57" t="s">
        <v>57</v>
      </c>
      <c r="B1" s="57"/>
      <c r="C1" s="57"/>
      <c r="D1" s="57"/>
      <c r="E1" s="57"/>
      <c r="F1" s="57"/>
      <c r="G1" s="16"/>
    </row>
    <row r="2" spans="1:7" ht="39.6" x14ac:dyDescent="0.3">
      <c r="A2" s="2" t="s">
        <v>1</v>
      </c>
      <c r="B2" s="2" t="s">
        <v>2</v>
      </c>
      <c r="C2" s="2" t="s">
        <v>3</v>
      </c>
      <c r="D2" s="2" t="s">
        <v>5</v>
      </c>
      <c r="E2" s="2" t="s">
        <v>6</v>
      </c>
      <c r="F2" s="2" t="s">
        <v>7</v>
      </c>
    </row>
    <row r="3" spans="1:7" ht="78" customHeight="1" x14ac:dyDescent="0.3">
      <c r="A3" s="14" t="s">
        <v>151</v>
      </c>
      <c r="B3" s="8" t="s">
        <v>51</v>
      </c>
      <c r="C3" s="14" t="s">
        <v>8</v>
      </c>
      <c r="D3" s="7">
        <v>1</v>
      </c>
      <c r="E3" s="15">
        <v>1</v>
      </c>
      <c r="F3" s="10">
        <v>1</v>
      </c>
    </row>
    <row r="4" spans="1:7" x14ac:dyDescent="0.3">
      <c r="A4" s="57" t="s">
        <v>45</v>
      </c>
      <c r="B4" s="57"/>
      <c r="C4" s="57"/>
      <c r="D4" s="57"/>
      <c r="E4" s="57"/>
      <c r="F4" s="11">
        <v>1</v>
      </c>
    </row>
  </sheetData>
  <mergeCells count="2">
    <mergeCell ref="A1:F1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B8" sqref="B8"/>
    </sheetView>
  </sheetViews>
  <sheetFormatPr baseColWidth="10" defaultRowHeight="15.6" x14ac:dyDescent="0.3"/>
  <cols>
    <col min="2" max="2" width="51" customWidth="1"/>
    <col min="3" max="3" width="27.5" customWidth="1"/>
  </cols>
  <sheetData>
    <row r="1" spans="1:4" ht="36" customHeight="1" x14ac:dyDescent="0.3">
      <c r="A1" s="57" t="s">
        <v>58</v>
      </c>
      <c r="B1" s="57"/>
      <c r="C1" s="57"/>
      <c r="D1" s="16"/>
    </row>
    <row r="2" spans="1:4" x14ac:dyDescent="0.3">
      <c r="A2" s="2" t="s">
        <v>1</v>
      </c>
      <c r="B2" s="2" t="s">
        <v>2</v>
      </c>
      <c r="C2" s="2" t="s">
        <v>59</v>
      </c>
    </row>
    <row r="3" spans="1:4" ht="78" customHeight="1" x14ac:dyDescent="0.3">
      <c r="A3" s="58" t="s">
        <v>151</v>
      </c>
      <c r="B3" s="8" t="s">
        <v>60</v>
      </c>
      <c r="C3" s="58" t="s">
        <v>62</v>
      </c>
    </row>
    <row r="4" spans="1:4" x14ac:dyDescent="0.3">
      <c r="A4" s="58"/>
      <c r="B4" s="6" t="s">
        <v>18</v>
      </c>
      <c r="C4" s="58"/>
    </row>
    <row r="5" spans="1:4" x14ac:dyDescent="0.3">
      <c r="A5" s="58" t="s">
        <v>24</v>
      </c>
      <c r="B5" s="6" t="s">
        <v>18</v>
      </c>
      <c r="C5" s="4" t="s">
        <v>62</v>
      </c>
    </row>
    <row r="6" spans="1:4" x14ac:dyDescent="0.3">
      <c r="A6" s="58"/>
      <c r="B6" s="6" t="s">
        <v>22</v>
      </c>
      <c r="C6" s="69" t="s">
        <v>63</v>
      </c>
    </row>
    <row r="7" spans="1:4" ht="26.4" x14ac:dyDescent="0.3">
      <c r="A7" s="58"/>
      <c r="B7" s="8" t="s">
        <v>23</v>
      </c>
      <c r="C7" s="69"/>
    </row>
    <row r="8" spans="1:4" x14ac:dyDescent="0.3">
      <c r="A8" s="58" t="s">
        <v>44</v>
      </c>
      <c r="B8" s="6" t="s">
        <v>61</v>
      </c>
      <c r="C8" s="4" t="s">
        <v>62</v>
      </c>
      <c r="D8" s="22"/>
    </row>
    <row r="9" spans="1:4" x14ac:dyDescent="0.3">
      <c r="A9" s="58"/>
      <c r="B9" s="6" t="s">
        <v>41</v>
      </c>
      <c r="C9" s="5" t="s">
        <v>63</v>
      </c>
    </row>
    <row r="10" spans="1:4" ht="27" x14ac:dyDescent="0.3">
      <c r="A10" s="58"/>
      <c r="B10" s="6" t="s">
        <v>42</v>
      </c>
      <c r="C10" s="4" t="s">
        <v>64</v>
      </c>
    </row>
    <row r="11" spans="1:4" ht="27" x14ac:dyDescent="0.3">
      <c r="A11" s="58"/>
      <c r="B11" s="6" t="s">
        <v>43</v>
      </c>
      <c r="C11" s="4" t="s">
        <v>64</v>
      </c>
    </row>
  </sheetData>
  <mergeCells count="6">
    <mergeCell ref="A8:A11"/>
    <mergeCell ref="A1:C1"/>
    <mergeCell ref="C3:C4"/>
    <mergeCell ref="C6:C7"/>
    <mergeCell ref="A3:A4"/>
    <mergeCell ref="A5:A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"/>
  <sheetViews>
    <sheetView workbookViewId="0">
      <selection activeCell="B5" sqref="B5"/>
    </sheetView>
  </sheetViews>
  <sheetFormatPr baseColWidth="10" defaultRowHeight="15.6" x14ac:dyDescent="0.3"/>
  <cols>
    <col min="2" max="2" width="51" customWidth="1"/>
    <col min="3" max="3" width="27.5" customWidth="1"/>
  </cols>
  <sheetData>
    <row r="1" spans="1:4" ht="36" customHeight="1" x14ac:dyDescent="0.3">
      <c r="A1" s="57" t="s">
        <v>65</v>
      </c>
      <c r="B1" s="57"/>
      <c r="C1" s="57"/>
      <c r="D1" s="16"/>
    </row>
    <row r="2" spans="1:4" x14ac:dyDescent="0.3">
      <c r="A2" s="2" t="s">
        <v>1</v>
      </c>
      <c r="B2" s="2" t="s">
        <v>2</v>
      </c>
      <c r="C2" s="2" t="s">
        <v>59</v>
      </c>
    </row>
    <row r="3" spans="1:4" ht="78" customHeight="1" x14ac:dyDescent="0.3">
      <c r="A3" s="58" t="s">
        <v>151</v>
      </c>
      <c r="B3" s="8" t="s">
        <v>66</v>
      </c>
      <c r="C3" s="8" t="s">
        <v>63</v>
      </c>
    </row>
    <row r="4" spans="1:4" x14ac:dyDescent="0.3">
      <c r="A4" s="58"/>
      <c r="B4" s="8" t="s">
        <v>48</v>
      </c>
      <c r="C4" s="8" t="s">
        <v>62</v>
      </c>
    </row>
    <row r="5" spans="1:4" ht="26.4" x14ac:dyDescent="0.3">
      <c r="A5" s="3" t="s">
        <v>49</v>
      </c>
      <c r="B5" s="8" t="s">
        <v>50</v>
      </c>
      <c r="C5" s="8" t="s">
        <v>64</v>
      </c>
    </row>
  </sheetData>
  <mergeCells count="2">
    <mergeCell ref="A1:C1"/>
    <mergeCell ref="A3: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6"/>
  <sheetViews>
    <sheetView workbookViewId="0">
      <selection activeCell="E11" sqref="E11:E16"/>
    </sheetView>
  </sheetViews>
  <sheetFormatPr baseColWidth="10" defaultRowHeight="15.6" x14ac:dyDescent="0.3"/>
  <cols>
    <col min="2" max="2" width="24.5" customWidth="1"/>
    <col min="3" max="3" width="15.59765625" customWidth="1"/>
    <col min="4" max="4" width="18.59765625" customWidth="1"/>
    <col min="5" max="5" width="16.09765625" customWidth="1"/>
  </cols>
  <sheetData>
    <row r="1" spans="1:5" ht="36" customHeight="1" x14ac:dyDescent="0.3">
      <c r="A1" s="57" t="s">
        <v>75</v>
      </c>
      <c r="B1" s="57"/>
      <c r="C1" s="57"/>
      <c r="D1" s="57"/>
      <c r="E1" s="57"/>
    </row>
    <row r="2" spans="1:5" ht="26.4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67</v>
      </c>
    </row>
    <row r="3" spans="1:5" ht="63" customHeight="1" x14ac:dyDescent="0.3">
      <c r="A3" s="58" t="s">
        <v>151</v>
      </c>
      <c r="B3" s="3" t="s">
        <v>68</v>
      </c>
      <c r="C3" s="3" t="s">
        <v>8</v>
      </c>
      <c r="D3" s="3" t="s">
        <v>9</v>
      </c>
      <c r="E3" s="63" t="s">
        <v>69</v>
      </c>
    </row>
    <row r="4" spans="1:5" x14ac:dyDescent="0.3">
      <c r="A4" s="58"/>
      <c r="B4" s="58" t="s">
        <v>70</v>
      </c>
      <c r="C4" s="58" t="s">
        <v>8</v>
      </c>
      <c r="D4" s="3" t="s">
        <v>11</v>
      </c>
      <c r="E4" s="64"/>
    </row>
    <row r="5" spans="1:5" x14ac:dyDescent="0.3">
      <c r="A5" s="58"/>
      <c r="B5" s="58"/>
      <c r="C5" s="58"/>
      <c r="D5" s="3" t="s">
        <v>12</v>
      </c>
      <c r="E5" s="64"/>
    </row>
    <row r="6" spans="1:5" x14ac:dyDescent="0.3">
      <c r="A6" s="58"/>
      <c r="B6" s="58"/>
      <c r="C6" s="58"/>
      <c r="D6" s="3" t="s">
        <v>13</v>
      </c>
      <c r="E6" s="64"/>
    </row>
    <row r="7" spans="1:5" x14ac:dyDescent="0.3">
      <c r="A7" s="58"/>
      <c r="B7" s="58"/>
      <c r="C7" s="58"/>
      <c r="D7" s="3" t="s">
        <v>14</v>
      </c>
      <c r="E7" s="64"/>
    </row>
    <row r="8" spans="1:5" x14ac:dyDescent="0.3">
      <c r="A8" s="58"/>
      <c r="B8" s="58"/>
      <c r="C8" s="58"/>
      <c r="D8" s="3" t="s">
        <v>15</v>
      </c>
      <c r="E8" s="64"/>
    </row>
    <row r="9" spans="1:5" x14ac:dyDescent="0.3">
      <c r="A9" s="58"/>
      <c r="B9" s="58"/>
      <c r="C9" s="58"/>
      <c r="D9" s="3" t="s">
        <v>71</v>
      </c>
      <c r="E9" s="64"/>
    </row>
    <row r="10" spans="1:5" x14ac:dyDescent="0.3">
      <c r="A10" s="58"/>
      <c r="B10" s="58"/>
      <c r="C10" s="58"/>
      <c r="D10" s="3" t="s">
        <v>72</v>
      </c>
      <c r="E10" s="65"/>
    </row>
    <row r="11" spans="1:5" ht="21" customHeight="1" x14ac:dyDescent="0.3">
      <c r="A11" s="58" t="s">
        <v>24</v>
      </c>
      <c r="B11" s="58" t="s">
        <v>73</v>
      </c>
      <c r="C11" s="63" t="s">
        <v>19</v>
      </c>
      <c r="D11" s="3" t="s">
        <v>11</v>
      </c>
      <c r="E11" s="58" t="s">
        <v>74</v>
      </c>
    </row>
    <row r="12" spans="1:5" ht="17.100000000000001" customHeight="1" x14ac:dyDescent="0.3">
      <c r="A12" s="58"/>
      <c r="B12" s="58"/>
      <c r="C12" s="64"/>
      <c r="D12" s="3" t="s">
        <v>12</v>
      </c>
      <c r="E12" s="58"/>
    </row>
    <row r="13" spans="1:5" ht="15.9" customHeight="1" x14ac:dyDescent="0.3">
      <c r="A13" s="58"/>
      <c r="B13" s="58"/>
      <c r="C13" s="64"/>
      <c r="D13" s="3" t="s">
        <v>13</v>
      </c>
      <c r="E13" s="58"/>
    </row>
    <row r="14" spans="1:5" ht="18" customHeight="1" x14ac:dyDescent="0.3">
      <c r="A14" s="58"/>
      <c r="B14" s="58"/>
      <c r="C14" s="65"/>
      <c r="D14" s="3" t="s">
        <v>20</v>
      </c>
      <c r="E14" s="58"/>
    </row>
    <row r="15" spans="1:5" ht="20.100000000000001" customHeight="1" x14ac:dyDescent="0.3">
      <c r="A15" s="58"/>
      <c r="B15" s="58"/>
      <c r="C15" s="3" t="s">
        <v>21</v>
      </c>
      <c r="D15" s="3" t="s">
        <v>9</v>
      </c>
      <c r="E15" s="58"/>
    </row>
    <row r="16" spans="1:5" x14ac:dyDescent="0.3">
      <c r="A16" s="58"/>
      <c r="B16" s="58"/>
      <c r="C16" s="3" t="s">
        <v>21</v>
      </c>
      <c r="D16" s="3" t="s">
        <v>9</v>
      </c>
      <c r="E16" s="58"/>
    </row>
  </sheetData>
  <mergeCells count="9">
    <mergeCell ref="C11:C14"/>
    <mergeCell ref="A11:A16"/>
    <mergeCell ref="B11:B16"/>
    <mergeCell ref="E11:E16"/>
    <mergeCell ref="A1:E1"/>
    <mergeCell ref="A3:A10"/>
    <mergeCell ref="B4:B10"/>
    <mergeCell ref="C4:C10"/>
    <mergeCell ref="E3:E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D3" sqref="D3:D4"/>
    </sheetView>
  </sheetViews>
  <sheetFormatPr baseColWidth="10" defaultRowHeight="15.6" x14ac:dyDescent="0.3"/>
  <cols>
    <col min="2" max="2" width="44.5" customWidth="1"/>
    <col min="3" max="3" width="19.3984375" customWidth="1"/>
    <col min="4" max="4" width="16.09765625" customWidth="1"/>
  </cols>
  <sheetData>
    <row r="1" spans="1:4" ht="36" customHeight="1" x14ac:dyDescent="0.3">
      <c r="A1" s="57" t="s">
        <v>76</v>
      </c>
      <c r="B1" s="57"/>
      <c r="C1" s="57"/>
      <c r="D1" s="57"/>
    </row>
    <row r="2" spans="1:4" ht="26.4" x14ac:dyDescent="0.3">
      <c r="A2" s="2" t="s">
        <v>1</v>
      </c>
      <c r="B2" s="2" t="s">
        <v>2</v>
      </c>
      <c r="C2" s="2" t="s">
        <v>3</v>
      </c>
      <c r="D2" s="2" t="s">
        <v>67</v>
      </c>
    </row>
    <row r="3" spans="1:4" ht="87" customHeight="1" x14ac:dyDescent="0.3">
      <c r="A3" s="58" t="s">
        <v>151</v>
      </c>
      <c r="B3" s="12" t="s">
        <v>51</v>
      </c>
      <c r="C3" s="3" t="s">
        <v>84</v>
      </c>
      <c r="D3" s="63" t="s">
        <v>79</v>
      </c>
    </row>
    <row r="4" spans="1:4" ht="26.4" x14ac:dyDescent="0.3">
      <c r="A4" s="58"/>
      <c r="B4" s="12" t="s">
        <v>78</v>
      </c>
      <c r="C4" s="3" t="s">
        <v>77</v>
      </c>
      <c r="D4" s="64"/>
    </row>
    <row r="5" spans="1:4" ht="21" customHeight="1" x14ac:dyDescent="0.3">
      <c r="A5" s="58" t="s">
        <v>24</v>
      </c>
      <c r="B5" s="70" t="s">
        <v>18</v>
      </c>
      <c r="C5" s="14" t="s">
        <v>80</v>
      </c>
      <c r="D5" s="58" t="s">
        <v>79</v>
      </c>
    </row>
    <row r="6" spans="1:4" x14ac:dyDescent="0.3">
      <c r="A6" s="58"/>
      <c r="B6" s="70"/>
      <c r="C6" s="3" t="s">
        <v>81</v>
      </c>
      <c r="D6" s="58"/>
    </row>
    <row r="7" spans="1:4" ht="26.4" x14ac:dyDescent="0.3">
      <c r="A7" s="58"/>
      <c r="B7" s="70"/>
      <c r="C7" s="3" t="s">
        <v>82</v>
      </c>
      <c r="D7" s="58"/>
    </row>
    <row r="8" spans="1:4" x14ac:dyDescent="0.3">
      <c r="A8" s="58"/>
      <c r="B8" s="70"/>
      <c r="C8" s="3" t="s">
        <v>83</v>
      </c>
      <c r="D8" s="58"/>
    </row>
  </sheetData>
  <mergeCells count="6">
    <mergeCell ref="A1:D1"/>
    <mergeCell ref="A3:A4"/>
    <mergeCell ref="D3:D4"/>
    <mergeCell ref="A5:A8"/>
    <mergeCell ref="B5:B8"/>
    <mergeCell ref="D5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8"/>
  <sheetViews>
    <sheetView topLeftCell="A15" workbookViewId="0">
      <selection activeCell="A28" sqref="A28"/>
    </sheetView>
  </sheetViews>
  <sheetFormatPr baseColWidth="10" defaultRowHeight="15.6" x14ac:dyDescent="0.3"/>
  <cols>
    <col min="1" max="1" width="13.8984375" customWidth="1"/>
    <col min="2" max="2" width="24.5" customWidth="1"/>
    <col min="3" max="3" width="14.3984375" customWidth="1"/>
    <col min="4" max="4" width="18.59765625" customWidth="1"/>
    <col min="5" max="5" width="19.09765625" customWidth="1"/>
  </cols>
  <sheetData>
    <row r="1" spans="1:8" ht="36" customHeight="1" x14ac:dyDescent="0.3">
      <c r="A1" s="57" t="s">
        <v>85</v>
      </c>
      <c r="B1" s="57"/>
      <c r="C1" s="57"/>
      <c r="D1" s="57"/>
      <c r="E1" s="57"/>
      <c r="F1" s="57"/>
    </row>
    <row r="2" spans="1:8" ht="52.8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86</v>
      </c>
      <c r="F2" s="2" t="s">
        <v>92</v>
      </c>
    </row>
    <row r="3" spans="1:8" ht="15.9" customHeight="1" x14ac:dyDescent="0.3">
      <c r="A3" s="58" t="s">
        <v>87</v>
      </c>
      <c r="B3" s="63" t="s">
        <v>10</v>
      </c>
      <c r="C3" s="58" t="s">
        <v>26</v>
      </c>
      <c r="D3" s="3" t="s">
        <v>11</v>
      </c>
      <c r="E3" s="72" t="s">
        <v>91</v>
      </c>
      <c r="F3" s="63" t="s">
        <v>150</v>
      </c>
    </row>
    <row r="4" spans="1:8" x14ac:dyDescent="0.3">
      <c r="A4" s="58"/>
      <c r="B4" s="64"/>
      <c r="C4" s="58"/>
      <c r="D4" s="3" t="s">
        <v>12</v>
      </c>
      <c r="E4" s="73"/>
      <c r="F4" s="64"/>
    </row>
    <row r="5" spans="1:8" x14ac:dyDescent="0.3">
      <c r="A5" s="58"/>
      <c r="B5" s="64"/>
      <c r="C5" s="58"/>
      <c r="D5" s="3" t="s">
        <v>16</v>
      </c>
      <c r="E5" s="73"/>
      <c r="F5" s="64"/>
    </row>
    <row r="6" spans="1:8" x14ac:dyDescent="0.3">
      <c r="A6" s="58"/>
      <c r="B6" s="64"/>
      <c r="C6" s="58"/>
      <c r="D6" s="3" t="s">
        <v>17</v>
      </c>
      <c r="E6" s="73"/>
      <c r="F6" s="64"/>
    </row>
    <row r="7" spans="1:8" x14ac:dyDescent="0.3">
      <c r="A7" s="58"/>
      <c r="B7" s="64"/>
      <c r="C7" s="58"/>
      <c r="D7" s="3" t="s">
        <v>27</v>
      </c>
      <c r="E7" s="73"/>
      <c r="F7" s="64"/>
    </row>
    <row r="8" spans="1:8" ht="15.9" customHeight="1" x14ac:dyDescent="0.3">
      <c r="A8" s="58"/>
      <c r="B8" s="64"/>
      <c r="C8" s="58" t="s">
        <v>39</v>
      </c>
      <c r="D8" s="3" t="s">
        <v>28</v>
      </c>
      <c r="E8" s="73"/>
      <c r="F8" s="64"/>
      <c r="H8" s="18"/>
    </row>
    <row r="9" spans="1:8" x14ac:dyDescent="0.3">
      <c r="A9" s="58"/>
      <c r="B9" s="64"/>
      <c r="C9" s="58"/>
      <c r="D9" s="3" t="s">
        <v>29</v>
      </c>
      <c r="E9" s="73"/>
      <c r="F9" s="64"/>
    </row>
    <row r="10" spans="1:8" x14ac:dyDescent="0.3">
      <c r="A10" s="58"/>
      <c r="B10" s="64"/>
      <c r="C10" s="58"/>
      <c r="D10" s="3" t="s">
        <v>30</v>
      </c>
      <c r="E10" s="73"/>
      <c r="F10" s="64"/>
    </row>
    <row r="11" spans="1:8" x14ac:dyDescent="0.3">
      <c r="A11" s="58"/>
      <c r="B11" s="64"/>
      <c r="C11" s="58"/>
      <c r="D11" s="3" t="s">
        <v>31</v>
      </c>
      <c r="E11" s="73"/>
      <c r="F11" s="64"/>
    </row>
    <row r="12" spans="1:8" x14ac:dyDescent="0.3">
      <c r="A12" s="58"/>
      <c r="B12" s="64"/>
      <c r="C12" s="58"/>
      <c r="D12" s="3" t="s">
        <v>32</v>
      </c>
      <c r="E12" s="73"/>
      <c r="F12" s="64"/>
    </row>
    <row r="13" spans="1:8" x14ac:dyDescent="0.3">
      <c r="A13" s="58"/>
      <c r="B13" s="64"/>
      <c r="C13" s="58"/>
      <c r="D13" s="3" t="s">
        <v>33</v>
      </c>
      <c r="E13" s="73"/>
      <c r="F13" s="64"/>
    </row>
    <row r="14" spans="1:8" x14ac:dyDescent="0.3">
      <c r="A14" s="58"/>
      <c r="B14" s="64"/>
      <c r="C14" s="58"/>
      <c r="D14" s="3" t="s">
        <v>34</v>
      </c>
      <c r="E14" s="73"/>
      <c r="F14" s="64"/>
    </row>
    <row r="15" spans="1:8" ht="26.4" x14ac:dyDescent="0.3">
      <c r="A15" s="58"/>
      <c r="B15" s="64"/>
      <c r="C15" s="58"/>
      <c r="D15" s="3" t="s">
        <v>35</v>
      </c>
      <c r="E15" s="73"/>
      <c r="F15" s="64"/>
    </row>
    <row r="16" spans="1:8" x14ac:dyDescent="0.3">
      <c r="A16" s="58"/>
      <c r="B16" s="64"/>
      <c r="C16" s="58"/>
      <c r="D16" s="3" t="s">
        <v>36</v>
      </c>
      <c r="E16" s="73"/>
      <c r="F16" s="64"/>
    </row>
    <row r="17" spans="1:6" x14ac:dyDescent="0.3">
      <c r="A17" s="58"/>
      <c r="B17" s="64"/>
      <c r="C17" s="58"/>
      <c r="D17" s="3" t="s">
        <v>37</v>
      </c>
      <c r="E17" s="73"/>
      <c r="F17" s="64"/>
    </row>
    <row r="18" spans="1:6" x14ac:dyDescent="0.3">
      <c r="A18" s="58"/>
      <c r="B18" s="64"/>
      <c r="C18" s="58"/>
      <c r="D18" s="3" t="s">
        <v>38</v>
      </c>
      <c r="E18" s="73"/>
      <c r="F18" s="64"/>
    </row>
    <row r="19" spans="1:6" ht="27.9" customHeight="1" x14ac:dyDescent="0.3">
      <c r="A19" s="58"/>
      <c r="B19" s="64"/>
      <c r="C19" s="58" t="s">
        <v>15</v>
      </c>
      <c r="D19" s="3" t="s">
        <v>12</v>
      </c>
      <c r="E19" s="73"/>
      <c r="F19" s="64"/>
    </row>
    <row r="20" spans="1:6" x14ac:dyDescent="0.3">
      <c r="A20" s="58"/>
      <c r="B20" s="64"/>
      <c r="C20" s="58"/>
      <c r="D20" s="3" t="s">
        <v>13</v>
      </c>
      <c r="E20" s="73"/>
      <c r="F20" s="64"/>
    </row>
    <row r="21" spans="1:6" ht="26.4" x14ac:dyDescent="0.3">
      <c r="A21" s="58"/>
      <c r="B21" s="64"/>
      <c r="C21" s="3" t="s">
        <v>40</v>
      </c>
      <c r="D21" s="3" t="s">
        <v>95</v>
      </c>
      <c r="E21" s="73"/>
      <c r="F21" s="64"/>
    </row>
    <row r="22" spans="1:6" ht="26.4" x14ac:dyDescent="0.3">
      <c r="A22" s="58"/>
      <c r="B22" s="64"/>
      <c r="C22" s="3" t="s">
        <v>19</v>
      </c>
      <c r="D22" s="3" t="s">
        <v>95</v>
      </c>
      <c r="E22" s="73"/>
      <c r="F22" s="64"/>
    </row>
    <row r="23" spans="1:6" ht="26.4" x14ac:dyDescent="0.3">
      <c r="A23" s="58"/>
      <c r="B23" s="65"/>
      <c r="C23" s="3" t="s">
        <v>21</v>
      </c>
      <c r="D23" s="3" t="s">
        <v>95</v>
      </c>
      <c r="E23" s="74"/>
      <c r="F23" s="65"/>
    </row>
    <row r="24" spans="1:6" ht="26.4" x14ac:dyDescent="0.3">
      <c r="A24" s="58"/>
      <c r="B24" s="58" t="s">
        <v>93</v>
      </c>
      <c r="C24" s="3" t="s">
        <v>21</v>
      </c>
      <c r="D24" s="3" t="s">
        <v>95</v>
      </c>
      <c r="E24" s="71" t="s">
        <v>91</v>
      </c>
      <c r="F24" s="58" t="s">
        <v>150</v>
      </c>
    </row>
    <row r="25" spans="1:6" ht="26.4" x14ac:dyDescent="0.3">
      <c r="A25" s="58"/>
      <c r="B25" s="58"/>
      <c r="C25" s="3" t="s">
        <v>40</v>
      </c>
      <c r="D25" s="3" t="s">
        <v>95</v>
      </c>
      <c r="E25" s="71"/>
      <c r="F25" s="58"/>
    </row>
    <row r="26" spans="1:6" ht="26.4" x14ac:dyDescent="0.3">
      <c r="A26" s="58"/>
      <c r="B26" s="58"/>
      <c r="C26" s="3" t="s">
        <v>19</v>
      </c>
      <c r="D26" s="3" t="s">
        <v>95</v>
      </c>
      <c r="E26" s="71"/>
      <c r="F26" s="58"/>
    </row>
    <row r="27" spans="1:6" ht="26.4" x14ac:dyDescent="0.3">
      <c r="A27" s="58"/>
      <c r="B27" s="58"/>
      <c r="C27" s="3" t="s">
        <v>21</v>
      </c>
      <c r="D27" s="3" t="s">
        <v>95</v>
      </c>
      <c r="E27" s="71"/>
      <c r="F27" s="58"/>
    </row>
    <row r="28" spans="1:6" ht="52.8" x14ac:dyDescent="0.3">
      <c r="A28" s="3" t="s">
        <v>88</v>
      </c>
      <c r="B28" s="3" t="s">
        <v>50</v>
      </c>
      <c r="C28" s="3" t="s">
        <v>89</v>
      </c>
      <c r="D28" s="3" t="s">
        <v>94</v>
      </c>
      <c r="E28" s="19" t="s">
        <v>91</v>
      </c>
      <c r="F28" s="3" t="s">
        <v>90</v>
      </c>
    </row>
  </sheetData>
  <mergeCells count="11">
    <mergeCell ref="F24:F27"/>
    <mergeCell ref="A1:F1"/>
    <mergeCell ref="A3:A27"/>
    <mergeCell ref="C3:C7"/>
    <mergeCell ref="B24:B27"/>
    <mergeCell ref="E24:E27"/>
    <mergeCell ref="C8:C18"/>
    <mergeCell ref="C19:C20"/>
    <mergeCell ref="B3:B23"/>
    <mergeCell ref="E3:E23"/>
    <mergeCell ref="F3:F23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1"/>
  <sheetViews>
    <sheetView workbookViewId="0">
      <selection activeCell="B8" sqref="B8:C8"/>
    </sheetView>
  </sheetViews>
  <sheetFormatPr baseColWidth="10" defaultRowHeight="15.6" x14ac:dyDescent="0.3"/>
  <cols>
    <col min="1" max="1" width="25.09765625" customWidth="1"/>
    <col min="2" max="2" width="20.3984375" customWidth="1"/>
    <col min="3" max="3" width="20" customWidth="1"/>
    <col min="4" max="4" width="18.59765625" customWidth="1"/>
    <col min="5" max="5" width="19.09765625" customWidth="1"/>
    <col min="6" max="6" width="18.3984375" customWidth="1"/>
  </cols>
  <sheetData>
    <row r="1" spans="1:8" ht="36" customHeight="1" x14ac:dyDescent="0.3">
      <c r="A1" s="57" t="s">
        <v>96</v>
      </c>
      <c r="B1" s="57"/>
      <c r="C1" s="57"/>
      <c r="D1" s="57"/>
      <c r="E1" s="57"/>
      <c r="F1" s="57"/>
    </row>
    <row r="2" spans="1:8" ht="39.6" x14ac:dyDescent="0.3">
      <c r="A2" s="2" t="s">
        <v>97</v>
      </c>
      <c r="B2" s="2" t="s">
        <v>98</v>
      </c>
      <c r="C2" s="2" t="s">
        <v>99</v>
      </c>
      <c r="D2" s="2" t="s">
        <v>100</v>
      </c>
      <c r="E2" s="2" t="s">
        <v>101</v>
      </c>
      <c r="F2" s="2" t="s">
        <v>102</v>
      </c>
    </row>
    <row r="3" spans="1:8" ht="26.4" x14ac:dyDescent="0.3">
      <c r="A3" s="8" t="s">
        <v>103</v>
      </c>
      <c r="B3" s="3" t="s">
        <v>110</v>
      </c>
      <c r="C3" s="3" t="s">
        <v>109</v>
      </c>
      <c r="D3" s="3" t="s">
        <v>109</v>
      </c>
      <c r="E3" s="3" t="s">
        <v>109</v>
      </c>
      <c r="F3" s="3" t="s">
        <v>110</v>
      </c>
    </row>
    <row r="4" spans="1:8" ht="39.6" x14ac:dyDescent="0.3">
      <c r="A4" s="8" t="s">
        <v>104</v>
      </c>
      <c r="B4" s="3">
        <v>250</v>
      </c>
      <c r="C4" s="3">
        <v>195</v>
      </c>
      <c r="D4" s="3">
        <v>195</v>
      </c>
      <c r="E4" s="17">
        <v>63</v>
      </c>
      <c r="F4" s="3">
        <v>250</v>
      </c>
    </row>
    <row r="5" spans="1:8" ht="26.4" x14ac:dyDescent="0.3">
      <c r="A5" s="8" t="s">
        <v>105</v>
      </c>
      <c r="B5" s="3">
        <v>34</v>
      </c>
      <c r="C5" s="3">
        <v>34</v>
      </c>
      <c r="D5" s="3">
        <v>31</v>
      </c>
      <c r="E5" s="17">
        <v>16</v>
      </c>
      <c r="F5" s="3">
        <v>34</v>
      </c>
    </row>
    <row r="6" spans="1:8" ht="26.4" x14ac:dyDescent="0.3">
      <c r="A6" s="8" t="s">
        <v>106</v>
      </c>
      <c r="B6" s="3">
        <v>700</v>
      </c>
      <c r="C6" s="3">
        <v>532</v>
      </c>
      <c r="D6" s="3">
        <v>767</v>
      </c>
      <c r="E6" s="17">
        <v>89</v>
      </c>
      <c r="F6" s="3">
        <v>700</v>
      </c>
    </row>
    <row r="7" spans="1:8" ht="52.8" x14ac:dyDescent="0.3">
      <c r="A7" s="8" t="s">
        <v>107</v>
      </c>
      <c r="B7" s="3">
        <v>988</v>
      </c>
      <c r="C7" s="3">
        <v>756</v>
      </c>
      <c r="D7" s="3">
        <v>1064</v>
      </c>
      <c r="E7" s="17">
        <v>100</v>
      </c>
      <c r="F7" s="3">
        <v>988</v>
      </c>
    </row>
    <row r="8" spans="1:8" ht="26.4" x14ac:dyDescent="0.3">
      <c r="A8" s="8" t="s">
        <v>108</v>
      </c>
      <c r="B8" s="20">
        <v>139000</v>
      </c>
      <c r="C8" s="20">
        <v>36500</v>
      </c>
      <c r="D8" s="20">
        <v>40000</v>
      </c>
      <c r="E8" s="20">
        <v>2800</v>
      </c>
      <c r="F8" s="20">
        <v>129000</v>
      </c>
      <c r="H8" s="18"/>
    </row>
    <row r="10" spans="1:8" ht="30.9" customHeight="1" x14ac:dyDescent="0.3">
      <c r="A10" s="28" t="s">
        <v>154</v>
      </c>
      <c r="B10" s="29" t="s">
        <v>69</v>
      </c>
      <c r="C10" s="30" t="s">
        <v>79</v>
      </c>
      <c r="D10" s="31" t="s">
        <v>74</v>
      </c>
      <c r="E10" s="30" t="s">
        <v>79</v>
      </c>
    </row>
    <row r="11" spans="1:8" x14ac:dyDescent="0.3">
      <c r="A11" s="28" t="s">
        <v>153</v>
      </c>
      <c r="B11" s="32">
        <v>988</v>
      </c>
      <c r="C11" s="30">
        <v>856</v>
      </c>
      <c r="D11" s="31">
        <v>1064</v>
      </c>
      <c r="E11" s="30">
        <v>856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Tabla 1</vt:lpstr>
      <vt:lpstr>Tabla 2</vt:lpstr>
      <vt:lpstr>Tabla 3</vt:lpstr>
      <vt:lpstr>Tabla 4</vt:lpstr>
      <vt:lpstr>Tabla 5</vt:lpstr>
      <vt:lpstr>Tabla 6</vt:lpstr>
      <vt:lpstr>Tabla 7</vt:lpstr>
      <vt:lpstr>Tabla 8</vt:lpstr>
      <vt:lpstr>Tabla 9</vt:lpstr>
      <vt:lpstr>Tabla 10</vt:lpstr>
      <vt:lpstr>Tabla 10 Desagreg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Rubio Ruiz, Eleonora</dc:creator>
  <cp:lastModifiedBy>Ramsés Vázquez Lira</cp:lastModifiedBy>
  <dcterms:created xsi:type="dcterms:W3CDTF">2020-02-01T22:22:12Z</dcterms:created>
  <dcterms:modified xsi:type="dcterms:W3CDTF">2020-02-21T03:02:56Z</dcterms:modified>
</cp:coreProperties>
</file>